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/>
  </bookViews>
  <sheets>
    <sheet name="Hoja1" sheetId="2" r:id="rId1"/>
    <sheet name="Hoja2" sheetId="1" r:id="rId2"/>
    <sheet name="Hoja3" sheetId="3" r:id="rId3"/>
    <sheet name="Hoja4" sheetId="4" r:id="rId4"/>
  </sheets>
  <definedNames>
    <definedName name="_xlnm._FilterDatabase" localSheetId="2" hidden="1">Hoja3!$A$1:$G$257</definedName>
  </definedNames>
  <calcPr calcId="145621" iterateDelta="1E-4"/>
</workbook>
</file>

<file path=xl/calcChain.xml><?xml version="1.0" encoding="utf-8"?>
<calcChain xmlns="http://schemas.openxmlformats.org/spreadsheetml/2006/main">
  <c r="B2" i="1" l="1"/>
  <c r="B6" i="2" l="1"/>
  <c r="B3" i="2"/>
  <c r="C3" i="2" s="1"/>
  <c r="L3" i="2" l="1"/>
  <c r="G3" i="2"/>
  <c r="K3" i="2"/>
  <c r="O3" i="2"/>
  <c r="H3" i="2"/>
  <c r="P3" i="2"/>
  <c r="E3" i="2"/>
  <c r="I3" i="2"/>
  <c r="M3" i="2"/>
  <c r="D3" i="2"/>
  <c r="F3" i="2"/>
  <c r="J3" i="2"/>
  <c r="N3" i="2"/>
  <c r="B9" i="2"/>
  <c r="C4" i="2"/>
  <c r="B28" i="2"/>
  <c r="B27" i="2"/>
  <c r="B25" i="2"/>
  <c r="B24" i="2"/>
  <c r="B23" i="2"/>
  <c r="B18" i="2"/>
  <c r="B17" i="2"/>
  <c r="B15" i="2"/>
  <c r="B14" i="2"/>
  <c r="B13" i="2"/>
  <c r="C11" i="4"/>
  <c r="D4" i="2" l="1"/>
  <c r="H4" i="2"/>
  <c r="L4" i="2"/>
  <c r="P4" i="2"/>
  <c r="G4" i="2"/>
  <c r="K4" i="2"/>
  <c r="O4" i="2"/>
  <c r="E4" i="2"/>
  <c r="I4" i="2"/>
  <c r="M4" i="2"/>
  <c r="F4" i="2"/>
  <c r="J4" i="2"/>
  <c r="N4" i="2"/>
  <c r="C5" i="2"/>
  <c r="C23" i="2"/>
  <c r="B7" i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" i="3"/>
  <c r="G5" i="2" l="1"/>
  <c r="K5" i="2"/>
  <c r="O5" i="2"/>
  <c r="F5" i="2"/>
  <c r="J5" i="2"/>
  <c r="N5" i="2"/>
  <c r="D5" i="2"/>
  <c r="H5" i="2"/>
  <c r="L5" i="2"/>
  <c r="P5" i="2"/>
  <c r="E5" i="2"/>
  <c r="I5" i="2"/>
  <c r="M5" i="2"/>
  <c r="C6" i="2"/>
  <c r="G23" i="2"/>
  <c r="K23" i="2"/>
  <c r="O23" i="2"/>
  <c r="H23" i="2"/>
  <c r="L23" i="2"/>
  <c r="P23" i="2"/>
  <c r="E23" i="2"/>
  <c r="I23" i="2"/>
  <c r="M23" i="2"/>
  <c r="D23" i="2"/>
  <c r="F23" i="2"/>
  <c r="J23" i="2"/>
  <c r="N23" i="2"/>
  <c r="C24" i="2"/>
  <c r="F258" i="3"/>
  <c r="J6" i="2" l="1"/>
  <c r="N6" i="2"/>
  <c r="E6" i="2"/>
  <c r="I6" i="2"/>
  <c r="M6" i="2"/>
  <c r="F6" i="2"/>
  <c r="G6" i="2"/>
  <c r="K6" i="2"/>
  <c r="O6" i="2"/>
  <c r="D6" i="2"/>
  <c r="H6" i="2"/>
  <c r="L6" i="2"/>
  <c r="P6" i="2"/>
  <c r="C7" i="2"/>
  <c r="G24" i="2"/>
  <c r="K24" i="2"/>
  <c r="O24" i="2"/>
  <c r="D24" i="2"/>
  <c r="H24" i="2"/>
  <c r="L24" i="2"/>
  <c r="P24" i="2"/>
  <c r="E24" i="2"/>
  <c r="I24" i="2"/>
  <c r="M24" i="2"/>
  <c r="F24" i="2"/>
  <c r="J24" i="2"/>
  <c r="N24" i="2"/>
  <c r="C25" i="2"/>
  <c r="E2" i="1"/>
  <c r="B9" i="1"/>
  <c r="E8" i="1"/>
  <c r="E6" i="1"/>
  <c r="I7" i="2" l="1"/>
  <c r="D7" i="2"/>
  <c r="H7" i="2"/>
  <c r="L7" i="2"/>
  <c r="P7" i="2"/>
  <c r="E7" i="2"/>
  <c r="M7" i="2"/>
  <c r="F7" i="2"/>
  <c r="J7" i="2"/>
  <c r="N7" i="2"/>
  <c r="G7" i="2"/>
  <c r="K7" i="2"/>
  <c r="O7" i="2"/>
  <c r="C8" i="2"/>
  <c r="F25" i="2"/>
  <c r="J25" i="2"/>
  <c r="N25" i="2"/>
  <c r="G25" i="2"/>
  <c r="K25" i="2"/>
  <c r="O25" i="2"/>
  <c r="D25" i="2"/>
  <c r="H25" i="2"/>
  <c r="L25" i="2"/>
  <c r="P25" i="2"/>
  <c r="E25" i="2"/>
  <c r="I25" i="2"/>
  <c r="M25" i="2"/>
  <c r="C13" i="2"/>
  <c r="D13" i="2" s="1"/>
  <c r="D8" i="2" l="1"/>
  <c r="L8" i="2"/>
  <c r="G8" i="2"/>
  <c r="K8" i="2"/>
  <c r="O8" i="2"/>
  <c r="H8" i="2"/>
  <c r="P8" i="2"/>
  <c r="E8" i="2"/>
  <c r="I8" i="2"/>
  <c r="M8" i="2"/>
  <c r="F8" i="2"/>
  <c r="J8" i="2"/>
  <c r="N8" i="2"/>
  <c r="C14" i="2"/>
  <c r="D14" i="2" s="1"/>
  <c r="F13" i="2"/>
  <c r="J13" i="2"/>
  <c r="N13" i="2"/>
  <c r="G13" i="2"/>
  <c r="K13" i="2"/>
  <c r="O13" i="2"/>
  <c r="H13" i="2"/>
  <c r="L13" i="2"/>
  <c r="P13" i="2"/>
  <c r="E13" i="2"/>
  <c r="I13" i="2"/>
  <c r="M13" i="2"/>
  <c r="A2" i="1"/>
  <c r="B8" i="1"/>
  <c r="C2" i="1"/>
  <c r="B26" i="2" l="1"/>
  <c r="B16" i="2"/>
  <c r="C15" i="2"/>
  <c r="D15" i="2" s="1"/>
  <c r="F14" i="2"/>
  <c r="J14" i="2"/>
  <c r="N14" i="2"/>
  <c r="G14" i="2"/>
  <c r="K14" i="2"/>
  <c r="O14" i="2"/>
  <c r="H14" i="2"/>
  <c r="L14" i="2"/>
  <c r="P14" i="2"/>
  <c r="E14" i="2"/>
  <c r="I14" i="2"/>
  <c r="M14" i="2"/>
  <c r="B19" i="2"/>
  <c r="B11" i="1"/>
  <c r="D2" i="1"/>
  <c r="B29" i="2" l="1"/>
  <c r="C26" i="2"/>
  <c r="E15" i="2"/>
  <c r="I15" i="2"/>
  <c r="M15" i="2"/>
  <c r="F15" i="2"/>
  <c r="J15" i="2"/>
  <c r="N15" i="2"/>
  <c r="G15" i="2"/>
  <c r="K15" i="2"/>
  <c r="O15" i="2"/>
  <c r="H15" i="2"/>
  <c r="L15" i="2"/>
  <c r="P15" i="2"/>
  <c r="C16" i="2"/>
  <c r="D16" i="2" s="1"/>
  <c r="F26" i="2" l="1"/>
  <c r="E26" i="2"/>
  <c r="P26" i="2"/>
  <c r="M26" i="2"/>
  <c r="G26" i="2"/>
  <c r="H26" i="2"/>
  <c r="K26" i="2"/>
  <c r="L26" i="2"/>
  <c r="J26" i="2"/>
  <c r="O26" i="2"/>
  <c r="I26" i="2"/>
  <c r="N26" i="2"/>
  <c r="D26" i="2"/>
  <c r="C27" i="2"/>
  <c r="C17" i="2"/>
  <c r="H16" i="2"/>
  <c r="L16" i="2"/>
  <c r="P16" i="2"/>
  <c r="E16" i="2"/>
  <c r="I16" i="2"/>
  <c r="M16" i="2"/>
  <c r="F16" i="2"/>
  <c r="J16" i="2"/>
  <c r="N16" i="2"/>
  <c r="G16" i="2"/>
  <c r="K16" i="2"/>
  <c r="O16" i="2"/>
  <c r="L27" i="2" l="1"/>
  <c r="M27" i="2"/>
  <c r="G27" i="2"/>
  <c r="P27" i="2"/>
  <c r="F27" i="2"/>
  <c r="K27" i="2"/>
  <c r="D27" i="2"/>
  <c r="E27" i="2"/>
  <c r="J27" i="2"/>
  <c r="O27" i="2"/>
  <c r="H27" i="2"/>
  <c r="I27" i="2"/>
  <c r="N27" i="2"/>
  <c r="C28" i="2"/>
  <c r="C18" i="2"/>
  <c r="G17" i="2"/>
  <c r="K17" i="2"/>
  <c r="O17" i="2"/>
  <c r="D17" i="2"/>
  <c r="H17" i="2"/>
  <c r="L17" i="2"/>
  <c r="P17" i="2"/>
  <c r="E17" i="2"/>
  <c r="I17" i="2"/>
  <c r="M17" i="2"/>
  <c r="F17" i="2"/>
  <c r="J17" i="2"/>
  <c r="N17" i="2"/>
  <c r="O28" i="2" l="1"/>
  <c r="P28" i="2"/>
  <c r="F28" i="2"/>
  <c r="D28" i="2"/>
  <c r="E28" i="2"/>
  <c r="J28" i="2"/>
  <c r="G28" i="2"/>
  <c r="H28" i="2"/>
  <c r="I28" i="2"/>
  <c r="N28" i="2"/>
  <c r="K28" i="2"/>
  <c r="L28" i="2"/>
  <c r="M28" i="2"/>
  <c r="F18" i="2"/>
  <c r="J18" i="2"/>
  <c r="N18" i="2"/>
  <c r="G18" i="2"/>
  <c r="K18" i="2"/>
  <c r="O18" i="2"/>
  <c r="D18" i="2"/>
  <c r="H18" i="2"/>
  <c r="L18" i="2"/>
  <c r="P18" i="2"/>
  <c r="E18" i="2"/>
  <c r="I18" i="2"/>
  <c r="M18" i="2"/>
</calcChain>
</file>

<file path=xl/sharedStrings.xml><?xml version="1.0" encoding="utf-8"?>
<sst xmlns="http://schemas.openxmlformats.org/spreadsheetml/2006/main" count="1241" uniqueCount="887">
  <si>
    <t>Complexitat</t>
  </si>
  <si>
    <t>Anys</t>
  </si>
  <si>
    <t>SegonPerAny</t>
  </si>
  <si>
    <t>(M)IPS</t>
  </si>
  <si>
    <t>Dies</t>
  </si>
  <si>
    <t>Dígits</t>
  </si>
  <si>
    <t>Lletres</t>
  </si>
  <si>
    <t>Símbols</t>
  </si>
  <si>
    <t>´`¨^~</t>
  </si>
  <si>
    <t>Diacrítics</t>
  </si>
  <si>
    <t>Majúscules</t>
  </si>
  <si>
    <t>0123456789</t>
  </si>
  <si>
    <t>ASCII</t>
  </si>
  <si>
    <t>Exemples</t>
  </si>
  <si>
    <t>Mida contrasenya</t>
  </si>
  <si>
    <t>Quantitat</t>
  </si>
  <si>
    <t>Subtotal</t>
  </si>
  <si>
    <t>ExpReg</t>
  </si>
  <si>
    <t>Altres</t>
  </si>
  <si>
    <t>https://desarrollowp.com/blog/tutoriales/buscando-patron-con-expresiones-regulares/</t>
  </si>
  <si>
    <t>/[a-z]/</t>
  </si>
  <si>
    <t>/[A-Z]/</t>
  </si>
  <si>
    <t>/[á-ü]/</t>
  </si>
  <si>
    <t>/[0-9]/</t>
  </si>
  <si>
    <t>\d</t>
  </si>
  <si>
    <t>|Ñ|Ç</t>
  </si>
  <si>
    <t>[0-9]</t>
  </si>
  <si>
    <t>[á-ü]</t>
  </si>
  <si>
    <t>De la «a» a la «z», en minúsculas, alfabeto inglés, sin acentos ni “ñ”</t>
  </si>
  <si>
    <t>De la «A» a la «Z», en mayúsculas, alfabeto inglés, sin acentos ni “Ñ”</t>
  </si>
  <si>
    <t>Todas las vocales acentuadas (acentos, circunflejos, diéresis, etc…) en minúsculas</t>
  </si>
  <si>
    <t>Dígitos entre el «0» y el «9»</t>
  </si>
  <si>
    <t>/[!@#$%^&amp;*()_+{}\[\]:;&lt;&gt;,.?~\\/\-=|]/</t>
  </si>
  <si>
    <t>áàéèíîóòúü…</t>
  </si>
  <si>
    <t>ABCDEFGH…</t>
  </si>
  <si>
    <t>abcdefghij…</t>
  </si>
  <si>
    <t>Whitespaces</t>
  </si>
  <si>
    <t>\s</t>
  </si>
  <si>
    <t>\W</t>
  </si>
  <si>
    <t>No caracteres</t>
  </si>
  <si>
    <t>/[ \t\r\n]/</t>
  </si>
  <si>
    <t>/[^a-zA-Z0-9_]/</t>
  </si>
  <si>
    <t>Código</t>
  </si>
  <si>
    <t>Nombre</t>
  </si>
  <si>
    <t>Símbolo</t>
  </si>
  <si>
    <t>Descripción</t>
  </si>
  <si>
    <t>No usado</t>
  </si>
  <si>
    <t>Espacio</t>
  </si>
  <si>
    <t>!</t>
  </si>
  <si>
    <t>Exclamación</t>
  </si>
  <si>
    <t>&amp;quot;</t>
  </si>
  <si>
    <t>"</t>
  </si>
  <si>
    <t>#</t>
  </si>
  <si>
    <t>Signo de Número</t>
  </si>
  <si>
    <t>$</t>
  </si>
  <si>
    <t>Signo de Dólar</t>
  </si>
  <si>
    <t>%</t>
  </si>
  <si>
    <t>Signo de Porcentaje</t>
  </si>
  <si>
    <t>&amp;amp;</t>
  </si>
  <si>
    <t>&amp;</t>
  </si>
  <si>
    <t>Ampersand</t>
  </si>
  <si>
    <t>'</t>
  </si>
  <si>
    <t>(</t>
  </si>
  <si>
    <t>Paréntesis izquierdo</t>
  </si>
  <si>
    <t>)</t>
  </si>
  <si>
    <t>Paréntesis derecho</t>
  </si>
  <si>
    <t>*</t>
  </si>
  <si>
    <t>Asterisco</t>
  </si>
  <si>
    <t>+</t>
  </si>
  <si>
    <t>Signo Más</t>
  </si>
  <si>
    <t>,</t>
  </si>
  <si>
    <t>Coma</t>
  </si>
  <si>
    <t>-</t>
  </si>
  <si>
    <t>Guión</t>
  </si>
  <si>
    <t>.</t>
  </si>
  <si>
    <t>/</t>
  </si>
  <si>
    <t>:</t>
  </si>
  <si>
    <t>Dos puntos</t>
  </si>
  <si>
    <t>;</t>
  </si>
  <si>
    <t>Punto y coma</t>
  </si>
  <si>
    <t>&amp;lt;</t>
  </si>
  <si>
    <t>Menor que</t>
  </si>
  <si>
    <t>=</t>
  </si>
  <si>
    <t>Signo igual</t>
  </si>
  <si>
    <t>&amp;gt;</t>
  </si>
  <si>
    <t>Mayor que</t>
  </si>
  <si>
    <t>?</t>
  </si>
  <si>
    <t>Interrogación (cerrada)</t>
  </si>
  <si>
    <t>@</t>
  </si>
  <si>
    <t>Arroba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</si>
  <si>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</si>
  <si>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</si>
  <si>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</si>
  <si>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</si>
  <si>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</si>
  <si>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</si>
  <si>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</si>
  <si>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</si>
  <si>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</si>
  <si>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</si>
  <si>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</si>
  <si>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</si>
  <si>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</si>
  <si>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</si>
  <si>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</si>
  <si>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</si>
  <si>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</si>
  <si>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</si>
  <si>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</si>
  <si>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</si>
  <si>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</si>
  <si>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</si>
  <si>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</si>
  <si>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</si>
  <si>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</si>
  <si>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</si>
  <si>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</si>
  <si>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Corchete izquierdo</t>
  </si>
  <si>
    <t>\</t>
  </si>
  <si>
    <t>]</t>
  </si>
  <si>
    <t>Corchete derecho</t>
  </si>
  <si>
    <t>^</t>
  </si>
  <si>
    <t>Circunflejo (caret)</t>
  </si>
  <si>
    <t>_</t>
  </si>
  <si>
    <t>Barra horizontal (subrayado)</t>
  </si>
  <si>
    <t>`</t>
  </si>
  <si>
    <t>Acento agudo</t>
  </si>
  <si>
    <t>a</t>
  </si>
  <si>
    <t>b</t>
  </si>
  <si>
    <t>c</t>
  </si>
  <si>
    <t>&amp;#100;</t>
  </si>
  <si>
    <t>d</t>
  </si>
  <si>
    <t>&amp;#101;</t>
  </si>
  <si>
    <t>e</t>
  </si>
  <si>
    <t>&amp;#102;</t>
  </si>
  <si>
    <t>f</t>
  </si>
  <si>
    <t>&amp;#103;</t>
  </si>
  <si>
    <t>g</t>
  </si>
  <si>
    <t>&amp;#104;</t>
  </si>
  <si>
    <t>h</t>
  </si>
  <si>
    <t>&amp;#105;</t>
  </si>
  <si>
    <t>i</t>
  </si>
  <si>
    <t>&amp;#106;</t>
  </si>
  <si>
    <t>j</t>
  </si>
  <si>
    <t>&amp;#107;</t>
  </si>
  <si>
    <t>k</t>
  </si>
  <si>
    <t>&amp;#108;</t>
  </si>
  <si>
    <t>l</t>
  </si>
  <si>
    <t>&amp;#109;</t>
  </si>
  <si>
    <t>m</t>
  </si>
  <si>
    <t>&amp;#110;</t>
  </si>
  <si>
    <t>n</t>
  </si>
  <si>
    <t>&amp;#111;</t>
  </si>
  <si>
    <t>o</t>
  </si>
  <si>
    <t>&amp;#112;</t>
  </si>
  <si>
    <t>p</t>
  </si>
  <si>
    <t>&amp;#113;</t>
  </si>
  <si>
    <t>q</t>
  </si>
  <si>
    <t>&amp;#114;</t>
  </si>
  <si>
    <t>r</t>
  </si>
  <si>
    <t>&amp;#115;</t>
  </si>
  <si>
    <t>s</t>
  </si>
  <si>
    <t>&amp;#116;</t>
  </si>
  <si>
    <t>t</t>
  </si>
  <si>
    <t>&amp;#117;</t>
  </si>
  <si>
    <t>u</t>
  </si>
  <si>
    <t>&amp;#118;</t>
  </si>
  <si>
    <t>v</t>
  </si>
  <si>
    <t>&amp;#119;</t>
  </si>
  <si>
    <t>w</t>
  </si>
  <si>
    <t>&amp;#120;</t>
  </si>
  <si>
    <t>x</t>
  </si>
  <si>
    <t>&amp;#121;</t>
  </si>
  <si>
    <t>y</t>
  </si>
  <si>
    <t>&amp;#122;</t>
  </si>
  <si>
    <t>z</t>
  </si>
  <si>
    <t>&amp;#123;</t>
  </si>
  <si>
    <t>{</t>
  </si>
  <si>
    <t>Llave izquierda</t>
  </si>
  <si>
    <t>&amp;#124;</t>
  </si>
  <si>
    <t>|</t>
  </si>
  <si>
    <t>Barra vertical</t>
  </si>
  <si>
    <t>&amp;#125;</t>
  </si>
  <si>
    <t>}</t>
  </si>
  <si>
    <t>Llave derecha</t>
  </si>
  <si>
    <t>&amp;#126;</t>
  </si>
  <si>
    <t>~</t>
  </si>
  <si>
    <t>Tilde</t>
  </si>
  <si>
    <t>&amp;#127;</t>
  </si>
  <si>
    <t></t>
  </si>
  <si>
    <t>&amp;#128;</t>
  </si>
  <si>
    <t>€</t>
  </si>
  <si>
    <t>&amp;#129;</t>
  </si>
  <si>
    <t></t>
  </si>
  <si>
    <t>&amp;#130;</t>
  </si>
  <si>
    <t>‚</t>
  </si>
  <si>
    <t>&amp;#140;</t>
  </si>
  <si>
    <t>Œ</t>
  </si>
  <si>
    <t>&amp;#141;</t>
  </si>
  <si>
    <t></t>
  </si>
  <si>
    <t>&amp;#142;</t>
  </si>
  <si>
    <t>Ž</t>
  </si>
  <si>
    <t>&amp;#143;</t>
  </si>
  <si>
    <t></t>
  </si>
  <si>
    <t>&amp;#144;</t>
  </si>
  <si>
    <t></t>
  </si>
  <si>
    <t>&amp;#145;</t>
  </si>
  <si>
    <t>‘</t>
  </si>
  <si>
    <t>&amp;#146;</t>
  </si>
  <si>
    <t>’</t>
  </si>
  <si>
    <t>&amp;#147;</t>
  </si>
  <si>
    <t>“</t>
  </si>
  <si>
    <t>&amp;#148;</t>
  </si>
  <si>
    <t>”</t>
  </si>
  <si>
    <t>&amp;#149;</t>
  </si>
  <si>
    <t>•</t>
  </si>
  <si>
    <t>&amp;#150;</t>
  </si>
  <si>
    <t>–</t>
  </si>
  <si>
    <t>&amp;#151;</t>
  </si>
  <si>
    <t>—</t>
  </si>
  <si>
    <t>&amp;#152;</t>
  </si>
  <si>
    <t>˜</t>
  </si>
  <si>
    <t>&amp;#153;</t>
  </si>
  <si>
    <t>™</t>
  </si>
  <si>
    <t>&amp;#154;</t>
  </si>
  <si>
    <t>š</t>
  </si>
  <si>
    <t>&amp;#155;</t>
  </si>
  <si>
    <t>›</t>
  </si>
  <si>
    <t>&amp;#156;</t>
  </si>
  <si>
    <t>œ</t>
  </si>
  <si>
    <t>&amp;#157;</t>
  </si>
  <si>
    <t></t>
  </si>
  <si>
    <t>&amp;#158;</t>
  </si>
  <si>
    <t>&amp;#159;</t>
  </si>
  <si>
    <t>Ÿ</t>
  </si>
  <si>
    <t>&amp;nbsp;</t>
  </si>
  <si>
    <t>Espacio sin ruptura (Non-breaking Space)</t>
  </si>
  <si>
    <t>&amp;#161;</t>
  </si>
  <si>
    <t>&amp;iexcl;</t>
  </si>
  <si>
    <t>¡</t>
  </si>
  <si>
    <t>Exclamación invertida</t>
  </si>
  <si>
    <t>&amp;#162;</t>
  </si>
  <si>
    <t>&amp;cent;</t>
  </si>
  <si>
    <t>¢</t>
  </si>
  <si>
    <t>Signo de Centavo</t>
  </si>
  <si>
    <t>&amp;#163;</t>
  </si>
  <si>
    <t>&amp;pound;</t>
  </si>
  <si>
    <t>£</t>
  </si>
  <si>
    <t>Signo de Libra Esterlina</t>
  </si>
  <si>
    <t>&amp;#164;</t>
  </si>
  <si>
    <t>&amp;curren;</t>
  </si>
  <si>
    <t>¤</t>
  </si>
  <si>
    <t>Signo de Moneda General</t>
  </si>
  <si>
    <t>&amp;#165;</t>
  </si>
  <si>
    <t>&amp;yen;</t>
  </si>
  <si>
    <t>¥</t>
  </si>
  <si>
    <t>Signo de Yen</t>
  </si>
  <si>
    <t>&amp;#166;</t>
  </si>
  <si>
    <t>&amp;brvbar;</t>
  </si>
  <si>
    <t>¦</t>
  </si>
  <si>
    <t>Barra vertical partida</t>
  </si>
  <si>
    <t>&amp;#167;</t>
  </si>
  <si>
    <t>&amp;sect;</t>
  </si>
  <si>
    <t>§</t>
  </si>
  <si>
    <t>Signo de Sección</t>
  </si>
  <si>
    <t>&amp;#168;</t>
  </si>
  <si>
    <t>&amp;uml;</t>
  </si>
  <si>
    <t>¨</t>
  </si>
  <si>
    <t>Diéresis</t>
  </si>
  <si>
    <t>&amp;#169;</t>
  </si>
  <si>
    <t>&amp;copy;</t>
  </si>
  <si>
    <t>©</t>
  </si>
  <si>
    <t>Copyright</t>
  </si>
  <si>
    <t>&amp;#170;</t>
  </si>
  <si>
    <t>&amp;ordf;</t>
  </si>
  <si>
    <t>ª</t>
  </si>
  <si>
    <t>Ordinal Femenino</t>
  </si>
  <si>
    <t>&amp;#171;</t>
  </si>
  <si>
    <t>&amp;laquo;</t>
  </si>
  <si>
    <t>«</t>
  </si>
  <si>
    <t>Ángulo izquierdo</t>
  </si>
  <si>
    <t>&amp;#172;</t>
  </si>
  <si>
    <t>&amp;not;</t>
  </si>
  <si>
    <t>¬</t>
  </si>
  <si>
    <t>Signo No</t>
  </si>
  <si>
    <t>&amp;#173;</t>
  </si>
  <si>
    <t>&amp;shy;</t>
  </si>
  <si>
    <t>­</t>
  </si>
  <si>
    <t>Guión suave</t>
  </si>
  <si>
    <t>&amp;#174;</t>
  </si>
  <si>
    <t>&amp;reg;</t>
  </si>
  <si>
    <t>®</t>
  </si>
  <si>
    <t>Marca registrada</t>
  </si>
  <si>
    <t>&amp;#175;</t>
  </si>
  <si>
    <t>&amp;macr;</t>
  </si>
  <si>
    <t>¯</t>
  </si>
  <si>
    <t>Acento macron</t>
  </si>
  <si>
    <t>&amp;#176;</t>
  </si>
  <si>
    <t>&amp;deg;</t>
  </si>
  <si>
    <t>°</t>
  </si>
  <si>
    <t>Signo de Grado</t>
  </si>
  <si>
    <t>&amp;#177;</t>
  </si>
  <si>
    <t>&amp;plusmn;</t>
  </si>
  <si>
    <t>±</t>
  </si>
  <si>
    <t>Más / menos</t>
  </si>
  <si>
    <t>&amp;#178;</t>
  </si>
  <si>
    <t>&amp;sup2;</t>
  </si>
  <si>
    <t>²</t>
  </si>
  <si>
    <t>Signo de "al cuadrado" (superscript 2)</t>
  </si>
  <si>
    <t>&amp;#179;</t>
  </si>
  <si>
    <t>&amp;sup3;</t>
  </si>
  <si>
    <t>³</t>
  </si>
  <si>
    <t>Signo de "al cubo" (superscript 3)</t>
  </si>
  <si>
    <t>&amp;#180;</t>
  </si>
  <si>
    <t>&amp;acute;</t>
  </si>
  <si>
    <t>´</t>
  </si>
  <si>
    <t>&amp;#181;</t>
  </si>
  <si>
    <t>&amp;micro;</t>
  </si>
  <si>
    <t>µ</t>
  </si>
  <si>
    <t>Signo de Micro</t>
  </si>
  <si>
    <t>&amp;#182;</t>
  </si>
  <si>
    <t>&amp;para;</t>
  </si>
  <si>
    <t>¶</t>
  </si>
  <si>
    <t>Párrafo</t>
  </si>
  <si>
    <t>&amp;#183;</t>
  </si>
  <si>
    <t>&amp;middot;</t>
  </si>
  <si>
    <t>·</t>
  </si>
  <si>
    <t>Punto medio</t>
  </si>
  <si>
    <t>&amp;#184;</t>
  </si>
  <si>
    <t>&amp;cedil;</t>
  </si>
  <si>
    <t>¸</t>
  </si>
  <si>
    <t>Cedilla</t>
  </si>
  <si>
    <t>&amp;#185;</t>
  </si>
  <si>
    <t>&amp;sup1;</t>
  </si>
  <si>
    <t>¹</t>
  </si>
  <si>
    <t>Signo de "a la 1" (superscript 1)</t>
  </si>
  <si>
    <t>&amp;#186;</t>
  </si>
  <si>
    <t>&amp;ordm;</t>
  </si>
  <si>
    <t>º</t>
  </si>
  <si>
    <t>Ordinal Masculino</t>
  </si>
  <si>
    <t>&amp;#187;</t>
  </si>
  <si>
    <t>&amp;raquo;</t>
  </si>
  <si>
    <t>»</t>
  </si>
  <si>
    <t>Ángulo derecho</t>
  </si>
  <si>
    <t>&amp;#188;</t>
  </si>
  <si>
    <t>&amp;frac14;</t>
  </si>
  <si>
    <t>¼</t>
  </si>
  <si>
    <t>Fracción un-cuarto</t>
  </si>
  <si>
    <t>&amp;#189;</t>
  </si>
  <si>
    <t>&amp;frac12;</t>
  </si>
  <si>
    <t>½</t>
  </si>
  <si>
    <t>Fracción un-medio</t>
  </si>
  <si>
    <t>&amp;#190;</t>
  </si>
  <si>
    <t>&amp;frac34;</t>
  </si>
  <si>
    <t>¾</t>
  </si>
  <si>
    <t>Fracción tres-cuartos</t>
  </si>
  <si>
    <t>&amp;#191;</t>
  </si>
  <si>
    <t>&amp;iquest;</t>
  </si>
  <si>
    <t>¿</t>
  </si>
  <si>
    <t>Interrogación abierta</t>
  </si>
  <si>
    <t>&amp;#192;</t>
  </si>
  <si>
    <t>&amp;Agrave;</t>
  </si>
  <si>
    <t>À</t>
  </si>
  <si>
    <t>A mayúscula, acento grave</t>
  </si>
  <si>
    <t>&amp;#193;</t>
  </si>
  <si>
    <t>&amp;Aacute;</t>
  </si>
  <si>
    <t>Á</t>
  </si>
  <si>
    <t>A mayúscula, acento agudo</t>
  </si>
  <si>
    <t>&amp;#194;</t>
  </si>
  <si>
    <t>&amp;Acirc;</t>
  </si>
  <si>
    <t>Â</t>
  </si>
  <si>
    <t>A mayúscula, acento circunflejo</t>
  </si>
  <si>
    <t>&amp;#195;</t>
  </si>
  <si>
    <t>&amp;Atilde;</t>
  </si>
  <si>
    <t>Ã</t>
  </si>
  <si>
    <t>A mayúscula, tilde</t>
  </si>
  <si>
    <t>&amp;#196;</t>
  </si>
  <si>
    <t>&amp;Auml;</t>
  </si>
  <si>
    <t>Ä</t>
  </si>
  <si>
    <t>A mayúscula, diéresis</t>
  </si>
  <si>
    <t>&amp;#197;</t>
  </si>
  <si>
    <t>&amp;Aring;</t>
  </si>
  <si>
    <t>Å</t>
  </si>
  <si>
    <t>&amp;#198;</t>
  </si>
  <si>
    <t>&amp;AElig;</t>
  </si>
  <si>
    <t>Æ</t>
  </si>
  <si>
    <t>AE mayúscula diptongo (ligature)</t>
  </si>
  <si>
    <t>&amp;#199;</t>
  </si>
  <si>
    <t>&amp;Ccedil;</t>
  </si>
  <si>
    <t>Ç</t>
  </si>
  <si>
    <t>C mayúscula, cedilla</t>
  </si>
  <si>
    <t>&amp;#200;</t>
  </si>
  <si>
    <t>&amp;Egrave;</t>
  </si>
  <si>
    <t>È</t>
  </si>
  <si>
    <t>E mayúscula, acento grave</t>
  </si>
  <si>
    <t>&amp;#201;</t>
  </si>
  <si>
    <t>&amp;Eacute;</t>
  </si>
  <si>
    <t>É</t>
  </si>
  <si>
    <t>E mayúscula, acento agudo</t>
  </si>
  <si>
    <t>&amp;#202;</t>
  </si>
  <si>
    <t>&amp;Ecirc;</t>
  </si>
  <si>
    <t>Ê</t>
  </si>
  <si>
    <t>E mayúscula, acento circunflejo</t>
  </si>
  <si>
    <t>&amp;#203;</t>
  </si>
  <si>
    <t>&amp;Euml;</t>
  </si>
  <si>
    <t>Ë</t>
  </si>
  <si>
    <t>E mayúscula, diéresis</t>
  </si>
  <si>
    <t>&amp;#204;</t>
  </si>
  <si>
    <t>&amp;Igrave;</t>
  </si>
  <si>
    <t>Ì</t>
  </si>
  <si>
    <t>I mayúscula, acento grave</t>
  </si>
  <si>
    <t>&amp;#205;</t>
  </si>
  <si>
    <t>&amp;Iacute;</t>
  </si>
  <si>
    <t>Í</t>
  </si>
  <si>
    <t>I mayúscula, acento agudo</t>
  </si>
  <si>
    <t>&amp;#206;</t>
  </si>
  <si>
    <t>&amp;Icirc;</t>
  </si>
  <si>
    <t>Î</t>
  </si>
  <si>
    <t>&amp;#207;</t>
  </si>
  <si>
    <t>&amp;Iuml;</t>
  </si>
  <si>
    <t>Ï</t>
  </si>
  <si>
    <t>I mayúscula, diéresis</t>
  </si>
  <si>
    <t>&amp;#208;</t>
  </si>
  <si>
    <t>&amp;ETH;</t>
  </si>
  <si>
    <t>Ð</t>
  </si>
  <si>
    <t>Letra Eth mayúscula, (Islandia)</t>
  </si>
  <si>
    <t>&amp;#209;</t>
  </si>
  <si>
    <t>&amp;Ntilde;</t>
  </si>
  <si>
    <t>Ñ</t>
  </si>
  <si>
    <t>N mayúscula, tilde</t>
  </si>
  <si>
    <t>&amp;#210;</t>
  </si>
  <si>
    <t>Ò</t>
  </si>
  <si>
    <t>O mayúscula, acento grave</t>
  </si>
  <si>
    <t>&amp;#211;</t>
  </si>
  <si>
    <t>&amp;Oacute;</t>
  </si>
  <si>
    <t>Ó</t>
  </si>
  <si>
    <t>O mayúscula, acento agudo</t>
  </si>
  <si>
    <t>&amp;#212;</t>
  </si>
  <si>
    <t>&amp;Ocirc;</t>
  </si>
  <si>
    <t>Ô</t>
  </si>
  <si>
    <t>O mayúscula, acento circunflejo</t>
  </si>
  <si>
    <t>&amp;#213;</t>
  </si>
  <si>
    <t>&amp;Otilde;</t>
  </si>
  <si>
    <t>Õ</t>
  </si>
  <si>
    <t>O mayúscula, tilde</t>
  </si>
  <si>
    <t>&amp;#214;</t>
  </si>
  <si>
    <t>&amp;Ouml;</t>
  </si>
  <si>
    <t>Ö</t>
  </si>
  <si>
    <t>O mayúscula, diéresis</t>
  </si>
  <si>
    <t>&amp;#215;</t>
  </si>
  <si>
    <t>&amp;times;</t>
  </si>
  <si>
    <t>×</t>
  </si>
  <si>
    <t>Signo de Multiplicar</t>
  </si>
  <si>
    <t>&amp;#216;</t>
  </si>
  <si>
    <t>&amp;Oslash;</t>
  </si>
  <si>
    <t>Ø</t>
  </si>
  <si>
    <t>O mayúscula, slash</t>
  </si>
  <si>
    <t>&amp;#217;</t>
  </si>
  <si>
    <t>&amp;Ugrave;</t>
  </si>
  <si>
    <t>Ù</t>
  </si>
  <si>
    <t>U mayúscula, acento grave</t>
  </si>
  <si>
    <t>&amp;#218;</t>
  </si>
  <si>
    <t>&amp;Uacute;</t>
  </si>
  <si>
    <t>Ú</t>
  </si>
  <si>
    <t>U mayúscula, acento agudo</t>
  </si>
  <si>
    <t>&amp;#219;</t>
  </si>
  <si>
    <t>&amp;Ucirc;</t>
  </si>
  <si>
    <t>Û</t>
  </si>
  <si>
    <t>U mayúscula, acento circunflejo</t>
  </si>
  <si>
    <t>&amp;#220;</t>
  </si>
  <si>
    <t>&amp;Uuml;</t>
  </si>
  <si>
    <t>Ü</t>
  </si>
  <si>
    <t>U mayúscula, diéresis</t>
  </si>
  <si>
    <t>&amp;#221;</t>
  </si>
  <si>
    <t>&amp;Yacute;</t>
  </si>
  <si>
    <t>Ý</t>
  </si>
  <si>
    <t>Y mayúscula, acento agudo</t>
  </si>
  <si>
    <t>&amp;#222;</t>
  </si>
  <si>
    <t>&amp;THORN;</t>
  </si>
  <si>
    <t>Þ</t>
  </si>
  <si>
    <t>Letra Thorn, (Islandia)</t>
  </si>
  <si>
    <t>&amp;#223;</t>
  </si>
  <si>
    <t>&amp;szlig;</t>
  </si>
  <si>
    <t>ß</t>
  </si>
  <si>
    <t>s minúscula sostenida, (Alemania)</t>
  </si>
  <si>
    <t>&amp;#224;</t>
  </si>
  <si>
    <t>&amp;agrave;</t>
  </si>
  <si>
    <t>à</t>
  </si>
  <si>
    <t>a minúscula, acento grave</t>
  </si>
  <si>
    <t>&amp;#225;</t>
  </si>
  <si>
    <t>&amp;aacute;</t>
  </si>
  <si>
    <t>á</t>
  </si>
  <si>
    <t>a minúscula, acento agudo</t>
  </si>
  <si>
    <t>&amp;#226;</t>
  </si>
  <si>
    <t>&amp;acirc;</t>
  </si>
  <si>
    <t>â</t>
  </si>
  <si>
    <t>a minúscula, acento circunflejo</t>
  </si>
  <si>
    <t>&amp;#227;</t>
  </si>
  <si>
    <t>&amp;atilde;</t>
  </si>
  <si>
    <t>ã</t>
  </si>
  <si>
    <t>a minúscula, tilde</t>
  </si>
  <si>
    <t>&amp;#228;</t>
  </si>
  <si>
    <t>&amp;auml;</t>
  </si>
  <si>
    <t>ä</t>
  </si>
  <si>
    <t>a minúscula, diéresis</t>
  </si>
  <si>
    <t>&amp;#229;</t>
  </si>
  <si>
    <t>&amp;aring;</t>
  </si>
  <si>
    <t>å</t>
  </si>
  <si>
    <t>a minúscula, anillo</t>
  </si>
  <si>
    <t>&amp;#230;</t>
  </si>
  <si>
    <t>&amp;aelig;</t>
  </si>
  <si>
    <t>æ</t>
  </si>
  <si>
    <t>ae minúsculae diptongo</t>
  </si>
  <si>
    <t>&amp;#231;</t>
  </si>
  <si>
    <t>&amp;ccedil;</t>
  </si>
  <si>
    <t>ç</t>
  </si>
  <si>
    <t>&amp;#232;</t>
  </si>
  <si>
    <t>&amp;egrave;</t>
  </si>
  <si>
    <t>è</t>
  </si>
  <si>
    <t>e minúscula, acento grave</t>
  </si>
  <si>
    <t>&amp;#233;</t>
  </si>
  <si>
    <t>&amp;eacute;</t>
  </si>
  <si>
    <t>é</t>
  </si>
  <si>
    <t>e minúscula, acento agudo</t>
  </si>
  <si>
    <t>&amp;#234;</t>
  </si>
  <si>
    <t>&amp;ecirc;</t>
  </si>
  <si>
    <t>ê</t>
  </si>
  <si>
    <t>e minúscula, acento circunflejo</t>
  </si>
  <si>
    <t>&amp;#235;</t>
  </si>
  <si>
    <t>&amp;euml;</t>
  </si>
  <si>
    <t>ë</t>
  </si>
  <si>
    <t>e minúscula, diéresis</t>
  </si>
  <si>
    <t>&amp;#236;</t>
  </si>
  <si>
    <t>&amp;igrave;</t>
  </si>
  <si>
    <t>ì</t>
  </si>
  <si>
    <t>i minúscula, acento grave</t>
  </si>
  <si>
    <t>&amp;#237;</t>
  </si>
  <si>
    <t>&amp;iacute;</t>
  </si>
  <si>
    <t>í</t>
  </si>
  <si>
    <t>i minúscula, acento agudo</t>
  </si>
  <si>
    <t>&amp;#238;</t>
  </si>
  <si>
    <t>&amp;icirc;</t>
  </si>
  <si>
    <t>î</t>
  </si>
  <si>
    <t>i minúscula, acento circunflejo</t>
  </si>
  <si>
    <t>&amp;#239;</t>
  </si>
  <si>
    <t>&amp;iuml;</t>
  </si>
  <si>
    <t>ï</t>
  </si>
  <si>
    <t>i minúscula, diéresis</t>
  </si>
  <si>
    <t>&amp;#240;</t>
  </si>
  <si>
    <t>&amp;eth;</t>
  </si>
  <si>
    <t>ð</t>
  </si>
  <si>
    <t>eth minúscula, (Islandia)</t>
  </si>
  <si>
    <t>&amp;#241;</t>
  </si>
  <si>
    <t>&amp;ntilde;</t>
  </si>
  <si>
    <t>ñ</t>
  </si>
  <si>
    <t>n minúscula, tilde</t>
  </si>
  <si>
    <t>&amp;#242;</t>
  </si>
  <si>
    <t>&amp;ograve;</t>
  </si>
  <si>
    <t>ò</t>
  </si>
  <si>
    <t>o minúscula, acento grave</t>
  </si>
  <si>
    <t>&amp;#243;</t>
  </si>
  <si>
    <t>&amp;oacute;</t>
  </si>
  <si>
    <t>ó</t>
  </si>
  <si>
    <t>o minúscula, acento agudo</t>
  </si>
  <si>
    <t>&amp;#244;</t>
  </si>
  <si>
    <t>&amp;ocirc;</t>
  </si>
  <si>
    <t>ô</t>
  </si>
  <si>
    <t>o minúscula, acento circunflejo</t>
  </si>
  <si>
    <t>&amp;#245;</t>
  </si>
  <si>
    <t>&amp;otilde;</t>
  </si>
  <si>
    <t>õ</t>
  </si>
  <si>
    <t>o minúscula, tilde</t>
  </si>
  <si>
    <t>&amp;#246;</t>
  </si>
  <si>
    <t>&amp;ouml;</t>
  </si>
  <si>
    <t>ö</t>
  </si>
  <si>
    <t>o minúscula, diéresis</t>
  </si>
  <si>
    <t>&amp;#247;</t>
  </si>
  <si>
    <t>&amp;divide;</t>
  </si>
  <si>
    <t>÷</t>
  </si>
  <si>
    <t>Signo de División</t>
  </si>
  <si>
    <t>&amp;#248;</t>
  </si>
  <si>
    <t>&amp;oslash;</t>
  </si>
  <si>
    <t>ø</t>
  </si>
  <si>
    <t>o minúscula, slash</t>
  </si>
  <si>
    <t>&amp;#249;</t>
  </si>
  <si>
    <t>&amp;ugrave;</t>
  </si>
  <si>
    <t>ù</t>
  </si>
  <si>
    <t>u minúscula, acento grave</t>
  </si>
  <si>
    <t>&amp;#250;</t>
  </si>
  <si>
    <t>&amp;uacute;</t>
  </si>
  <si>
    <t>ú</t>
  </si>
  <si>
    <t>u minúscula, acento agudo</t>
  </si>
  <si>
    <t>&amp;#251;</t>
  </si>
  <si>
    <t>&amp;ucirc;</t>
  </si>
  <si>
    <t>û</t>
  </si>
  <si>
    <t>u minúscula, acento circunflejo</t>
  </si>
  <si>
    <t>&amp;#252;</t>
  </si>
  <si>
    <t>&amp;uuml;</t>
  </si>
  <si>
    <t>ü</t>
  </si>
  <si>
    <t>u minúscula, diéresis</t>
  </si>
  <si>
    <t>&amp;#253;</t>
  </si>
  <si>
    <t>&amp;yacute;</t>
  </si>
  <si>
    <t>ý</t>
  </si>
  <si>
    <t>y minúscula, acento agudo</t>
  </si>
  <si>
    <t>&amp;#254;</t>
  </si>
  <si>
    <t>&amp;thorn;</t>
  </si>
  <si>
    <t>þ</t>
  </si>
  <si>
    <t>thorn minúscula, (Islandia)</t>
  </si>
  <si>
    <t>&amp;#255;</t>
  </si>
  <si>
    <t>&amp;yuml;</t>
  </si>
  <si>
    <t>ÿ</t>
  </si>
  <si>
    <t>y minúscula, diéresis</t>
  </si>
  <si>
    <t>Carácter Nulo</t>
  </si>
  <si>
    <t>Inicio de Encabezado</t>
  </si>
  <si>
    <t>Inicio de Texto</t>
  </si>
  <si>
    <t>Fin de Texto</t>
  </si>
  <si>
    <t>Fin de Transmisión</t>
  </si>
  <si>
    <t>Consulta</t>
  </si>
  <si>
    <t>Acuse de recibo</t>
  </si>
  <si>
    <t>Timbre</t>
  </si>
  <si>
    <t>Retroceso</t>
  </si>
  <si>
    <t>Tabulación horizontal</t>
  </si>
  <si>
    <t>Salto de línea</t>
  </si>
  <si>
    <t>Tabulación Vertical</t>
  </si>
  <si>
    <t>Avance de página</t>
  </si>
  <si>
    <t>Retorno de carro</t>
  </si>
  <si>
    <t>Desactivar mayúsculas</t>
  </si>
  <si>
    <t>Activar mayúsculas</t>
  </si>
  <si>
    <t>Escape vínculo de datos</t>
  </si>
  <si>
    <t>Control de dispositivo 1 (XON)</t>
  </si>
  <si>
    <t>Control de dispositivo 2</t>
  </si>
  <si>
    <t>Control de dispositivo 3 (XOFF)</t>
  </si>
  <si>
    <t>Control de dispositivo 4</t>
  </si>
  <si>
    <t>Acuse de recibo negativo</t>
  </si>
  <si>
    <t>Síncronía en espera</t>
  </si>
  <si>
    <t>Fin del bloque de transmisión</t>
  </si>
  <si>
    <t>Cancelar</t>
  </si>
  <si>
    <t>Fin del medio</t>
  </si>
  <si>
    <t>Substitución</t>
  </si>
  <si>
    <t>Escape</t>
  </si>
  <si>
    <t>Separador de archivo</t>
  </si>
  <si>
    <t>Separador de grupo</t>
  </si>
  <si>
    <t>Separador de registro</t>
  </si>
  <si>
    <t>Separador de unidad</t>
  </si>
  <si>
    <t>NUL</t>
  </si>
  <si>
    <t>SOH</t>
  </si>
  <si>
    <t>STX</t>
  </si>
  <si>
    <t>ETX</t>
  </si>
  <si>
    <t>EOT</t>
  </si>
  <si>
    <t>ENQ</t>
  </si>
  <si>
    <t>ACK</t>
  </si>
  <si>
    <t>BEL</t>
  </si>
  <si>
    <t>BS</t>
  </si>
  <si>
    <t>HT</t>
  </si>
  <si>
    <t>LF</t>
  </si>
  <si>
    <t>VT</t>
  </si>
  <si>
    <t>FF</t>
  </si>
  <si>
    <t>CR</t>
  </si>
  <si>
    <t>SO</t>
  </si>
  <si>
    <t>SI</t>
  </si>
  <si>
    <t>DLE</t>
  </si>
  <si>
    <t>DC1</t>
  </si>
  <si>
    <t>DC2</t>
  </si>
  <si>
    <t>DC3</t>
  </si>
  <si>
    <t>DC4</t>
  </si>
  <si>
    <t>NAK</t>
  </si>
  <si>
    <t>SYN</t>
  </si>
  <si>
    <t>ETB</t>
  </si>
  <si>
    <t>CAN</t>
  </si>
  <si>
    <t>EM</t>
  </si>
  <si>
    <t>SUB</t>
  </si>
  <si>
    <t>ESC</t>
  </si>
  <si>
    <t>FS</t>
  </si>
  <si>
    <t>GS</t>
  </si>
  <si>
    <t>RS</t>
  </si>
  <si>
    <t>US</t>
  </si>
  <si>
    <t>DEL</t>
  </si>
  <si>
    <t>Suprimir</t>
  </si>
  <si>
    <t>◙</t>
  </si>
  <si>
    <t>○</t>
  </si>
  <si>
    <t>♣</t>
  </si>
  <si>
    <t>♦</t>
  </si>
  <si>
    <t>♥</t>
  </si>
  <si>
    <t>☺</t>
  </si>
  <si>
    <t>☻</t>
  </si>
  <si>
    <t>▼</t>
  </si>
  <si>
    <t>▲</t>
  </si>
  <si>
    <t>↔</t>
  </si>
  <si>
    <t>∟</t>
  </si>
  <si>
    <t>←</t>
  </si>
  <si>
    <t>→</t>
  </si>
  <si>
    <t>↓</t>
  </si>
  <si>
    <t>↑</t>
  </si>
  <si>
    <t>↨</t>
  </si>
  <si>
    <t>▬</t>
  </si>
  <si>
    <t>‼</t>
  </si>
  <si>
    <t>↕</t>
  </si>
  <si>
    <t>◄</t>
  </si>
  <si>
    <t>►</t>
  </si>
  <si>
    <t>☼</t>
  </si>
  <si>
    <t>♫</t>
  </si>
  <si>
    <t>♪</t>
  </si>
  <si>
    <t>♂</t>
  </si>
  <si>
    <t>♀</t>
  </si>
  <si>
    <t xml:space="preserve"> </t>
  </si>
  <si>
    <t>|[ñç]</t>
  </si>
  <si>
    <t>Cuenta</t>
  </si>
  <si>
    <t>Clase</t>
  </si>
  <si>
    <t>&amp;Ograve;</t>
  </si>
  <si>
    <t>&amp;#131;</t>
  </si>
  <si>
    <t>&amp;#132;</t>
  </si>
  <si>
    <t>&amp;#133;</t>
  </si>
  <si>
    <t>&amp;#134;</t>
  </si>
  <si>
    <t>&amp;#135;</t>
  </si>
  <si>
    <t>&amp;#136;</t>
  </si>
  <si>
    <t>&amp;#137;</t>
  </si>
  <si>
    <t>&amp;#138;</t>
  </si>
  <si>
    <t>&amp;#139;</t>
  </si>
  <si>
    <t>�</t>
  </si>
  <si>
    <t>_x0006_</t>
  </si>
  <si>
    <t>_x0008_</t>
  </si>
  <si>
    <t>_x0015_</t>
  </si>
  <si>
    <t>&lt; </t>
  </si>
  <si>
    <t>&gt; </t>
  </si>
  <si>
    <t>ƒ</t>
  </si>
  <si>
    <t>„</t>
  </si>
  <si>
    <t>…</t>
  </si>
  <si>
    <t>†</t>
  </si>
  <si>
    <t>‡</t>
  </si>
  <si>
    <t>ˆ</t>
  </si>
  <si>
    <t>‰</t>
  </si>
  <si>
    <t>Š</t>
  </si>
  <si>
    <t>‹</t>
  </si>
  <si>
    <t>ž</t>
  </si>
  <si>
    <t>&amp;#160;</t>
  </si>
  <si>
    <t>&amp;#000;</t>
  </si>
  <si>
    <t>&amp;#001;</t>
  </si>
  <si>
    <t>&amp;#002;</t>
  </si>
  <si>
    <t>&amp;#003;</t>
  </si>
  <si>
    <t>&amp;#004;</t>
  </si>
  <si>
    <t>&amp;#005;</t>
  </si>
  <si>
    <t>&amp;#006;</t>
  </si>
  <si>
    <t>&amp;#007;</t>
  </si>
  <si>
    <t>&amp;#008;</t>
  </si>
  <si>
    <t>&amp;#009;</t>
  </si>
  <si>
    <t>&amp;#030;</t>
  </si>
  <si>
    <t>&amp;#031;</t>
  </si>
  <si>
    <t>&amp;#032;</t>
  </si>
  <si>
    <t>&amp;#033;</t>
  </si>
  <si>
    <t>&amp;#034;</t>
  </si>
  <si>
    <t>&amp;#035;</t>
  </si>
  <si>
    <t>&amp;#036;</t>
  </si>
  <si>
    <t>&amp;#037;</t>
  </si>
  <si>
    <t>&amp;#038;</t>
  </si>
  <si>
    <t>&amp;#039;</t>
  </si>
  <si>
    <t>&amp;#040;</t>
  </si>
  <si>
    <t>&amp;#041;</t>
  </si>
  <si>
    <t>&amp;#042;</t>
  </si>
  <si>
    <t>&amp;#043;</t>
  </si>
  <si>
    <t>&amp;#044;</t>
  </si>
  <si>
    <t>&amp;#045;</t>
  </si>
  <si>
    <t>&amp;#046;</t>
  </si>
  <si>
    <t>&amp;#047;</t>
  </si>
  <si>
    <t>&amp;#048;</t>
  </si>
  <si>
    <t>&amp;#049;</t>
  </si>
  <si>
    <t>&amp;#050;</t>
  </si>
  <si>
    <t>&amp;#051;</t>
  </si>
  <si>
    <t>&amp;#052;</t>
  </si>
  <si>
    <t>&amp;#053;</t>
  </si>
  <si>
    <t>&amp;#054;</t>
  </si>
  <si>
    <t>&amp;#055;</t>
  </si>
  <si>
    <t>&amp;#056;</t>
  </si>
  <si>
    <t>&amp;#057;</t>
  </si>
  <si>
    <t>&amp;#058;</t>
  </si>
  <si>
    <t>&amp;#059;</t>
  </si>
  <si>
    <t>&amp;#070;</t>
  </si>
  <si>
    <t>&amp;#071;</t>
  </si>
  <si>
    <t>&amp;#072;</t>
  </si>
  <si>
    <t>&amp;#073;</t>
  </si>
  <si>
    <t>&amp;#074;</t>
  </si>
  <si>
    <t>&amp;#075;</t>
  </si>
  <si>
    <t>&amp;#076;</t>
  </si>
  <si>
    <t>&amp;#077;</t>
  </si>
  <si>
    <t>&amp;#078;</t>
  </si>
  <si>
    <t>&amp;#079;</t>
  </si>
  <si>
    <t>&amp;#080;</t>
  </si>
  <si>
    <t>&amp;#081;</t>
  </si>
  <si>
    <t>&amp;#082;</t>
  </si>
  <si>
    <t>&amp;#083;</t>
  </si>
  <si>
    <t>&amp;#084;</t>
  </si>
  <si>
    <t>&amp;#085;</t>
  </si>
  <si>
    <t>&amp;#086;</t>
  </si>
  <si>
    <t>&amp;#087;</t>
  </si>
  <si>
    <t>&amp;#088;</t>
  </si>
  <si>
    <t>&amp;#089;</t>
  </si>
  <si>
    <t>&amp;#090;</t>
  </si>
  <si>
    <t>&amp;#091;</t>
  </si>
  <si>
    <t>&amp;#092;</t>
  </si>
  <si>
    <t>&amp;#093;</t>
  </si>
  <si>
    <t>&amp;#094;</t>
  </si>
  <si>
    <t>&amp;#095;</t>
  </si>
  <si>
    <t>&amp;#096;</t>
  </si>
  <si>
    <t>&amp;#097;</t>
  </si>
  <si>
    <t>&amp;#098;</t>
  </si>
  <si>
    <t>&amp;#099;</t>
  </si>
  <si>
    <t>&amp;#010;</t>
  </si>
  <si>
    <t>&amp;#011;</t>
  </si>
  <si>
    <t>&amp;#012;</t>
  </si>
  <si>
    <t>&amp;#013;</t>
  </si>
  <si>
    <t>&amp;#014;</t>
  </si>
  <si>
    <t>&amp;#015;</t>
  </si>
  <si>
    <t>&amp;#016;</t>
  </si>
  <si>
    <t>&amp;#017;</t>
  </si>
  <si>
    <t>&amp;#018;</t>
  </si>
  <si>
    <t>&amp;#019;</t>
  </si>
  <si>
    <t>&amp;#020;</t>
  </si>
  <si>
    <t>&amp;#021;</t>
  </si>
  <si>
    <t>&amp;#022;</t>
  </si>
  <si>
    <t>&amp;#023;</t>
  </si>
  <si>
    <t>&amp;#024;</t>
  </si>
  <si>
    <t>&amp;#025;</t>
  </si>
  <si>
    <t>&amp;#026;</t>
  </si>
  <si>
    <t>&amp;#027;</t>
  </si>
  <si>
    <t>&amp;#028;</t>
  </si>
  <si>
    <t>&amp;#029;</t>
  </si>
  <si>
    <t>&amp;#060;</t>
  </si>
  <si>
    <t>&amp;#061;</t>
  </si>
  <si>
    <t>&amp;#062;</t>
  </si>
  <si>
    <t>&amp;#063;</t>
  </si>
  <si>
    <t>&amp;#064;</t>
  </si>
  <si>
    <t>&amp;#065;</t>
  </si>
  <si>
    <t>&amp;#066;</t>
  </si>
  <si>
    <t>&amp;#067;</t>
  </si>
  <si>
    <t>&amp;#068;</t>
  </si>
  <si>
    <t>&amp;#069;</t>
  </si>
  <si>
    <t>Signo de Euro</t>
  </si>
  <si>
    <t>c minúscula, cedilla</t>
  </si>
  <si>
    <t>Y mayúscula, diéresis</t>
  </si>
  <si>
    <t>&amp;Yuml;</t>
  </si>
  <si>
    <t>Z mayúscula, acento anticircunflejo</t>
  </si>
  <si>
    <t>z minúscula, acento anticircunflejo</t>
  </si>
  <si>
    <t>S mayúscula, acento anticircunflejo</t>
  </si>
  <si>
    <t>s minúscula, acento anticircunflejo</t>
  </si>
  <si>
    <t>Marca comercial (Trade Mark)</t>
  </si>
  <si>
    <t>Símbolo de función</t>
  </si>
  <si>
    <t>Tres puntos suspensivos</t>
  </si>
  <si>
    <t>Obelisco o daga</t>
  </si>
  <si>
    <t>Obelisco o daga doble</t>
  </si>
  <si>
    <t>Signo de Tanto por Mil</t>
  </si>
  <si>
    <t>Tílde</t>
  </si>
  <si>
    <t>&amp;tilde;</t>
  </si>
  <si>
    <t>Acento circunflejo</t>
  </si>
  <si>
    <t>&amp;circ;</t>
  </si>
  <si>
    <t>I mayúscula, acento circunflejo</t>
  </si>
  <si>
    <t>Acento grave</t>
  </si>
  <si>
    <t>&amp;grave;</t>
  </si>
  <si>
    <t>Guión largo o raya</t>
  </si>
  <si>
    <t>Comilla angular o española derecha</t>
  </si>
  <si>
    <t>Comilla angular o española izquierda</t>
  </si>
  <si>
    <t>Comilla doble izquierda</t>
  </si>
  <si>
    <t>Comilla doble derecha</t>
  </si>
  <si>
    <t>Guión medio, raya menor o semirraya</t>
  </si>
  <si>
    <t>Comilla doble</t>
  </si>
  <si>
    <t>Comilla doble secundaria</t>
  </si>
  <si>
    <t>Comilla simple secundaria</t>
  </si>
  <si>
    <t>Punto (periodo)</t>
  </si>
  <si>
    <t xml:space="preserve">Punto de viñeta </t>
  </si>
  <si>
    <t>A mayúscula, anillo</t>
  </si>
  <si>
    <t>!"#$%&amp;'()*+,-./:;&lt;=&gt;?@[\]^_`{|}~¡¨ª¬´·º¿€</t>
  </si>
  <si>
    <t>Son els generats per ChatGPT i manquen: /["'+´`¨º!ª·¿¬€]/</t>
  </si>
  <si>
    <t>Comilla simple o Apóstrofo</t>
  </si>
  <si>
    <t>Comilla simple</t>
  </si>
  <si>
    <t>###;Char&lt;br&gt;</t>
  </si>
  <si>
    <t>Barra invertida (Backslash)</t>
  </si>
  <si>
    <t>Barra (Slash)</t>
  </si>
  <si>
    <t>Especials Secundaris</t>
  </si>
  <si>
    <t>Especials Principals</t>
  </si>
  <si>
    <t>No Imprimibles</t>
  </si>
  <si>
    <t>Diacrítics Principals</t>
  </si>
  <si>
    <t>Diacrítics Secundaris</t>
  </si>
  <si>
    <t>Minúscules</t>
  </si>
  <si>
    <t>Números</t>
  </si>
  <si>
    <t>EN</t>
  </si>
  <si>
    <t>CA-ES</t>
  </si>
  <si>
    <t>Coeficient</t>
  </si>
  <si>
    <t>1 MIPS</t>
  </si>
  <si>
    <t>&amp;apos;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</si>
</sst>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E+0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9"/>
      <color rgb="FF000000"/>
      <name val="Verdana"/>
      <family val="2"/>
    </font>
    <font>
      <i/>
      <sz val="9"/>
      <color rgb="FFFFFFFF"/>
      <name val="Verdana"/>
      <family val="2"/>
    </font>
    <font>
      <sz val="9"/>
      <color theme="1"/>
      <name val="Verdana"/>
      <family val="2"/>
    </font>
    <font>
      <u/>
      <sz val="9"/>
      <color theme="10"/>
      <name val="Verdana"/>
      <family val="2"/>
    </font>
    <font>
      <sz val="9"/>
      <color rgb="FF202122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191970"/>
        <bgColor indexed="64"/>
      </patternFill>
    </fill>
    <fill>
      <patternFill patternType="solid">
        <fgColor rgb="FFF8F5E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ck">
        <color rgb="FFFF0000"/>
      </bottom>
      <diagonal/>
    </border>
    <border>
      <left/>
      <right style="medium">
        <color indexed="64"/>
      </right>
      <top/>
      <bottom style="thick">
        <color rgb="FFFF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3" fillId="0" borderId="0" xfId="1"/>
    <xf numFmtId="0" fontId="2" fillId="0" borderId="0" xfId="0" applyFont="1"/>
    <xf numFmtId="0" fontId="5" fillId="3" borderId="3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6" fillId="2" borderId="6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vertical="center" wrapText="1"/>
    </xf>
    <xf numFmtId="0" fontId="5" fillId="3" borderId="8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8" fillId="4" borderId="1" xfId="1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6" fillId="2" borderId="2" xfId="0" applyFont="1" applyFill="1" applyBorder="1" applyAlignment="1">
      <alignment vertical="center" wrapText="1"/>
    </xf>
    <xf numFmtId="0" fontId="7" fillId="0" borderId="0" xfId="0" applyFont="1" applyAlignment="1">
      <alignment vertical="center"/>
    </xf>
    <xf numFmtId="0" fontId="11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vertical="center" wrapText="1"/>
    </xf>
    <xf numFmtId="0" fontId="1" fillId="5" borderId="16" xfId="0" applyFont="1" applyFill="1" applyBorder="1"/>
    <xf numFmtId="0" fontId="1" fillId="5" borderId="17" xfId="0" applyFont="1" applyFill="1" applyBorder="1"/>
    <xf numFmtId="0" fontId="1" fillId="5" borderId="18" xfId="0" applyFont="1" applyFill="1" applyBorder="1"/>
    <xf numFmtId="0" fontId="1" fillId="5" borderId="12" xfId="0" applyFont="1" applyFill="1" applyBorder="1"/>
    <xf numFmtId="164" fontId="0" fillId="0" borderId="17" xfId="0" applyNumberFormat="1" applyBorder="1"/>
    <xf numFmtId="0" fontId="0" fillId="0" borderId="17" xfId="0" applyBorder="1"/>
    <xf numFmtId="164" fontId="0" fillId="0" borderId="12" xfId="0" applyNumberFormat="1" applyBorder="1"/>
    <xf numFmtId="0" fontId="0" fillId="0" borderId="12" xfId="0" applyBorder="1"/>
    <xf numFmtId="0" fontId="1" fillId="0" borderId="18" xfId="0" applyFont="1" applyBorder="1"/>
    <xf numFmtId="0" fontId="0" fillId="0" borderId="12" xfId="0" applyNumberFormat="1" applyBorder="1"/>
    <xf numFmtId="2" fontId="0" fillId="0" borderId="12" xfId="0" applyNumberFormat="1" applyBorder="1"/>
    <xf numFmtId="0" fontId="12" fillId="5" borderId="16" xfId="0" applyFont="1" applyFill="1" applyBorder="1"/>
    <xf numFmtId="0" fontId="1" fillId="5" borderId="13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0" fillId="0" borderId="18" xfId="0" applyBorder="1"/>
    <xf numFmtId="0" fontId="0" fillId="0" borderId="14" xfId="0" applyBorder="1"/>
    <xf numFmtId="0" fontId="0" fillId="0" borderId="15" xfId="0" applyBorder="1"/>
    <xf numFmtId="0" fontId="2" fillId="0" borderId="18" xfId="0" applyFont="1" applyBorder="1"/>
    <xf numFmtId="0" fontId="2" fillId="0" borderId="12" xfId="0" applyFont="1" applyBorder="1"/>
    <xf numFmtId="0" fontId="0" fillId="0" borderId="12" xfId="0" quotePrefix="1" applyBorder="1"/>
    <xf numFmtId="0" fontId="1" fillId="5" borderId="13" xfId="0" applyFont="1" applyFill="1" applyBorder="1"/>
    <xf numFmtId="0" fontId="1" fillId="5" borderId="14" xfId="0" applyFont="1" applyFill="1" applyBorder="1"/>
    <xf numFmtId="0" fontId="1" fillId="5" borderId="15" xfId="0" applyFont="1" applyFill="1" applyBorder="1"/>
    <xf numFmtId="0" fontId="4" fillId="0" borderId="13" xfId="0" applyFont="1" applyBorder="1"/>
  </cellXfs>
  <cellStyles count="2">
    <cellStyle name="Hipervínculo" xfId="1" builtinId="8"/>
    <cellStyle name="Normal" xfId="0" builtinId="0"/>
  </cellStyles>
  <dxfs count="15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esarrollowp.com/blog/tutoriales/buscando-patron-con-expresiones-regulares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Protocolo_XON/XOFF" TargetMode="External"/><Relationship Id="rId13" Type="http://schemas.openxmlformats.org/officeDocument/2006/relationships/hyperlink" Target="https://en.wikipedia.org/wiki/End-of-Transmission_character" TargetMode="External"/><Relationship Id="rId18" Type="http://schemas.openxmlformats.org/officeDocument/2006/relationships/hyperlink" Target="https://en.wikipedia.org/wiki/Shift_Out_and_Shift_In_characters" TargetMode="External"/><Relationship Id="rId3" Type="http://schemas.openxmlformats.org/officeDocument/2006/relationships/hyperlink" Target="https://es.wikipedia.org/wiki/Tabulador" TargetMode="External"/><Relationship Id="rId21" Type="http://schemas.openxmlformats.org/officeDocument/2006/relationships/hyperlink" Target="https://en.wikipedia.org/wiki/Cancel_character" TargetMode="External"/><Relationship Id="rId7" Type="http://schemas.openxmlformats.org/officeDocument/2006/relationships/hyperlink" Target="https://es.wikipedia.org/wiki/Protocolo_XON/XOFF" TargetMode="External"/><Relationship Id="rId12" Type="http://schemas.openxmlformats.org/officeDocument/2006/relationships/hyperlink" Target="https://en.wikipedia.org/wiki/End-of-Text_character" TargetMode="External"/><Relationship Id="rId17" Type="http://schemas.openxmlformats.org/officeDocument/2006/relationships/hyperlink" Target="https://en.wikipedia.org/wiki/Shift_Out_and_Shift_In_characters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es.wikipedia.org/wiki/Retroceso_(tecla)" TargetMode="External"/><Relationship Id="rId16" Type="http://schemas.openxmlformats.org/officeDocument/2006/relationships/hyperlink" Target="https://en.wikipedia.org/wiki/Page_break" TargetMode="External"/><Relationship Id="rId20" Type="http://schemas.openxmlformats.org/officeDocument/2006/relationships/hyperlink" Target="https://en.wikipedia.org/wiki/End-of-Transmission-Block_character" TargetMode="External"/><Relationship Id="rId1" Type="http://schemas.openxmlformats.org/officeDocument/2006/relationships/hyperlink" Target="https://es.wikipedia.org/wiki/ACK" TargetMode="External"/><Relationship Id="rId6" Type="http://schemas.openxmlformats.org/officeDocument/2006/relationships/hyperlink" Target="https://es.wikipedia.org/wiki/May%C3%BAscula" TargetMode="External"/><Relationship Id="rId11" Type="http://schemas.openxmlformats.org/officeDocument/2006/relationships/hyperlink" Target="https://en.wikipedia.org/wiki/Null_character" TargetMode="External"/><Relationship Id="rId24" Type="http://schemas.openxmlformats.org/officeDocument/2006/relationships/hyperlink" Target="https://en.wikipedia.org/wiki/Delete_character" TargetMode="External"/><Relationship Id="rId5" Type="http://schemas.openxmlformats.org/officeDocument/2006/relationships/hyperlink" Target="https://es.wikipedia.org/wiki/Retorno_de_carro" TargetMode="External"/><Relationship Id="rId15" Type="http://schemas.openxmlformats.org/officeDocument/2006/relationships/hyperlink" Target="https://en.wikipedia.org/wiki/Bell_character" TargetMode="External"/><Relationship Id="rId23" Type="http://schemas.openxmlformats.org/officeDocument/2006/relationships/hyperlink" Target="https://en.wikipedia.org/wiki/Escape_character" TargetMode="External"/><Relationship Id="rId10" Type="http://schemas.openxmlformats.org/officeDocument/2006/relationships/hyperlink" Target="https://es.wikipedia.org/wiki/C%C3%B3digo_escape_ANSI" TargetMode="External"/><Relationship Id="rId19" Type="http://schemas.openxmlformats.org/officeDocument/2006/relationships/hyperlink" Target="https://en.wikipedia.org/wiki/Synchronous_Idle" TargetMode="External"/><Relationship Id="rId4" Type="http://schemas.openxmlformats.org/officeDocument/2006/relationships/hyperlink" Target="https://es.wikipedia.org/wiki/Salto_de_l%C3%ADnea" TargetMode="External"/><Relationship Id="rId9" Type="http://schemas.openxmlformats.org/officeDocument/2006/relationships/hyperlink" Target="https://es.wikipedia.org/wiki/NACK" TargetMode="External"/><Relationship Id="rId14" Type="http://schemas.openxmlformats.org/officeDocument/2006/relationships/hyperlink" Target="https://en.wikipedia.org/wiki/Enquiry_character" TargetMode="External"/><Relationship Id="rId22" Type="http://schemas.openxmlformats.org/officeDocument/2006/relationships/hyperlink" Target="https://en.wikipedia.org/wiki/Substitute_charact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B19" sqref="B19"/>
    </sheetView>
  </sheetViews>
  <sheetFormatPr baseColWidth="10" defaultRowHeight="15" x14ac:dyDescent="0.25"/>
  <cols>
    <col min="2" max="2" width="11.42578125" customWidth="1"/>
  </cols>
  <sheetData>
    <row r="1" spans="1:16" x14ac:dyDescent="0.25">
      <c r="B1" s="35">
        <v>1000000</v>
      </c>
      <c r="C1" s="32" t="s">
        <v>885</v>
      </c>
      <c r="D1" s="41" t="s">
        <v>14</v>
      </c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</row>
    <row r="2" spans="1:16" x14ac:dyDescent="0.25">
      <c r="A2" s="40" t="s">
        <v>882</v>
      </c>
      <c r="B2" s="32" t="s">
        <v>15</v>
      </c>
      <c r="C2" s="32" t="s">
        <v>16</v>
      </c>
      <c r="D2" s="32">
        <v>4</v>
      </c>
      <c r="E2" s="32">
        <v>5</v>
      </c>
      <c r="F2" s="32">
        <v>6</v>
      </c>
      <c r="G2" s="32">
        <v>7</v>
      </c>
      <c r="H2" s="32">
        <v>8</v>
      </c>
      <c r="I2" s="32">
        <v>9</v>
      </c>
      <c r="J2" s="32">
        <v>10</v>
      </c>
      <c r="K2" s="32">
        <v>11</v>
      </c>
      <c r="L2" s="32">
        <v>12</v>
      </c>
      <c r="M2" s="32">
        <v>13</v>
      </c>
      <c r="N2" s="32">
        <v>14</v>
      </c>
      <c r="O2" s="32">
        <v>15</v>
      </c>
      <c r="P2" s="32">
        <v>16</v>
      </c>
    </row>
    <row r="3" spans="1:16" x14ac:dyDescent="0.25">
      <c r="A3" s="29" t="s">
        <v>5</v>
      </c>
      <c r="B3" s="34">
        <f>Hoja2!$B$5</f>
        <v>10</v>
      </c>
      <c r="C3" s="34">
        <f>B3</f>
        <v>10</v>
      </c>
      <c r="D3" s="33">
        <f>$C3^D$12/$B$1</f>
        <v>0.01</v>
      </c>
      <c r="E3" s="33">
        <f t="shared" ref="E3:P8" si="0">$C3^E$12/$B$1</f>
        <v>0.1</v>
      </c>
      <c r="F3" s="33">
        <f t="shared" si="0"/>
        <v>1</v>
      </c>
      <c r="G3" s="33">
        <f t="shared" si="0"/>
        <v>10</v>
      </c>
      <c r="H3" s="33">
        <f t="shared" si="0"/>
        <v>100</v>
      </c>
      <c r="I3" s="33">
        <f t="shared" si="0"/>
        <v>1000</v>
      </c>
      <c r="J3" s="33">
        <f t="shared" si="0"/>
        <v>10000</v>
      </c>
      <c r="K3" s="33">
        <f t="shared" si="0"/>
        <v>100000</v>
      </c>
      <c r="L3" s="33">
        <f t="shared" si="0"/>
        <v>1000000</v>
      </c>
      <c r="M3" s="33">
        <f t="shared" si="0"/>
        <v>10000000</v>
      </c>
      <c r="N3" s="33">
        <f t="shared" si="0"/>
        <v>100000000</v>
      </c>
      <c r="O3" s="33">
        <f t="shared" si="0"/>
        <v>1000000000</v>
      </c>
      <c r="P3" s="33">
        <f t="shared" si="0"/>
        <v>10000000000</v>
      </c>
    </row>
    <row r="4" spans="1:16" x14ac:dyDescent="0.25">
      <c r="A4" s="32" t="s">
        <v>6</v>
      </c>
      <c r="B4" s="36">
        <v>26</v>
      </c>
      <c r="C4" s="36">
        <f>C3+B4</f>
        <v>36</v>
      </c>
      <c r="D4" s="33">
        <f t="shared" ref="D4:D8" si="1">$C4^D$12/$B$1</f>
        <v>1.679616</v>
      </c>
      <c r="E4" s="33">
        <f t="shared" si="0"/>
        <v>60.466175999999997</v>
      </c>
      <c r="F4" s="33">
        <f t="shared" si="0"/>
        <v>2176.7823360000002</v>
      </c>
      <c r="G4" s="33">
        <f t="shared" si="0"/>
        <v>78364.164095999993</v>
      </c>
      <c r="H4" s="33">
        <f t="shared" si="0"/>
        <v>2821109.9074559999</v>
      </c>
      <c r="I4" s="33">
        <f t="shared" si="0"/>
        <v>101559956.66841599</v>
      </c>
      <c r="J4" s="33">
        <f t="shared" si="0"/>
        <v>3656158440.0629759</v>
      </c>
      <c r="K4" s="33">
        <f t="shared" si="0"/>
        <v>131621703842.26714</v>
      </c>
      <c r="L4" s="33">
        <f t="shared" si="0"/>
        <v>4738381338321.6172</v>
      </c>
      <c r="M4" s="33">
        <f t="shared" si="0"/>
        <v>170581728179578.22</v>
      </c>
      <c r="N4" s="33">
        <f t="shared" si="0"/>
        <v>6140942214464815</v>
      </c>
      <c r="O4" s="33">
        <f t="shared" si="0"/>
        <v>2.2107391972073334E+17</v>
      </c>
      <c r="P4" s="33">
        <f t="shared" si="0"/>
        <v>7.9586611099464008E+18</v>
      </c>
    </row>
    <row r="5" spans="1:16" x14ac:dyDescent="0.25">
      <c r="A5" s="30" t="s">
        <v>9</v>
      </c>
      <c r="B5" s="34">
        <v>0</v>
      </c>
      <c r="C5" s="34">
        <f t="shared" ref="C5:C8" si="2">C4+B5</f>
        <v>36</v>
      </c>
      <c r="D5" s="33">
        <f t="shared" si="1"/>
        <v>1.679616</v>
      </c>
      <c r="E5" s="33">
        <f t="shared" si="0"/>
        <v>60.466175999999997</v>
      </c>
      <c r="F5" s="33">
        <f t="shared" si="0"/>
        <v>2176.7823360000002</v>
      </c>
      <c r="G5" s="33">
        <f t="shared" si="0"/>
        <v>78364.164095999993</v>
      </c>
      <c r="H5" s="33">
        <f t="shared" si="0"/>
        <v>2821109.9074559999</v>
      </c>
      <c r="I5" s="33">
        <f t="shared" si="0"/>
        <v>101559956.66841599</v>
      </c>
      <c r="J5" s="33">
        <f t="shared" si="0"/>
        <v>3656158440.0629759</v>
      </c>
      <c r="K5" s="33">
        <f t="shared" si="0"/>
        <v>131621703842.26714</v>
      </c>
      <c r="L5" s="33">
        <f t="shared" si="0"/>
        <v>4738381338321.6172</v>
      </c>
      <c r="M5" s="33">
        <f t="shared" si="0"/>
        <v>170581728179578.22</v>
      </c>
      <c r="N5" s="33">
        <f t="shared" si="0"/>
        <v>6140942214464815</v>
      </c>
      <c r="O5" s="33">
        <f t="shared" si="0"/>
        <v>2.2107391972073334E+17</v>
      </c>
      <c r="P5" s="33">
        <f t="shared" si="0"/>
        <v>7.9586611099464008E+18</v>
      </c>
    </row>
    <row r="6" spans="1:16" x14ac:dyDescent="0.25">
      <c r="A6" s="32" t="s">
        <v>10</v>
      </c>
      <c r="B6" s="36">
        <f>SUM(B4:B5)</f>
        <v>26</v>
      </c>
      <c r="C6" s="36">
        <f t="shared" si="2"/>
        <v>62</v>
      </c>
      <c r="D6" s="33">
        <f t="shared" si="1"/>
        <v>14.776336000000001</v>
      </c>
      <c r="E6" s="33">
        <f t="shared" si="0"/>
        <v>916.13283200000001</v>
      </c>
      <c r="F6" s="33">
        <f t="shared" si="0"/>
        <v>56800.235584000002</v>
      </c>
      <c r="G6" s="33">
        <f t="shared" si="0"/>
        <v>3521614.6062079999</v>
      </c>
      <c r="H6" s="33">
        <f t="shared" si="0"/>
        <v>218340105.584896</v>
      </c>
      <c r="I6" s="33">
        <f t="shared" si="0"/>
        <v>13537086546.263552</v>
      </c>
      <c r="J6" s="33">
        <f t="shared" si="0"/>
        <v>839299365868.34021</v>
      </c>
      <c r="K6" s="33">
        <f t="shared" si="0"/>
        <v>52036560683837.094</v>
      </c>
      <c r="L6" s="33">
        <f t="shared" si="0"/>
        <v>3226266762397900</v>
      </c>
      <c r="M6" s="33">
        <f t="shared" si="0"/>
        <v>2.0002853926866979E+17</v>
      </c>
      <c r="N6" s="33">
        <f t="shared" si="0"/>
        <v>1.2401769434657528E+19</v>
      </c>
      <c r="O6" s="33">
        <f t="shared" si="0"/>
        <v>7.6890970494876661E+20</v>
      </c>
      <c r="P6" s="33">
        <f t="shared" si="0"/>
        <v>4.7672401706823535E+22</v>
      </c>
    </row>
    <row r="7" spans="1:16" x14ac:dyDescent="0.25">
      <c r="A7" s="30" t="s">
        <v>7</v>
      </c>
      <c r="B7" s="34">
        <v>33</v>
      </c>
      <c r="C7" s="34">
        <f t="shared" si="2"/>
        <v>95</v>
      </c>
      <c r="D7" s="33">
        <f t="shared" si="1"/>
        <v>81.450625000000002</v>
      </c>
      <c r="E7" s="33">
        <f t="shared" si="0"/>
        <v>7737.8093749999998</v>
      </c>
      <c r="F7" s="33">
        <f t="shared" si="0"/>
        <v>735091.890625</v>
      </c>
      <c r="G7" s="33">
        <f t="shared" si="0"/>
        <v>69833729.609375</v>
      </c>
      <c r="H7" s="33">
        <f t="shared" si="0"/>
        <v>6634204312.890625</v>
      </c>
      <c r="I7" s="33">
        <f t="shared" si="0"/>
        <v>630249409724.60937</v>
      </c>
      <c r="J7" s="33">
        <f t="shared" si="0"/>
        <v>59873693923837.898</v>
      </c>
      <c r="K7" s="33">
        <f t="shared" si="0"/>
        <v>5688000922764600</v>
      </c>
      <c r="L7" s="33">
        <f t="shared" si="0"/>
        <v>5.4036008766263699E+17</v>
      </c>
      <c r="M7" s="33">
        <f t="shared" si="0"/>
        <v>5.1334208327950508E+19</v>
      </c>
      <c r="N7" s="33">
        <f t="shared" si="0"/>
        <v>4.8767497911552988E+21</v>
      </c>
      <c r="O7" s="33">
        <f t="shared" si="0"/>
        <v>4.6329123015975338E+23</v>
      </c>
      <c r="P7" s="33">
        <f t="shared" si="0"/>
        <v>4.4012666865176573E+25</v>
      </c>
    </row>
    <row r="8" spans="1:16" x14ac:dyDescent="0.25">
      <c r="A8" s="32" t="s">
        <v>18</v>
      </c>
      <c r="B8" s="36">
        <v>161</v>
      </c>
      <c r="C8" s="36">
        <f t="shared" si="2"/>
        <v>256</v>
      </c>
      <c r="D8" s="33">
        <f t="shared" si="1"/>
        <v>4294.9672959999998</v>
      </c>
      <c r="E8" s="33">
        <f t="shared" si="0"/>
        <v>1099511.627776</v>
      </c>
      <c r="F8" s="33">
        <f t="shared" si="0"/>
        <v>281474976.71065599</v>
      </c>
      <c r="G8" s="33">
        <f t="shared" si="0"/>
        <v>72057594037.927933</v>
      </c>
      <c r="H8" s="33">
        <f t="shared" si="0"/>
        <v>18446744073709.551</v>
      </c>
      <c r="I8" s="33">
        <f t="shared" si="0"/>
        <v>4722366482869645</v>
      </c>
      <c r="J8" s="33">
        <f t="shared" si="0"/>
        <v>1.2089258196146291E+18</v>
      </c>
      <c r="K8" s="33">
        <f t="shared" si="0"/>
        <v>3.0948500982134505E+20</v>
      </c>
      <c r="L8" s="33">
        <f t="shared" si="0"/>
        <v>7.9228162514264334E+22</v>
      </c>
      <c r="M8" s="33">
        <f t="shared" si="0"/>
        <v>2.028240960365167E+25</v>
      </c>
      <c r="N8" s="33">
        <f t="shared" si="0"/>
        <v>5.1922968585348274E+27</v>
      </c>
      <c r="O8" s="33">
        <f t="shared" si="0"/>
        <v>1.3292279957849158E+30</v>
      </c>
      <c r="P8" s="33">
        <f t="shared" si="0"/>
        <v>3.4028236692093845E+32</v>
      </c>
    </row>
    <row r="9" spans="1:16" x14ac:dyDescent="0.25">
      <c r="A9" s="31" t="s">
        <v>12</v>
      </c>
      <c r="B9" s="37">
        <f>SUM(B3:B8)</f>
        <v>256</v>
      </c>
      <c r="C9" s="3"/>
    </row>
    <row r="11" spans="1:16" x14ac:dyDescent="0.25">
      <c r="B11" s="35">
        <v>1000000</v>
      </c>
      <c r="C11" s="32" t="s">
        <v>885</v>
      </c>
      <c r="D11" s="41" t="s">
        <v>14</v>
      </c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3"/>
    </row>
    <row r="12" spans="1:16" x14ac:dyDescent="0.25">
      <c r="A12" s="40" t="s">
        <v>883</v>
      </c>
      <c r="B12" s="32" t="s">
        <v>15</v>
      </c>
      <c r="C12" s="32" t="s">
        <v>16</v>
      </c>
      <c r="D12" s="32">
        <v>4</v>
      </c>
      <c r="E12" s="32">
        <v>5</v>
      </c>
      <c r="F12" s="32">
        <v>6</v>
      </c>
      <c r="G12" s="32">
        <v>7</v>
      </c>
      <c r="H12" s="32">
        <v>8</v>
      </c>
      <c r="I12" s="32">
        <v>9</v>
      </c>
      <c r="J12" s="32">
        <v>10</v>
      </c>
      <c r="K12" s="32">
        <v>11</v>
      </c>
      <c r="L12" s="32">
        <v>12</v>
      </c>
      <c r="M12" s="32">
        <v>13</v>
      </c>
      <c r="N12" s="32">
        <v>14</v>
      </c>
      <c r="O12" s="32">
        <v>15</v>
      </c>
      <c r="P12" s="32">
        <v>16</v>
      </c>
    </row>
    <row r="13" spans="1:16" x14ac:dyDescent="0.25">
      <c r="A13" s="29" t="s">
        <v>5</v>
      </c>
      <c r="B13" s="34">
        <f>Hoja2!$B$5</f>
        <v>10</v>
      </c>
      <c r="C13" s="34">
        <f>B13</f>
        <v>10</v>
      </c>
      <c r="D13" s="33">
        <f>$C13^D$12/$B$11</f>
        <v>0.01</v>
      </c>
      <c r="E13" s="33">
        <f t="shared" ref="E13:P18" si="3">$C13^E$12/$B$11</f>
        <v>0.1</v>
      </c>
      <c r="F13" s="33">
        <f t="shared" si="3"/>
        <v>1</v>
      </c>
      <c r="G13" s="33">
        <f t="shared" si="3"/>
        <v>10</v>
      </c>
      <c r="H13" s="33">
        <f t="shared" si="3"/>
        <v>100</v>
      </c>
      <c r="I13" s="33">
        <f t="shared" si="3"/>
        <v>1000</v>
      </c>
      <c r="J13" s="33">
        <f t="shared" si="3"/>
        <v>10000</v>
      </c>
      <c r="K13" s="33">
        <f t="shared" si="3"/>
        <v>100000</v>
      </c>
      <c r="L13" s="33">
        <f t="shared" si="3"/>
        <v>1000000</v>
      </c>
      <c r="M13" s="33">
        <f t="shared" si="3"/>
        <v>10000000</v>
      </c>
      <c r="N13" s="33">
        <f t="shared" si="3"/>
        <v>100000000</v>
      </c>
      <c r="O13" s="33">
        <f t="shared" si="3"/>
        <v>1000000000</v>
      </c>
      <c r="P13" s="33">
        <f t="shared" si="3"/>
        <v>10000000000</v>
      </c>
    </row>
    <row r="14" spans="1:16" x14ac:dyDescent="0.25">
      <c r="A14" s="32" t="s">
        <v>6</v>
      </c>
      <c r="B14" s="36">
        <f>Hoja2!$B$6</f>
        <v>28</v>
      </c>
      <c r="C14" s="36">
        <f>C13+B14</f>
        <v>38</v>
      </c>
      <c r="D14" s="33">
        <f>$C14^D$12/$B$11</f>
        <v>2.0851359999999999</v>
      </c>
      <c r="E14" s="33">
        <f t="shared" si="3"/>
        <v>79.235168000000002</v>
      </c>
      <c r="F14" s="33">
        <f t="shared" si="3"/>
        <v>3010.9363840000001</v>
      </c>
      <c r="G14" s="33">
        <f t="shared" si="3"/>
        <v>114415.58259200001</v>
      </c>
      <c r="H14" s="33">
        <f t="shared" si="3"/>
        <v>4347792.1384960003</v>
      </c>
      <c r="I14" s="33">
        <f t="shared" si="3"/>
        <v>165216101.26284799</v>
      </c>
      <c r="J14" s="33">
        <f t="shared" si="3"/>
        <v>6278211847.988224</v>
      </c>
      <c r="K14" s="33">
        <f t="shared" si="3"/>
        <v>238572050223.55252</v>
      </c>
      <c r="L14" s="33">
        <f t="shared" si="3"/>
        <v>9065737908494.9961</v>
      </c>
      <c r="M14" s="33">
        <f t="shared" si="3"/>
        <v>344498040522809.81</v>
      </c>
      <c r="N14" s="33">
        <f t="shared" si="3"/>
        <v>1.3090925539866774E+16</v>
      </c>
      <c r="O14" s="33">
        <f t="shared" si="3"/>
        <v>4.9745517051493741E+17</v>
      </c>
      <c r="P14" s="33">
        <f t="shared" si="3"/>
        <v>1.8903296479567622E+19</v>
      </c>
    </row>
    <row r="15" spans="1:16" x14ac:dyDescent="0.25">
      <c r="A15" s="30" t="s">
        <v>9</v>
      </c>
      <c r="B15" s="34">
        <f>Hoja2!$B$7</f>
        <v>12</v>
      </c>
      <c r="C15" s="34">
        <f t="shared" ref="C15:C18" si="4">C14+B15</f>
        <v>50</v>
      </c>
      <c r="D15" s="33">
        <f>$C15^D$12/$B$11</f>
        <v>6.25</v>
      </c>
      <c r="E15" s="33">
        <f t="shared" si="3"/>
        <v>312.5</v>
      </c>
      <c r="F15" s="33">
        <f t="shared" si="3"/>
        <v>15625</v>
      </c>
      <c r="G15" s="33">
        <f t="shared" si="3"/>
        <v>781250</v>
      </c>
      <c r="H15" s="33">
        <f t="shared" si="3"/>
        <v>39062500</v>
      </c>
      <c r="I15" s="33">
        <f t="shared" si="3"/>
        <v>1953125000</v>
      </c>
      <c r="J15" s="33">
        <f t="shared" si="3"/>
        <v>97656250000</v>
      </c>
      <c r="K15" s="33">
        <f t="shared" si="3"/>
        <v>4882812500000</v>
      </c>
      <c r="L15" s="33">
        <f t="shared" si="3"/>
        <v>244140625000000</v>
      </c>
      <c r="M15" s="33">
        <f t="shared" si="3"/>
        <v>1.220703125E+16</v>
      </c>
      <c r="N15" s="33">
        <f t="shared" si="3"/>
        <v>6.103515625E+17</v>
      </c>
      <c r="O15" s="33">
        <f t="shared" si="3"/>
        <v>3.0517578124999999E+19</v>
      </c>
      <c r="P15" s="33">
        <f t="shared" si="3"/>
        <v>1.5258789062500001E+21</v>
      </c>
    </row>
    <row r="16" spans="1:16" x14ac:dyDescent="0.25">
      <c r="A16" s="32" t="s">
        <v>10</v>
      </c>
      <c r="B16" s="36">
        <f>Hoja2!$B$8</f>
        <v>40</v>
      </c>
      <c r="C16" s="36">
        <f t="shared" si="4"/>
        <v>90</v>
      </c>
      <c r="D16" s="33">
        <f>$C16^D$12/$B$11</f>
        <v>65.61</v>
      </c>
      <c r="E16" s="33">
        <f t="shared" si="3"/>
        <v>5904.9</v>
      </c>
      <c r="F16" s="33">
        <f t="shared" si="3"/>
        <v>531441</v>
      </c>
      <c r="G16" s="33">
        <f t="shared" si="3"/>
        <v>47829690</v>
      </c>
      <c r="H16" s="33">
        <f t="shared" si="3"/>
        <v>4304672100</v>
      </c>
      <c r="I16" s="33">
        <f t="shared" si="3"/>
        <v>387420489000</v>
      </c>
      <c r="J16" s="33">
        <f t="shared" si="3"/>
        <v>34867844010000</v>
      </c>
      <c r="K16" s="33">
        <f t="shared" si="3"/>
        <v>3138105960900000</v>
      </c>
      <c r="L16" s="33">
        <f t="shared" si="3"/>
        <v>2.82429536481E+17</v>
      </c>
      <c r="M16" s="33">
        <f t="shared" si="3"/>
        <v>2.5418658283290001E+19</v>
      </c>
      <c r="N16" s="33">
        <f t="shared" si="3"/>
        <v>2.2876792454961001E+21</v>
      </c>
      <c r="O16" s="33">
        <f t="shared" si="3"/>
        <v>2.0589113209464901E+23</v>
      </c>
      <c r="P16" s="33">
        <f t="shared" si="3"/>
        <v>1.853020188851841E+25</v>
      </c>
    </row>
    <row r="17" spans="1:16" x14ac:dyDescent="0.25">
      <c r="A17" s="30" t="s">
        <v>7</v>
      </c>
      <c r="B17" s="34">
        <f>Hoja2!$B$9</f>
        <v>41</v>
      </c>
      <c r="C17" s="34">
        <f t="shared" si="4"/>
        <v>131</v>
      </c>
      <c r="D17" s="33">
        <f t="shared" ref="D17:D18" si="5">$C17^D$12/$B$11</f>
        <v>294.49992099999997</v>
      </c>
      <c r="E17" s="33">
        <f t="shared" si="3"/>
        <v>38579.489651000004</v>
      </c>
      <c r="F17" s="33">
        <f t="shared" si="3"/>
        <v>5053913.1442809999</v>
      </c>
      <c r="G17" s="33">
        <f t="shared" si="3"/>
        <v>662062621.90081096</v>
      </c>
      <c r="H17" s="33">
        <f t="shared" si="3"/>
        <v>86730203469.006241</v>
      </c>
      <c r="I17" s="33">
        <f t="shared" si="3"/>
        <v>11361656654439.816</v>
      </c>
      <c r="J17" s="33">
        <f t="shared" si="3"/>
        <v>1488377021731616</v>
      </c>
      <c r="K17" s="33">
        <f t="shared" si="3"/>
        <v>1.949773898468417E+17</v>
      </c>
      <c r="L17" s="33">
        <f t="shared" si="3"/>
        <v>2.5542038069936263E+19</v>
      </c>
      <c r="M17" s="33">
        <f t="shared" si="3"/>
        <v>3.3460069871616503E+21</v>
      </c>
      <c r="N17" s="33">
        <f t="shared" si="3"/>
        <v>4.383269153181762E+23</v>
      </c>
      <c r="O17" s="33">
        <f t="shared" si="3"/>
        <v>5.742082590668108E+25</v>
      </c>
      <c r="P17" s="33">
        <f t="shared" si="3"/>
        <v>7.5221281937752221E+27</v>
      </c>
    </row>
    <row r="18" spans="1:16" x14ac:dyDescent="0.25">
      <c r="A18" s="32" t="s">
        <v>18</v>
      </c>
      <c r="B18" s="36">
        <f>Hoja2!$B$10</f>
        <v>125</v>
      </c>
      <c r="C18" s="36">
        <f t="shared" si="4"/>
        <v>256</v>
      </c>
      <c r="D18" s="33">
        <f t="shared" si="5"/>
        <v>4294.9672959999998</v>
      </c>
      <c r="E18" s="33">
        <f t="shared" si="3"/>
        <v>1099511.627776</v>
      </c>
      <c r="F18" s="33">
        <f t="shared" si="3"/>
        <v>281474976.71065599</v>
      </c>
      <c r="G18" s="33">
        <f t="shared" si="3"/>
        <v>72057594037.927933</v>
      </c>
      <c r="H18" s="33">
        <f t="shared" si="3"/>
        <v>18446744073709.551</v>
      </c>
      <c r="I18" s="33">
        <f t="shared" si="3"/>
        <v>4722366482869645</v>
      </c>
      <c r="J18" s="33">
        <f t="shared" si="3"/>
        <v>1.2089258196146291E+18</v>
      </c>
      <c r="K18" s="33">
        <f t="shared" si="3"/>
        <v>3.0948500982134505E+20</v>
      </c>
      <c r="L18" s="33">
        <f t="shared" si="3"/>
        <v>7.9228162514264334E+22</v>
      </c>
      <c r="M18" s="33">
        <f t="shared" si="3"/>
        <v>2.028240960365167E+25</v>
      </c>
      <c r="N18" s="33">
        <f t="shared" si="3"/>
        <v>5.1922968585348274E+27</v>
      </c>
      <c r="O18" s="33">
        <f t="shared" si="3"/>
        <v>1.3292279957849158E+30</v>
      </c>
      <c r="P18" s="33">
        <f t="shared" si="3"/>
        <v>3.4028236692093845E+32</v>
      </c>
    </row>
    <row r="19" spans="1:16" x14ac:dyDescent="0.25">
      <c r="A19" s="31" t="s">
        <v>12</v>
      </c>
      <c r="B19" s="37">
        <f>SUM(B13:B18)</f>
        <v>256</v>
      </c>
      <c r="C19" s="3"/>
    </row>
    <row r="21" spans="1:16" x14ac:dyDescent="0.25">
      <c r="B21" s="38">
        <v>16</v>
      </c>
      <c r="C21" s="32" t="s">
        <v>884</v>
      </c>
      <c r="D21" s="41" t="s">
        <v>14</v>
      </c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3"/>
    </row>
    <row r="22" spans="1:16" x14ac:dyDescent="0.25">
      <c r="A22" s="40" t="s">
        <v>883</v>
      </c>
      <c r="B22" s="32" t="s">
        <v>15</v>
      </c>
      <c r="C22" s="32" t="s">
        <v>16</v>
      </c>
      <c r="D22" s="32">
        <v>4</v>
      </c>
      <c r="E22" s="32">
        <v>5</v>
      </c>
      <c r="F22" s="32">
        <v>6</v>
      </c>
      <c r="G22" s="32">
        <v>7</v>
      </c>
      <c r="H22" s="32">
        <v>8</v>
      </c>
      <c r="I22" s="32">
        <v>9</v>
      </c>
      <c r="J22" s="32">
        <v>10</v>
      </c>
      <c r="K22" s="32">
        <v>11</v>
      </c>
      <c r="L22" s="32">
        <v>12</v>
      </c>
      <c r="M22" s="32">
        <v>13</v>
      </c>
      <c r="N22" s="32">
        <v>14</v>
      </c>
      <c r="O22" s="32">
        <v>15</v>
      </c>
      <c r="P22" s="32">
        <v>16</v>
      </c>
    </row>
    <row r="23" spans="1:16" x14ac:dyDescent="0.25">
      <c r="A23" s="29" t="s">
        <v>5</v>
      </c>
      <c r="B23" s="34">
        <f>Hoja2!$B$5</f>
        <v>10</v>
      </c>
      <c r="C23" s="34">
        <f>B23</f>
        <v>10</v>
      </c>
      <c r="D23" s="39">
        <f>$C23*D$12/$B$21</f>
        <v>2.5</v>
      </c>
      <c r="E23" s="39">
        <f t="shared" ref="E23:P28" si="6">$C23*E$12/$B$21</f>
        <v>3.125</v>
      </c>
      <c r="F23" s="39">
        <f t="shared" si="6"/>
        <v>3.75</v>
      </c>
      <c r="G23" s="39">
        <f t="shared" si="6"/>
        <v>4.375</v>
      </c>
      <c r="H23" s="39">
        <f t="shared" si="6"/>
        <v>5</v>
      </c>
      <c r="I23" s="39">
        <f t="shared" si="6"/>
        <v>5.625</v>
      </c>
      <c r="J23" s="39">
        <f t="shared" si="6"/>
        <v>6.25</v>
      </c>
      <c r="K23" s="39">
        <f t="shared" si="6"/>
        <v>6.875</v>
      </c>
      <c r="L23" s="39">
        <f t="shared" si="6"/>
        <v>7.5</v>
      </c>
      <c r="M23" s="39">
        <f t="shared" si="6"/>
        <v>8.125</v>
      </c>
      <c r="N23" s="39">
        <f t="shared" si="6"/>
        <v>8.75</v>
      </c>
      <c r="O23" s="39">
        <f t="shared" si="6"/>
        <v>9.375</v>
      </c>
      <c r="P23" s="39">
        <f t="shared" si="6"/>
        <v>10</v>
      </c>
    </row>
    <row r="24" spans="1:16" x14ac:dyDescent="0.25">
      <c r="A24" s="32" t="s">
        <v>6</v>
      </c>
      <c r="B24" s="36">
        <f>Hoja2!$B$6</f>
        <v>28</v>
      </c>
      <c r="C24" s="36">
        <f>C23+B24</f>
        <v>38</v>
      </c>
      <c r="D24" s="39">
        <f t="shared" ref="D24:D28" si="7">$C24*D$12/$B$21</f>
        <v>9.5</v>
      </c>
      <c r="E24" s="39">
        <f t="shared" si="6"/>
        <v>11.875</v>
      </c>
      <c r="F24" s="39">
        <f t="shared" si="6"/>
        <v>14.25</v>
      </c>
      <c r="G24" s="39">
        <f t="shared" si="6"/>
        <v>16.625</v>
      </c>
      <c r="H24" s="39">
        <f t="shared" si="6"/>
        <v>19</v>
      </c>
      <c r="I24" s="39">
        <f t="shared" si="6"/>
        <v>21.375</v>
      </c>
      <c r="J24" s="39">
        <f t="shared" si="6"/>
        <v>23.75</v>
      </c>
      <c r="K24" s="39">
        <f t="shared" si="6"/>
        <v>26.125</v>
      </c>
      <c r="L24" s="39">
        <f t="shared" si="6"/>
        <v>28.5</v>
      </c>
      <c r="M24" s="39">
        <f t="shared" si="6"/>
        <v>30.875</v>
      </c>
      <c r="N24" s="39">
        <f t="shared" si="6"/>
        <v>33.25</v>
      </c>
      <c r="O24" s="39">
        <f t="shared" si="6"/>
        <v>35.625</v>
      </c>
      <c r="P24" s="39">
        <f t="shared" si="6"/>
        <v>38</v>
      </c>
    </row>
    <row r="25" spans="1:16" x14ac:dyDescent="0.25">
      <c r="A25" s="30" t="s">
        <v>9</v>
      </c>
      <c r="B25" s="34">
        <f>Hoja2!$B$7</f>
        <v>12</v>
      </c>
      <c r="C25" s="34">
        <f t="shared" ref="C25:C28" si="8">C24+B25</f>
        <v>50</v>
      </c>
      <c r="D25" s="39">
        <f t="shared" si="7"/>
        <v>12.5</v>
      </c>
      <c r="E25" s="39">
        <f t="shared" si="6"/>
        <v>15.625</v>
      </c>
      <c r="F25" s="39">
        <f t="shared" si="6"/>
        <v>18.75</v>
      </c>
      <c r="G25" s="39">
        <f t="shared" si="6"/>
        <v>21.875</v>
      </c>
      <c r="H25" s="39">
        <f t="shared" si="6"/>
        <v>25</v>
      </c>
      <c r="I25" s="39">
        <f t="shared" si="6"/>
        <v>28.125</v>
      </c>
      <c r="J25" s="39">
        <f t="shared" si="6"/>
        <v>31.25</v>
      </c>
      <c r="K25" s="39">
        <f t="shared" si="6"/>
        <v>34.375</v>
      </c>
      <c r="L25" s="39">
        <f t="shared" si="6"/>
        <v>37.5</v>
      </c>
      <c r="M25" s="39">
        <f t="shared" si="6"/>
        <v>40.625</v>
      </c>
      <c r="N25" s="39">
        <f t="shared" si="6"/>
        <v>43.75</v>
      </c>
      <c r="O25" s="39">
        <f t="shared" si="6"/>
        <v>46.875</v>
      </c>
      <c r="P25" s="39">
        <f t="shared" si="6"/>
        <v>50</v>
      </c>
    </row>
    <row r="26" spans="1:16" x14ac:dyDescent="0.25">
      <c r="A26" s="32" t="s">
        <v>10</v>
      </c>
      <c r="B26" s="36">
        <f>Hoja2!$B$8</f>
        <v>40</v>
      </c>
      <c r="C26" s="36">
        <f t="shared" si="8"/>
        <v>90</v>
      </c>
      <c r="D26" s="39">
        <f t="shared" si="7"/>
        <v>22.5</v>
      </c>
      <c r="E26" s="39">
        <f t="shared" si="6"/>
        <v>28.125</v>
      </c>
      <c r="F26" s="39">
        <f t="shared" si="6"/>
        <v>33.75</v>
      </c>
      <c r="G26" s="39">
        <f t="shared" si="6"/>
        <v>39.375</v>
      </c>
      <c r="H26" s="39">
        <f t="shared" si="6"/>
        <v>45</v>
      </c>
      <c r="I26" s="39">
        <f t="shared" si="6"/>
        <v>50.625</v>
      </c>
      <c r="J26" s="39">
        <f t="shared" si="6"/>
        <v>56.25</v>
      </c>
      <c r="K26" s="39">
        <f t="shared" si="6"/>
        <v>61.875</v>
      </c>
      <c r="L26" s="39">
        <f t="shared" si="6"/>
        <v>67.5</v>
      </c>
      <c r="M26" s="39">
        <f t="shared" si="6"/>
        <v>73.125</v>
      </c>
      <c r="N26" s="39">
        <f t="shared" si="6"/>
        <v>78.75</v>
      </c>
      <c r="O26" s="39">
        <f t="shared" si="6"/>
        <v>84.375</v>
      </c>
      <c r="P26" s="39">
        <f t="shared" si="6"/>
        <v>90</v>
      </c>
    </row>
    <row r="27" spans="1:16" x14ac:dyDescent="0.25">
      <c r="A27" s="30" t="s">
        <v>7</v>
      </c>
      <c r="B27" s="34">
        <f>Hoja2!$B$9</f>
        <v>41</v>
      </c>
      <c r="C27" s="34">
        <f t="shared" si="8"/>
        <v>131</v>
      </c>
      <c r="D27" s="39">
        <f t="shared" si="7"/>
        <v>32.75</v>
      </c>
      <c r="E27" s="39">
        <f t="shared" si="6"/>
        <v>40.9375</v>
      </c>
      <c r="F27" s="39">
        <f t="shared" si="6"/>
        <v>49.125</v>
      </c>
      <c r="G27" s="39">
        <f t="shared" si="6"/>
        <v>57.3125</v>
      </c>
      <c r="H27" s="39">
        <f t="shared" si="6"/>
        <v>65.5</v>
      </c>
      <c r="I27" s="39">
        <f t="shared" si="6"/>
        <v>73.6875</v>
      </c>
      <c r="J27" s="39">
        <f t="shared" si="6"/>
        <v>81.875</v>
      </c>
      <c r="K27" s="39">
        <f t="shared" si="6"/>
        <v>90.0625</v>
      </c>
      <c r="L27" s="39">
        <f t="shared" si="6"/>
        <v>98.25</v>
      </c>
      <c r="M27" s="39">
        <f t="shared" si="6"/>
        <v>106.4375</v>
      </c>
      <c r="N27" s="39">
        <f t="shared" si="6"/>
        <v>114.625</v>
      </c>
      <c r="O27" s="39">
        <f t="shared" si="6"/>
        <v>122.8125</v>
      </c>
      <c r="P27" s="39">
        <f t="shared" si="6"/>
        <v>131</v>
      </c>
    </row>
    <row r="28" spans="1:16" x14ac:dyDescent="0.25">
      <c r="A28" s="32" t="s">
        <v>18</v>
      </c>
      <c r="B28" s="36">
        <f>Hoja2!$B$10</f>
        <v>125</v>
      </c>
      <c r="C28" s="36">
        <f t="shared" si="8"/>
        <v>256</v>
      </c>
      <c r="D28" s="39">
        <f t="shared" si="7"/>
        <v>64</v>
      </c>
      <c r="E28" s="39">
        <f t="shared" si="6"/>
        <v>80</v>
      </c>
      <c r="F28" s="39">
        <f t="shared" si="6"/>
        <v>96</v>
      </c>
      <c r="G28" s="39">
        <f t="shared" si="6"/>
        <v>112</v>
      </c>
      <c r="H28" s="39">
        <f t="shared" si="6"/>
        <v>128</v>
      </c>
      <c r="I28" s="39">
        <f t="shared" si="6"/>
        <v>144</v>
      </c>
      <c r="J28" s="39">
        <f t="shared" si="6"/>
        <v>160</v>
      </c>
      <c r="K28" s="39">
        <f t="shared" si="6"/>
        <v>176</v>
      </c>
      <c r="L28" s="39">
        <f t="shared" si="6"/>
        <v>192</v>
      </c>
      <c r="M28" s="39">
        <f t="shared" si="6"/>
        <v>208</v>
      </c>
      <c r="N28" s="39">
        <f t="shared" si="6"/>
        <v>224</v>
      </c>
      <c r="O28" s="39">
        <f t="shared" si="6"/>
        <v>240</v>
      </c>
      <c r="P28" s="39">
        <f t="shared" si="6"/>
        <v>256</v>
      </c>
    </row>
    <row r="29" spans="1:16" x14ac:dyDescent="0.25">
      <c r="A29" s="31" t="s">
        <v>12</v>
      </c>
      <c r="B29" s="37">
        <f>SUM(B23:B28)</f>
        <v>256</v>
      </c>
      <c r="C29" s="3"/>
    </row>
  </sheetData>
  <mergeCells count="3">
    <mergeCell ref="D11:P11"/>
    <mergeCell ref="D21:P21"/>
    <mergeCell ref="D1:P1"/>
  </mergeCells>
  <conditionalFormatting sqref="D23:P28">
    <cfRule type="cellIs" dxfId="14" priority="16" stopIfTrue="1" operator="lessThanOrEqual">
      <formula>5</formula>
    </cfRule>
    <cfRule type="cellIs" dxfId="13" priority="17" stopIfTrue="1" operator="lessThanOrEqual">
      <formula>25</formula>
    </cfRule>
    <cfRule type="cellIs" dxfId="12" priority="18" stopIfTrue="1" operator="lessThanOrEqual">
      <formula>50</formula>
    </cfRule>
    <cfRule type="cellIs" dxfId="11" priority="19" stopIfTrue="1" operator="lessThanOrEqual">
      <formula>75</formula>
    </cfRule>
    <cfRule type="cellIs" dxfId="10" priority="20" stopIfTrue="1" operator="greaterThan">
      <formula>75</formula>
    </cfRule>
  </conditionalFormatting>
  <conditionalFormatting sqref="D3:P8">
    <cfRule type="cellIs" dxfId="9" priority="11" stopIfTrue="1" operator="lessThanOrEqual">
      <formula>1000</formula>
    </cfRule>
    <cfRule type="cellIs" dxfId="8" priority="12" stopIfTrue="1" operator="lessThanOrEqual">
      <formula>1000000</formula>
    </cfRule>
    <cfRule type="cellIs" dxfId="7" priority="13" stopIfTrue="1" operator="lessThanOrEqual">
      <formula>100000000</formula>
    </cfRule>
    <cfRule type="cellIs" dxfId="6" priority="14" stopIfTrue="1" operator="lessThanOrEqual">
      <formula>10000000000</formula>
    </cfRule>
    <cfRule type="cellIs" dxfId="5" priority="15" stopIfTrue="1" operator="greaterThan">
      <formula>10000000000</formula>
    </cfRule>
  </conditionalFormatting>
  <conditionalFormatting sqref="D13:P18">
    <cfRule type="cellIs" dxfId="4" priority="1" stopIfTrue="1" operator="lessThanOrEqual">
      <formula>1000</formula>
    </cfRule>
    <cfRule type="cellIs" dxfId="3" priority="2" stopIfTrue="1" operator="lessThanOrEqual">
      <formula>1000000</formula>
    </cfRule>
    <cfRule type="cellIs" dxfId="2" priority="3" stopIfTrue="1" operator="lessThanOrEqual">
      <formula>100000000</formula>
    </cfRule>
    <cfRule type="cellIs" dxfId="1" priority="4" stopIfTrue="1" operator="lessThanOrEqual">
      <formula>10000000000</formula>
    </cfRule>
    <cfRule type="cellIs" dxfId="0" priority="5" stopIfTrue="1" operator="greaterThan">
      <formula>10000000000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11" sqref="B11"/>
    </sheetView>
  </sheetViews>
  <sheetFormatPr baseColWidth="10" defaultRowHeight="15" x14ac:dyDescent="0.25"/>
  <cols>
    <col min="1" max="5" width="11.42578125" customWidth="1"/>
    <col min="6" max="6" width="14.5703125" customWidth="1"/>
  </cols>
  <sheetData>
    <row r="1" spans="1:9" x14ac:dyDescent="0.25">
      <c r="A1" s="32" t="s">
        <v>0</v>
      </c>
      <c r="B1" s="32" t="s">
        <v>3</v>
      </c>
      <c r="C1" s="32" t="s">
        <v>2</v>
      </c>
      <c r="D1" s="32" t="s">
        <v>1</v>
      </c>
      <c r="E1" s="32" t="s">
        <v>4</v>
      </c>
    </row>
    <row r="2" spans="1:9" x14ac:dyDescent="0.25">
      <c r="A2" s="1">
        <f>2^100</f>
        <v>1.2676506002282294E+30</v>
      </c>
      <c r="B2" s="1">
        <f>10^6</f>
        <v>1000000</v>
      </c>
      <c r="C2" s="1">
        <f>365*24*60*60</f>
        <v>31536000</v>
      </c>
      <c r="D2" s="1">
        <f>A2/B2/C2</f>
        <v>4.0196936841331472E+16</v>
      </c>
      <c r="E2" s="1">
        <f>A2/B2/24*60*60</f>
        <v>1.9014759003423439E+26</v>
      </c>
    </row>
    <row r="3" spans="1:9" x14ac:dyDescent="0.25">
      <c r="A3" s="1"/>
      <c r="B3" s="1"/>
      <c r="C3" s="1"/>
      <c r="D3" s="1"/>
      <c r="E3" s="2"/>
    </row>
    <row r="4" spans="1:9" x14ac:dyDescent="0.25">
      <c r="B4" s="29" t="s">
        <v>15</v>
      </c>
      <c r="C4" s="50" t="s">
        <v>13</v>
      </c>
      <c r="D4" s="51"/>
      <c r="E4" s="52"/>
      <c r="F4" s="29" t="s">
        <v>17</v>
      </c>
      <c r="G4" s="4" t="s">
        <v>19</v>
      </c>
    </row>
    <row r="5" spans="1:9" x14ac:dyDescent="0.25">
      <c r="A5" s="29" t="s">
        <v>5</v>
      </c>
      <c r="B5" s="36">
        <v>10</v>
      </c>
      <c r="C5" s="49" t="s">
        <v>11</v>
      </c>
      <c r="D5" s="36" t="s">
        <v>26</v>
      </c>
      <c r="E5" s="36" t="s">
        <v>24</v>
      </c>
      <c r="F5" s="36" t="s">
        <v>23</v>
      </c>
      <c r="G5" t="s">
        <v>31</v>
      </c>
    </row>
    <row r="6" spans="1:9" x14ac:dyDescent="0.25">
      <c r="A6" s="32" t="s">
        <v>6</v>
      </c>
      <c r="B6" s="36">
        <v>28</v>
      </c>
      <c r="C6" s="36" t="s">
        <v>35</v>
      </c>
      <c r="D6" s="36" t="s">
        <v>705</v>
      </c>
      <c r="E6" s="36" t="str">
        <f>LEFT(F6,6)&amp;D6&amp;"/"</f>
        <v>/[a-z]|[ñç]/</v>
      </c>
      <c r="F6" s="36" t="s">
        <v>20</v>
      </c>
      <c r="G6" t="s">
        <v>28</v>
      </c>
    </row>
    <row r="7" spans="1:9" x14ac:dyDescent="0.25">
      <c r="A7" s="30" t="s">
        <v>9</v>
      </c>
      <c r="B7" s="36">
        <f>5*2+2</f>
        <v>12</v>
      </c>
      <c r="C7" s="36" t="s">
        <v>33</v>
      </c>
      <c r="D7" s="36" t="s">
        <v>8</v>
      </c>
      <c r="E7" s="36" t="s">
        <v>27</v>
      </c>
      <c r="F7" s="36" t="s">
        <v>22</v>
      </c>
      <c r="G7" t="s">
        <v>30</v>
      </c>
    </row>
    <row r="8" spans="1:9" x14ac:dyDescent="0.25">
      <c r="A8" s="32" t="s">
        <v>10</v>
      </c>
      <c r="B8" s="36">
        <f>SUM(B6:B7)</f>
        <v>40</v>
      </c>
      <c r="C8" s="36" t="s">
        <v>34</v>
      </c>
      <c r="D8" s="36" t="s">
        <v>25</v>
      </c>
      <c r="E8" s="36" t="str">
        <f>LEFT(F8,6)&amp;D8&amp;"/"</f>
        <v>/[A-Z]|Ñ|Ç/</v>
      </c>
      <c r="F8" s="36" t="s">
        <v>21</v>
      </c>
      <c r="G8" t="s">
        <v>29</v>
      </c>
    </row>
    <row r="9" spans="1:9" x14ac:dyDescent="0.25">
      <c r="A9" s="30" t="s">
        <v>7</v>
      </c>
      <c r="B9" s="36">
        <f>LEN(C9)</f>
        <v>41</v>
      </c>
      <c r="C9" s="53" t="s">
        <v>868</v>
      </c>
      <c r="D9" s="45"/>
      <c r="E9" s="46"/>
      <c r="F9" s="48" t="s">
        <v>32</v>
      </c>
      <c r="I9" s="5" t="s">
        <v>869</v>
      </c>
    </row>
    <row r="10" spans="1:9" x14ac:dyDescent="0.25">
      <c r="A10" s="32" t="s">
        <v>18</v>
      </c>
      <c r="B10" s="44">
        <v>125</v>
      </c>
      <c r="E10" s="34" t="s">
        <v>37</v>
      </c>
      <c r="F10" s="34" t="s">
        <v>40</v>
      </c>
      <c r="G10" t="s">
        <v>36</v>
      </c>
    </row>
    <row r="11" spans="1:9" x14ac:dyDescent="0.25">
      <c r="A11" s="32" t="s">
        <v>12</v>
      </c>
      <c r="B11" s="37">
        <f>SUM(B5:B10)</f>
        <v>256</v>
      </c>
      <c r="E11" s="47" t="s">
        <v>38</v>
      </c>
      <c r="F11" s="47" t="s">
        <v>41</v>
      </c>
      <c r="G11" s="5" t="s">
        <v>39</v>
      </c>
    </row>
  </sheetData>
  <hyperlinks>
    <hyperlink ref="G4" r:id="rId1"/>
  </hyperlinks>
  <pageMargins left="0.7" right="0.7" top="0.75" bottom="0.75" header="0.3" footer="0.3"/>
  <pageSetup paperSize="9" orientation="portrait" r:id="rId2"/>
  <ignoredErrors>
    <ignoredError sqref="C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9"/>
  <sheetViews>
    <sheetView zoomScaleNormal="100" workbookViewId="0">
      <pane ySplit="1" topLeftCell="A237" activePane="bottomLeft" state="frozen"/>
      <selection pane="bottomLeft" activeCell="F258" sqref="F258"/>
    </sheetView>
  </sheetViews>
  <sheetFormatPr baseColWidth="10" defaultRowHeight="15.75" customHeight="1" x14ac:dyDescent="0.15"/>
  <cols>
    <col min="1" max="1" width="11.42578125" style="10"/>
    <col min="2" max="2" width="11.42578125" style="11"/>
    <col min="3" max="3" width="11.42578125" style="11" customWidth="1"/>
    <col min="4" max="4" width="39.28515625" style="11" bestFit="1" customWidth="1"/>
    <col min="5" max="6" width="11.42578125" style="10" customWidth="1"/>
    <col min="7" max="7" width="16.5703125" style="10" bestFit="1" customWidth="1"/>
    <col min="8" max="16384" width="11.42578125" style="10"/>
  </cols>
  <sheetData>
    <row r="1" spans="1:7" s="24" customFormat="1" ht="15.75" customHeight="1" thickBot="1" x14ac:dyDescent="0.3">
      <c r="A1" s="21" t="s">
        <v>42</v>
      </c>
      <c r="B1" s="22" t="s">
        <v>43</v>
      </c>
      <c r="C1" s="22" t="s">
        <v>44</v>
      </c>
      <c r="D1" s="12" t="s">
        <v>45</v>
      </c>
      <c r="E1" s="23" t="s">
        <v>707</v>
      </c>
      <c r="F1" s="23" t="s">
        <v>706</v>
      </c>
      <c r="G1" s="23" t="s">
        <v>872</v>
      </c>
    </row>
    <row r="2" spans="1:7" ht="15.75" customHeight="1" thickBot="1" x14ac:dyDescent="0.2">
      <c r="A2" s="13" t="s">
        <v>735</v>
      </c>
      <c r="B2" s="17" t="s">
        <v>644</v>
      </c>
      <c r="C2" s="25" t="s">
        <v>718</v>
      </c>
      <c r="D2" s="19" t="s">
        <v>612</v>
      </c>
      <c r="E2" s="6" t="s">
        <v>128</v>
      </c>
      <c r="F2" s="6">
        <v>1</v>
      </c>
      <c r="G2" s="6" t="str">
        <f>RIGHT(A2,4)&amp;A2&amp;"&lt;br&gt;"</f>
        <v>000;&amp;#000;&lt;br&gt;</v>
      </c>
    </row>
    <row r="3" spans="1:7" ht="15.75" customHeight="1" thickTop="1" thickBot="1" x14ac:dyDescent="0.2">
      <c r="A3" s="13" t="s">
        <v>736</v>
      </c>
      <c r="B3" s="18" t="s">
        <v>645</v>
      </c>
      <c r="C3" s="26" t="s">
        <v>683</v>
      </c>
      <c r="D3" s="19" t="s">
        <v>613</v>
      </c>
      <c r="E3" s="6" t="s">
        <v>128</v>
      </c>
      <c r="F3" s="6">
        <v>1</v>
      </c>
      <c r="G3" s="6" t="str">
        <f t="shared" ref="G3:G66" si="0">RIGHT(A3,4)&amp;A3&amp;"&lt;br&gt;"</f>
        <v>001;&amp;#001;&lt;br&gt;</v>
      </c>
    </row>
    <row r="4" spans="1:7" ht="15.75" customHeight="1" thickTop="1" thickBot="1" x14ac:dyDescent="0.2">
      <c r="A4" s="13" t="s">
        <v>737</v>
      </c>
      <c r="B4" s="18" t="s">
        <v>646</v>
      </c>
      <c r="C4" s="26" t="s">
        <v>684</v>
      </c>
      <c r="D4" s="19" t="s">
        <v>614</v>
      </c>
      <c r="E4" s="6" t="s">
        <v>128</v>
      </c>
      <c r="F4" s="6">
        <v>1</v>
      </c>
      <c r="G4" s="6" t="str">
        <f t="shared" si="0"/>
        <v>002;&amp;#002;&lt;br&gt;</v>
      </c>
    </row>
    <row r="5" spans="1:7" ht="15.75" customHeight="1" thickTop="1" thickBot="1" x14ac:dyDescent="0.2">
      <c r="A5" s="13" t="s">
        <v>738</v>
      </c>
      <c r="B5" s="17" t="s">
        <v>647</v>
      </c>
      <c r="C5" s="26" t="s">
        <v>682</v>
      </c>
      <c r="D5" s="19" t="s">
        <v>615</v>
      </c>
      <c r="E5" s="6" t="s">
        <v>128</v>
      </c>
      <c r="F5" s="6">
        <v>1</v>
      </c>
      <c r="G5" s="6" t="str">
        <f t="shared" si="0"/>
        <v>003;&amp;#003;&lt;br&gt;</v>
      </c>
    </row>
    <row r="6" spans="1:7" ht="15.75" customHeight="1" thickTop="1" thickBot="1" x14ac:dyDescent="0.2">
      <c r="A6" s="13" t="s">
        <v>739</v>
      </c>
      <c r="B6" s="17" t="s">
        <v>648</v>
      </c>
      <c r="C6" s="26" t="s">
        <v>681</v>
      </c>
      <c r="D6" s="19" t="s">
        <v>616</v>
      </c>
      <c r="E6" s="6" t="s">
        <v>128</v>
      </c>
      <c r="F6" s="6">
        <v>1</v>
      </c>
      <c r="G6" s="6" t="str">
        <f t="shared" si="0"/>
        <v>004;&amp;#004;&lt;br&gt;</v>
      </c>
    </row>
    <row r="7" spans="1:7" ht="15.75" customHeight="1" thickTop="1" thickBot="1" x14ac:dyDescent="0.2">
      <c r="A7" s="13" t="s">
        <v>740</v>
      </c>
      <c r="B7" s="17" t="s">
        <v>649</v>
      </c>
      <c r="C7" s="26" t="s">
        <v>680</v>
      </c>
      <c r="D7" s="19" t="s">
        <v>617</v>
      </c>
      <c r="E7" s="6" t="s">
        <v>128</v>
      </c>
      <c r="F7" s="6">
        <v>1</v>
      </c>
      <c r="G7" s="6" t="str">
        <f t="shared" si="0"/>
        <v>005;&amp;#005;&lt;br&gt;</v>
      </c>
    </row>
    <row r="8" spans="1:7" ht="15.75" customHeight="1" thickTop="1" thickBot="1" x14ac:dyDescent="0.2">
      <c r="A8" s="13" t="s">
        <v>741</v>
      </c>
      <c r="B8" s="18" t="s">
        <v>650</v>
      </c>
      <c r="C8" s="25" t="s">
        <v>719</v>
      </c>
      <c r="D8" s="20" t="s">
        <v>618</v>
      </c>
      <c r="E8" s="6" t="s">
        <v>128</v>
      </c>
      <c r="F8" s="6">
        <v>1</v>
      </c>
      <c r="G8" s="6" t="str">
        <f t="shared" si="0"/>
        <v>006;&amp;#006;&lt;br&gt;</v>
      </c>
    </row>
    <row r="9" spans="1:7" ht="15.75" customHeight="1" thickTop="1" thickBot="1" x14ac:dyDescent="0.2">
      <c r="A9" s="13" t="s">
        <v>742</v>
      </c>
      <c r="B9" s="17" t="s">
        <v>651</v>
      </c>
      <c r="C9" s="26" t="s">
        <v>215</v>
      </c>
      <c r="D9" s="19" t="s">
        <v>619</v>
      </c>
      <c r="E9" s="6" t="s">
        <v>128</v>
      </c>
      <c r="F9" s="6">
        <v>1</v>
      </c>
      <c r="G9" s="6" t="str">
        <f t="shared" si="0"/>
        <v>007;&amp;#007;&lt;br&gt;</v>
      </c>
    </row>
    <row r="10" spans="1:7" ht="15.75" customHeight="1" thickTop="1" thickBot="1" x14ac:dyDescent="0.2">
      <c r="A10" s="13" t="s">
        <v>743</v>
      </c>
      <c r="B10" s="18" t="s">
        <v>652</v>
      </c>
      <c r="C10" s="25" t="s">
        <v>720</v>
      </c>
      <c r="D10" s="20" t="s">
        <v>620</v>
      </c>
      <c r="E10" s="6" t="s">
        <v>128</v>
      </c>
      <c r="F10" s="6">
        <v>1</v>
      </c>
      <c r="G10" s="6" t="str">
        <f t="shared" si="0"/>
        <v>008;&amp;#008;&lt;br&gt;</v>
      </c>
    </row>
    <row r="11" spans="1:7" ht="15.75" customHeight="1" thickTop="1" thickBot="1" x14ac:dyDescent="0.2">
      <c r="A11" s="13" t="s">
        <v>744</v>
      </c>
      <c r="B11" s="18" t="s">
        <v>653</v>
      </c>
      <c r="C11" s="26" t="s">
        <v>679</v>
      </c>
      <c r="D11" s="20" t="s">
        <v>621</v>
      </c>
      <c r="E11" s="6" t="s">
        <v>128</v>
      </c>
      <c r="F11" s="6">
        <v>1</v>
      </c>
      <c r="G11" s="6" t="str">
        <f t="shared" si="0"/>
        <v>009;&amp;#009;&lt;br&gt;</v>
      </c>
    </row>
    <row r="12" spans="1:7" ht="15.75" customHeight="1" thickTop="1" thickBot="1" x14ac:dyDescent="0.2">
      <c r="A12" s="13" t="s">
        <v>805</v>
      </c>
      <c r="B12" s="18" t="s">
        <v>654</v>
      </c>
      <c r="C12" s="26" t="s">
        <v>678</v>
      </c>
      <c r="D12" s="20" t="s">
        <v>622</v>
      </c>
      <c r="E12" s="6" t="s">
        <v>128</v>
      </c>
      <c r="F12" s="6">
        <v>1</v>
      </c>
      <c r="G12" s="6" t="str">
        <f t="shared" si="0"/>
        <v>010;&amp;#010;&lt;br&gt;</v>
      </c>
    </row>
    <row r="13" spans="1:7" ht="15.75" customHeight="1" thickTop="1" thickBot="1" x14ac:dyDescent="0.2">
      <c r="A13" s="13" t="s">
        <v>806</v>
      </c>
      <c r="B13" s="18" t="s">
        <v>655</v>
      </c>
      <c r="C13" s="25" t="s">
        <v>702</v>
      </c>
      <c r="D13" s="19" t="s">
        <v>623</v>
      </c>
      <c r="E13" s="6" t="s">
        <v>128</v>
      </c>
      <c r="F13" s="6">
        <v>1</v>
      </c>
      <c r="G13" s="6" t="str">
        <f t="shared" si="0"/>
        <v>011;&amp;#011;&lt;br&gt;</v>
      </c>
    </row>
    <row r="14" spans="1:7" ht="15.75" customHeight="1" thickTop="1" thickBot="1" x14ac:dyDescent="0.2">
      <c r="A14" s="13" t="s">
        <v>807</v>
      </c>
      <c r="B14" s="17" t="s">
        <v>656</v>
      </c>
      <c r="C14" s="25" t="s">
        <v>703</v>
      </c>
      <c r="D14" s="19" t="s">
        <v>624</v>
      </c>
      <c r="E14" s="6" t="s">
        <v>128</v>
      </c>
      <c r="F14" s="6">
        <v>1</v>
      </c>
      <c r="G14" s="6" t="str">
        <f t="shared" si="0"/>
        <v>012;&amp;#012;&lt;br&gt;</v>
      </c>
    </row>
    <row r="15" spans="1:7" ht="15.75" customHeight="1" thickTop="1" thickBot="1" x14ac:dyDescent="0.2">
      <c r="A15" s="13" t="s">
        <v>808</v>
      </c>
      <c r="B15" s="18" t="s">
        <v>657</v>
      </c>
      <c r="C15" s="26" t="s">
        <v>701</v>
      </c>
      <c r="D15" s="20" t="s">
        <v>625</v>
      </c>
      <c r="E15" s="6" t="s">
        <v>128</v>
      </c>
      <c r="F15" s="6">
        <v>1</v>
      </c>
      <c r="G15" s="6" t="str">
        <f t="shared" si="0"/>
        <v>013;&amp;#013;&lt;br&gt;</v>
      </c>
    </row>
    <row r="16" spans="1:7" ht="15.75" customHeight="1" thickTop="1" thickBot="1" x14ac:dyDescent="0.2">
      <c r="A16" s="13" t="s">
        <v>809</v>
      </c>
      <c r="B16" s="17" t="s">
        <v>658</v>
      </c>
      <c r="C16" s="25" t="s">
        <v>700</v>
      </c>
      <c r="D16" s="20" t="s">
        <v>626</v>
      </c>
      <c r="E16" s="6" t="s">
        <v>128</v>
      </c>
      <c r="F16" s="6">
        <v>1</v>
      </c>
      <c r="G16" s="6" t="str">
        <f t="shared" si="0"/>
        <v>014;&amp;#014;&lt;br&gt;</v>
      </c>
    </row>
    <row r="17" spans="1:7" ht="15.75" customHeight="1" thickTop="1" thickBot="1" x14ac:dyDescent="0.2">
      <c r="A17" s="13" t="s">
        <v>810</v>
      </c>
      <c r="B17" s="17" t="s">
        <v>659</v>
      </c>
      <c r="C17" s="25" t="s">
        <v>699</v>
      </c>
      <c r="D17" s="19" t="s">
        <v>627</v>
      </c>
      <c r="E17" s="6" t="s">
        <v>128</v>
      </c>
      <c r="F17" s="6">
        <v>1</v>
      </c>
      <c r="G17" s="6" t="str">
        <f t="shared" si="0"/>
        <v>015;&amp;#015;&lt;br&gt;</v>
      </c>
    </row>
    <row r="18" spans="1:7" ht="15.75" customHeight="1" thickTop="1" thickBot="1" x14ac:dyDescent="0.2">
      <c r="A18" s="13" t="s">
        <v>811</v>
      </c>
      <c r="B18" s="18" t="s">
        <v>660</v>
      </c>
      <c r="C18" s="26" t="s">
        <v>698</v>
      </c>
      <c r="D18" s="19" t="s">
        <v>628</v>
      </c>
      <c r="E18" s="6" t="s">
        <v>128</v>
      </c>
      <c r="F18" s="6">
        <v>1</v>
      </c>
      <c r="G18" s="6" t="str">
        <f t="shared" si="0"/>
        <v>016;&amp;#016;&lt;br&gt;</v>
      </c>
    </row>
    <row r="19" spans="1:7" ht="15.75" customHeight="1" thickTop="1" thickBot="1" x14ac:dyDescent="0.2">
      <c r="A19" s="13" t="s">
        <v>812</v>
      </c>
      <c r="B19" s="18" t="s">
        <v>661</v>
      </c>
      <c r="C19" s="25" t="s">
        <v>697</v>
      </c>
      <c r="D19" s="20" t="s">
        <v>629</v>
      </c>
      <c r="E19" s="6" t="s">
        <v>128</v>
      </c>
      <c r="F19" s="6">
        <v>1</v>
      </c>
      <c r="G19" s="6" t="str">
        <f t="shared" si="0"/>
        <v>017;&amp;#017;&lt;br&gt;</v>
      </c>
    </row>
    <row r="20" spans="1:7" ht="15.75" customHeight="1" thickTop="1" thickBot="1" x14ac:dyDescent="0.2">
      <c r="A20" s="13" t="s">
        <v>813</v>
      </c>
      <c r="B20" s="18" t="s">
        <v>662</v>
      </c>
      <c r="C20" s="25" t="s">
        <v>696</v>
      </c>
      <c r="D20" s="19" t="s">
        <v>630</v>
      </c>
      <c r="E20" s="6" t="s">
        <v>128</v>
      </c>
      <c r="F20" s="6">
        <v>1</v>
      </c>
      <c r="G20" s="6" t="str">
        <f t="shared" si="0"/>
        <v>018;&amp;#018;&lt;br&gt;</v>
      </c>
    </row>
    <row r="21" spans="1:7" ht="15.75" customHeight="1" thickTop="1" thickBot="1" x14ac:dyDescent="0.2">
      <c r="A21" s="13" t="s">
        <v>814</v>
      </c>
      <c r="B21" s="18" t="s">
        <v>663</v>
      </c>
      <c r="C21" s="25" t="s">
        <v>695</v>
      </c>
      <c r="D21" s="20" t="s">
        <v>631</v>
      </c>
      <c r="E21" s="6" t="s">
        <v>128</v>
      </c>
      <c r="F21" s="6">
        <v>1</v>
      </c>
      <c r="G21" s="6" t="str">
        <f t="shared" si="0"/>
        <v>019;&amp;#019;&lt;br&gt;</v>
      </c>
    </row>
    <row r="22" spans="1:7" ht="15.75" customHeight="1" thickTop="1" thickBot="1" x14ac:dyDescent="0.2">
      <c r="A22" s="13" t="s">
        <v>815</v>
      </c>
      <c r="B22" s="18" t="s">
        <v>664</v>
      </c>
      <c r="C22" s="25" t="s">
        <v>322</v>
      </c>
      <c r="D22" s="19" t="s">
        <v>632</v>
      </c>
      <c r="E22" s="6" t="s">
        <v>128</v>
      </c>
      <c r="F22" s="6">
        <v>1</v>
      </c>
      <c r="G22" s="6" t="str">
        <f t="shared" si="0"/>
        <v>020;&amp;#020;&lt;br&gt;</v>
      </c>
    </row>
    <row r="23" spans="1:7" ht="15.75" customHeight="1" thickTop="1" thickBot="1" x14ac:dyDescent="0.2">
      <c r="A23" s="13" t="s">
        <v>816</v>
      </c>
      <c r="B23" s="18" t="s">
        <v>665</v>
      </c>
      <c r="C23" s="25" t="s">
        <v>721</v>
      </c>
      <c r="D23" s="20" t="s">
        <v>633</v>
      </c>
      <c r="E23" s="6" t="s">
        <v>128</v>
      </c>
      <c r="F23" s="6">
        <v>1</v>
      </c>
      <c r="G23" s="6" t="str">
        <f t="shared" si="0"/>
        <v>021;&amp;#021;&lt;br&gt;</v>
      </c>
    </row>
    <row r="24" spans="1:7" ht="15.75" customHeight="1" thickTop="1" thickBot="1" x14ac:dyDescent="0.2">
      <c r="A24" s="13" t="s">
        <v>817</v>
      </c>
      <c r="B24" s="17" t="s">
        <v>666</v>
      </c>
      <c r="C24" s="26" t="s">
        <v>694</v>
      </c>
      <c r="D24" s="19" t="s">
        <v>634</v>
      </c>
      <c r="E24" s="6" t="s">
        <v>128</v>
      </c>
      <c r="F24" s="6">
        <v>1</v>
      </c>
      <c r="G24" s="6" t="str">
        <f t="shared" si="0"/>
        <v>022;&amp;#022;&lt;br&gt;</v>
      </c>
    </row>
    <row r="25" spans="1:7" ht="15.75" customHeight="1" thickTop="1" thickBot="1" x14ac:dyDescent="0.2">
      <c r="A25" s="13" t="s">
        <v>818</v>
      </c>
      <c r="B25" s="17" t="s">
        <v>667</v>
      </c>
      <c r="C25" s="26" t="s">
        <v>693</v>
      </c>
      <c r="D25" s="19" t="s">
        <v>635</v>
      </c>
      <c r="E25" s="6" t="s">
        <v>128</v>
      </c>
      <c r="F25" s="6">
        <v>1</v>
      </c>
      <c r="G25" s="6" t="str">
        <f t="shared" si="0"/>
        <v>023;&amp;#023;&lt;br&gt;</v>
      </c>
    </row>
    <row r="26" spans="1:7" ht="15.75" customHeight="1" thickTop="1" thickBot="1" x14ac:dyDescent="0.2">
      <c r="A26" s="13" t="s">
        <v>819</v>
      </c>
      <c r="B26" s="17" t="s">
        <v>668</v>
      </c>
      <c r="C26" s="25" t="s">
        <v>692</v>
      </c>
      <c r="D26" s="19" t="s">
        <v>636</v>
      </c>
      <c r="E26" s="6" t="s">
        <v>128</v>
      </c>
      <c r="F26" s="6">
        <v>1</v>
      </c>
      <c r="G26" s="6" t="str">
        <f t="shared" si="0"/>
        <v>024;&amp;#024;&lt;br&gt;</v>
      </c>
    </row>
    <row r="27" spans="1:7" ht="15.75" customHeight="1" thickTop="1" thickBot="1" x14ac:dyDescent="0.2">
      <c r="A27" s="13" t="s">
        <v>820</v>
      </c>
      <c r="B27" s="18" t="s">
        <v>669</v>
      </c>
      <c r="C27" s="26" t="s">
        <v>691</v>
      </c>
      <c r="D27" s="19" t="s">
        <v>637</v>
      </c>
      <c r="E27" s="6" t="s">
        <v>128</v>
      </c>
      <c r="F27" s="6">
        <v>1</v>
      </c>
      <c r="G27" s="6" t="str">
        <f t="shared" si="0"/>
        <v>025;&amp;#025;&lt;br&gt;</v>
      </c>
    </row>
    <row r="28" spans="1:7" ht="15.75" customHeight="1" thickTop="1" thickBot="1" x14ac:dyDescent="0.2">
      <c r="A28" s="13" t="s">
        <v>821</v>
      </c>
      <c r="B28" s="17" t="s">
        <v>670</v>
      </c>
      <c r="C28" s="25" t="s">
        <v>690</v>
      </c>
      <c r="D28" s="19" t="s">
        <v>638</v>
      </c>
      <c r="E28" s="6" t="s">
        <v>128</v>
      </c>
      <c r="F28" s="6">
        <v>1</v>
      </c>
      <c r="G28" s="6" t="str">
        <f t="shared" si="0"/>
        <v>026;&amp;#026;&lt;br&gt;</v>
      </c>
    </row>
    <row r="29" spans="1:7" ht="15.75" customHeight="1" thickTop="1" thickBot="1" x14ac:dyDescent="0.2">
      <c r="A29" s="13" t="s">
        <v>822</v>
      </c>
      <c r="B29" s="17" t="s">
        <v>671</v>
      </c>
      <c r="C29" s="25" t="s">
        <v>689</v>
      </c>
      <c r="D29" s="20" t="s">
        <v>639</v>
      </c>
      <c r="E29" s="6" t="s">
        <v>128</v>
      </c>
      <c r="F29" s="6">
        <v>1</v>
      </c>
      <c r="G29" s="6" t="str">
        <f t="shared" si="0"/>
        <v>027;&amp;#027;&lt;br&gt;</v>
      </c>
    </row>
    <row r="30" spans="1:7" ht="15.75" customHeight="1" thickTop="1" thickBot="1" x14ac:dyDescent="0.2">
      <c r="A30" s="13" t="s">
        <v>823</v>
      </c>
      <c r="B30" s="18" t="s">
        <v>672</v>
      </c>
      <c r="C30" s="25" t="s">
        <v>688</v>
      </c>
      <c r="D30" s="19" t="s">
        <v>640</v>
      </c>
      <c r="E30" s="6" t="s">
        <v>128</v>
      </c>
      <c r="F30" s="6">
        <v>1</v>
      </c>
      <c r="G30" s="6" t="str">
        <f t="shared" si="0"/>
        <v>028;&amp;#028;&lt;br&gt;</v>
      </c>
    </row>
    <row r="31" spans="1:7" ht="15.75" customHeight="1" thickTop="1" thickBot="1" x14ac:dyDescent="0.2">
      <c r="A31" s="13" t="s">
        <v>824</v>
      </c>
      <c r="B31" s="18" t="s">
        <v>673</v>
      </c>
      <c r="C31" s="25" t="s">
        <v>687</v>
      </c>
      <c r="D31" s="19" t="s">
        <v>641</v>
      </c>
      <c r="E31" s="6" t="s">
        <v>128</v>
      </c>
      <c r="F31" s="6">
        <v>1</v>
      </c>
      <c r="G31" s="6" t="str">
        <f t="shared" si="0"/>
        <v>029;&amp;#029;&lt;br&gt;</v>
      </c>
    </row>
    <row r="32" spans="1:7" ht="15.75" customHeight="1" thickTop="1" thickBot="1" x14ac:dyDescent="0.2">
      <c r="A32" s="13" t="s">
        <v>745</v>
      </c>
      <c r="B32" s="18" t="s">
        <v>674</v>
      </c>
      <c r="C32" s="25" t="s">
        <v>686</v>
      </c>
      <c r="D32" s="19" t="s">
        <v>642</v>
      </c>
      <c r="E32" s="6" t="s">
        <v>128</v>
      </c>
      <c r="F32" s="6">
        <v>1</v>
      </c>
      <c r="G32" s="6" t="str">
        <f t="shared" si="0"/>
        <v>030;&amp;#030;&lt;br&gt;</v>
      </c>
    </row>
    <row r="33" spans="1:7" ht="15.75" customHeight="1" thickTop="1" thickBot="1" x14ac:dyDescent="0.2">
      <c r="A33" s="15" t="s">
        <v>746</v>
      </c>
      <c r="B33" s="9" t="s">
        <v>675</v>
      </c>
      <c r="C33" s="9" t="s">
        <v>685</v>
      </c>
      <c r="D33" s="16" t="s">
        <v>643</v>
      </c>
      <c r="E33" s="7" t="s">
        <v>128</v>
      </c>
      <c r="F33" s="7">
        <v>1</v>
      </c>
      <c r="G33" s="7" t="str">
        <f t="shared" si="0"/>
        <v>031;&amp;#031;&lt;br&gt;</v>
      </c>
    </row>
    <row r="34" spans="1:7" ht="15.75" customHeight="1" thickBot="1" x14ac:dyDescent="0.2">
      <c r="A34" s="13" t="s">
        <v>747</v>
      </c>
      <c r="B34" s="8"/>
      <c r="C34" s="8" t="s">
        <v>704</v>
      </c>
      <c r="D34" s="14" t="s">
        <v>47</v>
      </c>
      <c r="E34" s="6"/>
      <c r="F34" s="6">
        <v>1</v>
      </c>
      <c r="G34" s="6" t="str">
        <f t="shared" si="0"/>
        <v>032;&amp;#032;&lt;br&gt;</v>
      </c>
    </row>
    <row r="35" spans="1:7" ht="15.75" customHeight="1" thickTop="1" thickBot="1" x14ac:dyDescent="0.2">
      <c r="A35" s="13" t="s">
        <v>748</v>
      </c>
      <c r="B35" s="8"/>
      <c r="C35" s="8" t="s">
        <v>48</v>
      </c>
      <c r="D35" s="14" t="s">
        <v>49</v>
      </c>
      <c r="E35" s="6" t="s">
        <v>133</v>
      </c>
      <c r="F35" s="6">
        <v>1</v>
      </c>
      <c r="G35" s="6" t="str">
        <f t="shared" si="0"/>
        <v>033;&amp;#033;&lt;br&gt;</v>
      </c>
    </row>
    <row r="36" spans="1:7" ht="15.75" customHeight="1" thickTop="1" thickBot="1" x14ac:dyDescent="0.2">
      <c r="A36" s="13" t="s">
        <v>749</v>
      </c>
      <c r="B36" s="8" t="s">
        <v>50</v>
      </c>
      <c r="C36" s="8" t="s">
        <v>51</v>
      </c>
      <c r="D36" s="14" t="s">
        <v>862</v>
      </c>
      <c r="E36" s="6" t="s">
        <v>133</v>
      </c>
      <c r="F36" s="6">
        <v>1</v>
      </c>
      <c r="G36" s="6" t="str">
        <f t="shared" si="0"/>
        <v>034;&amp;#034;&lt;br&gt;</v>
      </c>
    </row>
    <row r="37" spans="1:7" ht="15.75" customHeight="1" thickTop="1" thickBot="1" x14ac:dyDescent="0.2">
      <c r="A37" s="13" t="s">
        <v>750</v>
      </c>
      <c r="B37" s="8"/>
      <c r="C37" s="8" t="s">
        <v>52</v>
      </c>
      <c r="D37" s="14" t="s">
        <v>53</v>
      </c>
      <c r="E37" s="6" t="s">
        <v>133</v>
      </c>
      <c r="F37" s="6">
        <v>1</v>
      </c>
      <c r="G37" s="6" t="str">
        <f t="shared" si="0"/>
        <v>035;&amp;#035;&lt;br&gt;</v>
      </c>
    </row>
    <row r="38" spans="1:7" ht="15.75" customHeight="1" thickTop="1" thickBot="1" x14ac:dyDescent="0.2">
      <c r="A38" s="13" t="s">
        <v>751</v>
      </c>
      <c r="B38" s="8"/>
      <c r="C38" s="8" t="s">
        <v>54</v>
      </c>
      <c r="D38" s="14" t="s">
        <v>55</v>
      </c>
      <c r="E38" s="6" t="s">
        <v>133</v>
      </c>
      <c r="F38" s="6">
        <v>1</v>
      </c>
      <c r="G38" s="6" t="str">
        <f t="shared" si="0"/>
        <v>036;&amp;#036;&lt;br&gt;</v>
      </c>
    </row>
    <row r="39" spans="1:7" ht="15.75" customHeight="1" thickTop="1" thickBot="1" x14ac:dyDescent="0.2">
      <c r="A39" s="13" t="s">
        <v>752</v>
      </c>
      <c r="B39" s="8"/>
      <c r="C39" s="8" t="s">
        <v>56</v>
      </c>
      <c r="D39" s="14" t="s">
        <v>57</v>
      </c>
      <c r="E39" s="6" t="s">
        <v>133</v>
      </c>
      <c r="F39" s="6">
        <v>1</v>
      </c>
      <c r="G39" s="6" t="str">
        <f t="shared" si="0"/>
        <v>037;&amp;#037;&lt;br&gt;</v>
      </c>
    </row>
    <row r="40" spans="1:7" ht="15.75" customHeight="1" thickTop="1" thickBot="1" x14ac:dyDescent="0.2">
      <c r="A40" s="13" t="s">
        <v>753</v>
      </c>
      <c r="B40" s="8" t="s">
        <v>58</v>
      </c>
      <c r="C40" s="8" t="s">
        <v>59</v>
      </c>
      <c r="D40" s="14" t="s">
        <v>60</v>
      </c>
      <c r="E40" s="6" t="s">
        <v>133</v>
      </c>
      <c r="F40" s="6">
        <v>1</v>
      </c>
      <c r="G40" s="6" t="str">
        <f t="shared" si="0"/>
        <v>038;&amp;#038;&lt;br&gt;</v>
      </c>
    </row>
    <row r="41" spans="1:7" ht="15.75" customHeight="1" thickTop="1" thickBot="1" x14ac:dyDescent="0.2">
      <c r="A41" s="13" t="s">
        <v>754</v>
      </c>
      <c r="B41" s="8" t="s">
        <v>886</v>
      </c>
      <c r="C41" s="8" t="s">
        <v>61</v>
      </c>
      <c r="D41" s="14" t="s">
        <v>870</v>
      </c>
      <c r="E41" s="6" t="s">
        <v>133</v>
      </c>
      <c r="F41" s="6">
        <v>1</v>
      </c>
      <c r="G41" s="6" t="str">
        <f t="shared" si="0"/>
        <v>039;&amp;#039;&lt;br&gt;</v>
      </c>
    </row>
    <row r="42" spans="1:7" ht="15.75" customHeight="1" thickTop="1" thickBot="1" x14ac:dyDescent="0.2">
      <c r="A42" s="13" t="s">
        <v>755</v>
      </c>
      <c r="B42" s="8"/>
      <c r="C42" s="8" t="s">
        <v>62</v>
      </c>
      <c r="D42" s="14" t="s">
        <v>63</v>
      </c>
      <c r="E42" s="6" t="s">
        <v>133</v>
      </c>
      <c r="F42" s="6">
        <v>1</v>
      </c>
      <c r="G42" s="6" t="str">
        <f t="shared" si="0"/>
        <v>040;&amp;#040;&lt;br&gt;</v>
      </c>
    </row>
    <row r="43" spans="1:7" ht="15.75" customHeight="1" thickTop="1" thickBot="1" x14ac:dyDescent="0.2">
      <c r="A43" s="13" t="s">
        <v>756</v>
      </c>
      <c r="B43" s="8"/>
      <c r="C43" s="8" t="s">
        <v>64</v>
      </c>
      <c r="D43" s="14" t="s">
        <v>65</v>
      </c>
      <c r="E43" s="6" t="s">
        <v>133</v>
      </c>
      <c r="F43" s="6">
        <v>1</v>
      </c>
      <c r="G43" s="6" t="str">
        <f t="shared" si="0"/>
        <v>041;&amp;#041;&lt;br&gt;</v>
      </c>
    </row>
    <row r="44" spans="1:7" ht="15.75" customHeight="1" thickTop="1" thickBot="1" x14ac:dyDescent="0.2">
      <c r="A44" s="13" t="s">
        <v>757</v>
      </c>
      <c r="B44" s="8"/>
      <c r="C44" s="8" t="s">
        <v>66</v>
      </c>
      <c r="D44" s="14" t="s">
        <v>67</v>
      </c>
      <c r="E44" s="6" t="s">
        <v>133</v>
      </c>
      <c r="F44" s="6">
        <v>1</v>
      </c>
      <c r="G44" s="6" t="str">
        <f t="shared" si="0"/>
        <v>042;&amp;#042;&lt;br&gt;</v>
      </c>
    </row>
    <row r="45" spans="1:7" ht="15.75" customHeight="1" thickTop="1" thickBot="1" x14ac:dyDescent="0.2">
      <c r="A45" s="13" t="s">
        <v>758</v>
      </c>
      <c r="B45" s="8"/>
      <c r="C45" s="8" t="s">
        <v>68</v>
      </c>
      <c r="D45" s="14" t="s">
        <v>69</v>
      </c>
      <c r="E45" s="6" t="s">
        <v>133</v>
      </c>
      <c r="F45" s="6">
        <v>1</v>
      </c>
      <c r="G45" s="6" t="str">
        <f t="shared" si="0"/>
        <v>043;&amp;#043;&lt;br&gt;</v>
      </c>
    </row>
    <row r="46" spans="1:7" ht="15.75" customHeight="1" thickTop="1" thickBot="1" x14ac:dyDescent="0.2">
      <c r="A46" s="13" t="s">
        <v>759</v>
      </c>
      <c r="B46" s="8"/>
      <c r="C46" s="8" t="s">
        <v>70</v>
      </c>
      <c r="D46" s="14" t="s">
        <v>71</v>
      </c>
      <c r="E46" s="6" t="s">
        <v>133</v>
      </c>
      <c r="F46" s="6">
        <v>1</v>
      </c>
      <c r="G46" s="6" t="str">
        <f t="shared" si="0"/>
        <v>044;&amp;#044;&lt;br&gt;</v>
      </c>
    </row>
    <row r="47" spans="1:7" ht="15.75" customHeight="1" thickTop="1" thickBot="1" x14ac:dyDescent="0.2">
      <c r="A47" s="13" t="s">
        <v>760</v>
      </c>
      <c r="B47" s="8"/>
      <c r="C47" s="8" t="s">
        <v>72</v>
      </c>
      <c r="D47" s="14" t="s">
        <v>73</v>
      </c>
      <c r="E47" s="6" t="s">
        <v>133</v>
      </c>
      <c r="F47" s="6">
        <v>1</v>
      </c>
      <c r="G47" s="6" t="str">
        <f t="shared" si="0"/>
        <v>045;&amp;#045;&lt;br&gt;</v>
      </c>
    </row>
    <row r="48" spans="1:7" ht="15.75" customHeight="1" thickTop="1" thickBot="1" x14ac:dyDescent="0.2">
      <c r="A48" s="13" t="s">
        <v>761</v>
      </c>
      <c r="B48" s="8"/>
      <c r="C48" s="8" t="s">
        <v>74</v>
      </c>
      <c r="D48" s="14" t="s">
        <v>865</v>
      </c>
      <c r="E48" s="6" t="s">
        <v>133</v>
      </c>
      <c r="F48" s="6">
        <v>1</v>
      </c>
      <c r="G48" s="6" t="str">
        <f t="shared" si="0"/>
        <v>046;&amp;#046;&lt;br&gt;</v>
      </c>
    </row>
    <row r="49" spans="1:7" ht="15.75" customHeight="1" thickTop="1" thickBot="1" x14ac:dyDescent="0.2">
      <c r="A49" s="13" t="s">
        <v>762</v>
      </c>
      <c r="B49" s="8"/>
      <c r="C49" s="8" t="s">
        <v>75</v>
      </c>
      <c r="D49" s="14" t="s">
        <v>874</v>
      </c>
      <c r="E49" s="6" t="s">
        <v>133</v>
      </c>
      <c r="F49" s="6">
        <v>1</v>
      </c>
      <c r="G49" s="6" t="str">
        <f t="shared" si="0"/>
        <v>047;&amp;#047;&lt;br&gt;</v>
      </c>
    </row>
    <row r="50" spans="1:7" ht="15.75" customHeight="1" thickTop="1" thickBot="1" x14ac:dyDescent="0.2">
      <c r="A50" s="13" t="s">
        <v>763</v>
      </c>
      <c r="B50" s="8"/>
      <c r="C50" s="8">
        <v>0</v>
      </c>
      <c r="D50" s="14">
        <v>0</v>
      </c>
      <c r="E50" s="6" t="s">
        <v>151</v>
      </c>
      <c r="F50" s="6">
        <v>1</v>
      </c>
      <c r="G50" s="6" t="str">
        <f t="shared" si="0"/>
        <v>048;&amp;#048;&lt;br&gt;</v>
      </c>
    </row>
    <row r="51" spans="1:7" ht="15.75" customHeight="1" thickTop="1" thickBot="1" x14ac:dyDescent="0.2">
      <c r="A51" s="13" t="s">
        <v>764</v>
      </c>
      <c r="B51" s="8"/>
      <c r="C51" s="8">
        <v>1</v>
      </c>
      <c r="D51" s="14">
        <v>1</v>
      </c>
      <c r="E51" s="6" t="s">
        <v>151</v>
      </c>
      <c r="F51" s="6">
        <v>1</v>
      </c>
      <c r="G51" s="6" t="str">
        <f t="shared" si="0"/>
        <v>049;&amp;#049;&lt;br&gt;</v>
      </c>
    </row>
    <row r="52" spans="1:7" ht="15.75" customHeight="1" thickTop="1" thickBot="1" x14ac:dyDescent="0.2">
      <c r="A52" s="13" t="s">
        <v>765</v>
      </c>
      <c r="B52" s="8"/>
      <c r="C52" s="8">
        <v>2</v>
      </c>
      <c r="D52" s="14">
        <v>2</v>
      </c>
      <c r="E52" s="6" t="s">
        <v>151</v>
      </c>
      <c r="F52" s="6">
        <v>1</v>
      </c>
      <c r="G52" s="6" t="str">
        <f t="shared" si="0"/>
        <v>050;&amp;#050;&lt;br&gt;</v>
      </c>
    </row>
    <row r="53" spans="1:7" ht="15.75" customHeight="1" thickTop="1" thickBot="1" x14ac:dyDescent="0.2">
      <c r="A53" s="13" t="s">
        <v>766</v>
      </c>
      <c r="B53" s="8"/>
      <c r="C53" s="8">
        <v>3</v>
      </c>
      <c r="D53" s="14">
        <v>3</v>
      </c>
      <c r="E53" s="6" t="s">
        <v>151</v>
      </c>
      <c r="F53" s="6">
        <v>1</v>
      </c>
      <c r="G53" s="6" t="str">
        <f t="shared" si="0"/>
        <v>051;&amp;#051;&lt;br&gt;</v>
      </c>
    </row>
    <row r="54" spans="1:7" ht="15.75" customHeight="1" thickTop="1" thickBot="1" x14ac:dyDescent="0.2">
      <c r="A54" s="13" t="s">
        <v>767</v>
      </c>
      <c r="B54" s="8"/>
      <c r="C54" s="8">
        <v>4</v>
      </c>
      <c r="D54" s="14">
        <v>4</v>
      </c>
      <c r="E54" s="6" t="s">
        <v>151</v>
      </c>
      <c r="F54" s="6">
        <v>1</v>
      </c>
      <c r="G54" s="6" t="str">
        <f t="shared" si="0"/>
        <v>052;&amp;#052;&lt;br&gt;</v>
      </c>
    </row>
    <row r="55" spans="1:7" ht="15.75" customHeight="1" thickTop="1" thickBot="1" x14ac:dyDescent="0.2">
      <c r="A55" s="13" t="s">
        <v>768</v>
      </c>
      <c r="B55" s="8"/>
      <c r="C55" s="8">
        <v>5</v>
      </c>
      <c r="D55" s="14">
        <v>5</v>
      </c>
      <c r="E55" s="6" t="s">
        <v>151</v>
      </c>
      <c r="F55" s="6">
        <v>1</v>
      </c>
      <c r="G55" s="6" t="str">
        <f t="shared" si="0"/>
        <v>053;&amp;#053;&lt;br&gt;</v>
      </c>
    </row>
    <row r="56" spans="1:7" ht="15.75" customHeight="1" thickTop="1" thickBot="1" x14ac:dyDescent="0.2">
      <c r="A56" s="13" t="s">
        <v>769</v>
      </c>
      <c r="B56" s="8"/>
      <c r="C56" s="8">
        <v>6</v>
      </c>
      <c r="D56" s="14">
        <v>6</v>
      </c>
      <c r="E56" s="6" t="s">
        <v>151</v>
      </c>
      <c r="F56" s="6">
        <v>1</v>
      </c>
      <c r="G56" s="6" t="str">
        <f t="shared" si="0"/>
        <v>054;&amp;#054;&lt;br&gt;</v>
      </c>
    </row>
    <row r="57" spans="1:7" ht="15.75" customHeight="1" thickTop="1" thickBot="1" x14ac:dyDescent="0.2">
      <c r="A57" s="13" t="s">
        <v>770</v>
      </c>
      <c r="B57" s="8"/>
      <c r="C57" s="8">
        <v>7</v>
      </c>
      <c r="D57" s="14">
        <v>7</v>
      </c>
      <c r="E57" s="6" t="s">
        <v>151</v>
      </c>
      <c r="F57" s="6">
        <v>1</v>
      </c>
      <c r="G57" s="6" t="str">
        <f t="shared" si="0"/>
        <v>055;&amp;#055;&lt;br&gt;</v>
      </c>
    </row>
    <row r="58" spans="1:7" ht="15.75" customHeight="1" thickTop="1" thickBot="1" x14ac:dyDescent="0.2">
      <c r="A58" s="13" t="s">
        <v>771</v>
      </c>
      <c r="B58" s="8"/>
      <c r="C58" s="8">
        <v>8</v>
      </c>
      <c r="D58" s="14">
        <v>8</v>
      </c>
      <c r="E58" s="6" t="s">
        <v>151</v>
      </c>
      <c r="F58" s="6">
        <v>1</v>
      </c>
      <c r="G58" s="6" t="str">
        <f t="shared" si="0"/>
        <v>056;&amp;#056;&lt;br&gt;</v>
      </c>
    </row>
    <row r="59" spans="1:7" ht="15.75" customHeight="1" thickTop="1" thickBot="1" x14ac:dyDescent="0.2">
      <c r="A59" s="13" t="s">
        <v>772</v>
      </c>
      <c r="B59" s="8"/>
      <c r="C59" s="8">
        <v>9</v>
      </c>
      <c r="D59" s="14">
        <v>9</v>
      </c>
      <c r="E59" s="6" t="s">
        <v>151</v>
      </c>
      <c r="F59" s="6">
        <v>1</v>
      </c>
      <c r="G59" s="6" t="str">
        <f t="shared" si="0"/>
        <v>057;&amp;#057;&lt;br&gt;</v>
      </c>
    </row>
    <row r="60" spans="1:7" ht="15.75" customHeight="1" thickTop="1" thickBot="1" x14ac:dyDescent="0.2">
      <c r="A60" s="13" t="s">
        <v>773</v>
      </c>
      <c r="B60" s="8"/>
      <c r="C60" s="8" t="s">
        <v>76</v>
      </c>
      <c r="D60" s="14" t="s">
        <v>77</v>
      </c>
      <c r="E60" s="6" t="s">
        <v>133</v>
      </c>
      <c r="F60" s="6">
        <v>1</v>
      </c>
      <c r="G60" s="6" t="str">
        <f t="shared" si="0"/>
        <v>058;&amp;#058;&lt;br&gt;</v>
      </c>
    </row>
    <row r="61" spans="1:7" ht="15.75" customHeight="1" thickTop="1" thickBot="1" x14ac:dyDescent="0.2">
      <c r="A61" s="13" t="s">
        <v>774</v>
      </c>
      <c r="B61" s="8"/>
      <c r="C61" s="8" t="s">
        <v>78</v>
      </c>
      <c r="D61" s="14" t="s">
        <v>79</v>
      </c>
      <c r="E61" s="6" t="s">
        <v>133</v>
      </c>
      <c r="F61" s="6">
        <v>1</v>
      </c>
      <c r="G61" s="6" t="str">
        <f t="shared" si="0"/>
        <v>059;&amp;#059;&lt;br&gt;</v>
      </c>
    </row>
    <row r="62" spans="1:7" ht="15.75" customHeight="1" thickTop="1" thickBot="1" x14ac:dyDescent="0.2">
      <c r="A62" s="13" t="s">
        <v>825</v>
      </c>
      <c r="B62" s="8" t="s">
        <v>80</v>
      </c>
      <c r="C62" s="8" t="s">
        <v>722</v>
      </c>
      <c r="D62" s="14" t="s">
        <v>81</v>
      </c>
      <c r="E62" s="6" t="s">
        <v>133</v>
      </c>
      <c r="F62" s="6">
        <v>1</v>
      </c>
      <c r="G62" s="6" t="str">
        <f t="shared" si="0"/>
        <v>060;&amp;#060;&lt;br&gt;</v>
      </c>
    </row>
    <row r="63" spans="1:7" ht="15.75" customHeight="1" thickTop="1" thickBot="1" x14ac:dyDescent="0.2">
      <c r="A63" s="13" t="s">
        <v>826</v>
      </c>
      <c r="B63" s="8"/>
      <c r="C63" s="8" t="s">
        <v>82</v>
      </c>
      <c r="D63" s="14" t="s">
        <v>83</v>
      </c>
      <c r="E63" s="6" t="s">
        <v>133</v>
      </c>
      <c r="F63" s="6">
        <v>1</v>
      </c>
      <c r="G63" s="6" t="str">
        <f t="shared" si="0"/>
        <v>061;&amp;#061;&lt;br&gt;</v>
      </c>
    </row>
    <row r="64" spans="1:7" ht="15.75" customHeight="1" thickTop="1" thickBot="1" x14ac:dyDescent="0.2">
      <c r="A64" s="13" t="s">
        <v>827</v>
      </c>
      <c r="B64" s="8" t="s">
        <v>84</v>
      </c>
      <c r="C64" s="8" t="s">
        <v>723</v>
      </c>
      <c r="D64" s="14" t="s">
        <v>85</v>
      </c>
      <c r="E64" s="6" t="s">
        <v>133</v>
      </c>
      <c r="F64" s="6">
        <v>1</v>
      </c>
      <c r="G64" s="6" t="str">
        <f t="shared" si="0"/>
        <v>062;&amp;#062;&lt;br&gt;</v>
      </c>
    </row>
    <row r="65" spans="1:7" ht="15.75" customHeight="1" thickTop="1" thickBot="1" x14ac:dyDescent="0.2">
      <c r="A65" s="13" t="s">
        <v>828</v>
      </c>
      <c r="B65" s="8"/>
      <c r="C65" s="8" t="s">
        <v>86</v>
      </c>
      <c r="D65" s="14" t="s">
        <v>87</v>
      </c>
      <c r="E65" s="6" t="s">
        <v>133</v>
      </c>
      <c r="F65" s="6">
        <v>1</v>
      </c>
      <c r="G65" s="6" t="str">
        <f t="shared" si="0"/>
        <v>063;&amp;#063;&lt;br&gt;</v>
      </c>
    </row>
    <row r="66" spans="1:7" ht="15.75" customHeight="1" thickTop="1" thickBot="1" x14ac:dyDescent="0.2">
      <c r="A66" s="13" t="s">
        <v>829</v>
      </c>
      <c r="B66" s="8"/>
      <c r="C66" s="8" t="s">
        <v>88</v>
      </c>
      <c r="D66" s="14" t="s">
        <v>89</v>
      </c>
      <c r="E66" s="6" t="s">
        <v>133</v>
      </c>
      <c r="F66" s="6">
        <v>1</v>
      </c>
      <c r="G66" s="6" t="str">
        <f t="shared" si="0"/>
        <v>064;&amp;#064;&lt;br&gt;</v>
      </c>
    </row>
    <row r="67" spans="1:7" ht="15.75" customHeight="1" thickTop="1" thickBot="1" x14ac:dyDescent="0.2">
      <c r="A67" s="13" t="s">
        <v>830</v>
      </c>
      <c r="B67" s="8"/>
      <c r="C67" s="8" t="s">
        <v>90</v>
      </c>
      <c r="D67" s="14" t="s">
        <v>90</v>
      </c>
      <c r="E67" s="6" t="s">
        <v>147</v>
      </c>
      <c r="F67" s="6">
        <v>1</v>
      </c>
      <c r="G67" s="6" t="str">
        <f t="shared" ref="G67:G130" si="1">RIGHT(A67,4)&amp;A67&amp;"&lt;br&gt;"</f>
        <v>065;&amp;#065;&lt;br&gt;</v>
      </c>
    </row>
    <row r="68" spans="1:7" ht="15.75" customHeight="1" thickTop="1" thickBot="1" x14ac:dyDescent="0.2">
      <c r="A68" s="13" t="s">
        <v>831</v>
      </c>
      <c r="B68" s="8"/>
      <c r="C68" s="8" t="s">
        <v>91</v>
      </c>
      <c r="D68" s="14" t="s">
        <v>91</v>
      </c>
      <c r="E68" s="6" t="s">
        <v>147</v>
      </c>
      <c r="F68" s="6">
        <v>1</v>
      </c>
      <c r="G68" s="6" t="str">
        <f t="shared" si="1"/>
        <v>066;&amp;#066;&lt;br&gt;</v>
      </c>
    </row>
    <row r="69" spans="1:7" ht="15.75" customHeight="1" thickTop="1" thickBot="1" x14ac:dyDescent="0.2">
      <c r="A69" s="13" t="s">
        <v>832</v>
      </c>
      <c r="B69" s="8"/>
      <c r="C69" s="8" t="s">
        <v>92</v>
      </c>
      <c r="D69" s="14" t="s">
        <v>92</v>
      </c>
      <c r="E69" s="6" t="s">
        <v>147</v>
      </c>
      <c r="F69" s="6">
        <v>1</v>
      </c>
      <c r="G69" s="6" t="str">
        <f t="shared" si="1"/>
        <v>067;&amp;#067;&lt;br&gt;</v>
      </c>
    </row>
    <row r="70" spans="1:7" ht="15.75" customHeight="1" thickTop="1" thickBot="1" x14ac:dyDescent="0.2">
      <c r="A70" s="13" t="s">
        <v>833</v>
      </c>
      <c r="B70" s="8"/>
      <c r="C70" s="8" t="s">
        <v>93</v>
      </c>
      <c r="D70" s="14" t="s">
        <v>93</v>
      </c>
      <c r="E70" s="6" t="s">
        <v>147</v>
      </c>
      <c r="F70" s="6">
        <v>1</v>
      </c>
      <c r="G70" s="6" t="str">
        <f t="shared" si="1"/>
        <v>068;&amp;#068;&lt;br&gt;</v>
      </c>
    </row>
    <row r="71" spans="1:7" ht="15.75" customHeight="1" thickTop="1" thickBot="1" x14ac:dyDescent="0.2">
      <c r="A71" s="13" t="s">
        <v>834</v>
      </c>
      <c r="B71" s="8"/>
      <c r="C71" s="8" t="s">
        <v>94</v>
      </c>
      <c r="D71" s="14" t="s">
        <v>94</v>
      </c>
      <c r="E71" s="6" t="s">
        <v>147</v>
      </c>
      <c r="F71" s="6">
        <v>1</v>
      </c>
      <c r="G71" s="6" t="str">
        <f t="shared" si="1"/>
        <v>069;&amp;#069;&lt;br&gt;</v>
      </c>
    </row>
    <row r="72" spans="1:7" ht="15.75" customHeight="1" thickTop="1" thickBot="1" x14ac:dyDescent="0.2">
      <c r="A72" s="13" t="s">
        <v>775</v>
      </c>
      <c r="B72" s="8"/>
      <c r="C72" s="8" t="s">
        <v>95</v>
      </c>
      <c r="D72" s="14" t="s">
        <v>95</v>
      </c>
      <c r="E72" s="6" t="s">
        <v>147</v>
      </c>
      <c r="F72" s="6">
        <v>1</v>
      </c>
      <c r="G72" s="6" t="str">
        <f t="shared" si="1"/>
        <v>070;&amp;#070;&lt;br&gt;</v>
      </c>
    </row>
    <row r="73" spans="1:7" ht="15.75" customHeight="1" thickTop="1" thickBot="1" x14ac:dyDescent="0.2">
      <c r="A73" s="13" t="s">
        <v>776</v>
      </c>
      <c r="B73" s="8"/>
      <c r="C73" s="8" t="s">
        <v>96</v>
      </c>
      <c r="D73" s="14" t="s">
        <v>96</v>
      </c>
      <c r="E73" s="6" t="s">
        <v>147</v>
      </c>
      <c r="F73" s="6">
        <v>1</v>
      </c>
      <c r="G73" s="6" t="str">
        <f t="shared" si="1"/>
        <v>071;&amp;#071;&lt;br&gt;</v>
      </c>
    </row>
    <row r="74" spans="1:7" ht="15.75" customHeight="1" thickTop="1" thickBot="1" x14ac:dyDescent="0.2">
      <c r="A74" s="13" t="s">
        <v>777</v>
      </c>
      <c r="B74" s="8"/>
      <c r="C74" s="8" t="s">
        <v>97</v>
      </c>
      <c r="D74" s="14" t="s">
        <v>97</v>
      </c>
      <c r="E74" s="6" t="s">
        <v>147</v>
      </c>
      <c r="F74" s="6">
        <v>1</v>
      </c>
      <c r="G74" s="6" t="str">
        <f t="shared" si="1"/>
        <v>072;&amp;#072;&lt;br&gt;</v>
      </c>
    </row>
    <row r="75" spans="1:7" ht="15.75" customHeight="1" thickTop="1" thickBot="1" x14ac:dyDescent="0.2">
      <c r="A75" s="13" t="s">
        <v>778</v>
      </c>
      <c r="B75" s="8"/>
      <c r="C75" s="8" t="s">
        <v>98</v>
      </c>
      <c r="D75" s="14" t="s">
        <v>98</v>
      </c>
      <c r="E75" s="6" t="s">
        <v>147</v>
      </c>
      <c r="F75" s="6">
        <v>1</v>
      </c>
      <c r="G75" s="6" t="str">
        <f t="shared" si="1"/>
        <v>073;&amp;#073;&lt;br&gt;</v>
      </c>
    </row>
    <row r="76" spans="1:7" ht="15.75" customHeight="1" thickTop="1" thickBot="1" x14ac:dyDescent="0.2">
      <c r="A76" s="13" t="s">
        <v>779</v>
      </c>
      <c r="B76" s="8"/>
      <c r="C76" s="8" t="s">
        <v>99</v>
      </c>
      <c r="D76" s="14" t="s">
        <v>99</v>
      </c>
      <c r="E76" s="6" t="s">
        <v>147</v>
      </c>
      <c r="F76" s="6">
        <v>1</v>
      </c>
      <c r="G76" s="6" t="str">
        <f t="shared" si="1"/>
        <v>074;&amp;#074;&lt;br&gt;</v>
      </c>
    </row>
    <row r="77" spans="1:7" ht="15.75" customHeight="1" thickTop="1" thickBot="1" x14ac:dyDescent="0.2">
      <c r="A77" s="13" t="s">
        <v>780</v>
      </c>
      <c r="B77" s="8"/>
      <c r="C77" s="8" t="s">
        <v>100</v>
      </c>
      <c r="D77" s="14" t="s">
        <v>100</v>
      </c>
      <c r="E77" s="6" t="s">
        <v>147</v>
      </c>
      <c r="F77" s="6">
        <v>1</v>
      </c>
      <c r="G77" s="6" t="str">
        <f t="shared" si="1"/>
        <v>075;&amp;#075;&lt;br&gt;</v>
      </c>
    </row>
    <row r="78" spans="1:7" ht="15.75" customHeight="1" thickTop="1" thickBot="1" x14ac:dyDescent="0.2">
      <c r="A78" s="13" t="s">
        <v>781</v>
      </c>
      <c r="B78" s="8"/>
      <c r="C78" s="8" t="s">
        <v>101</v>
      </c>
      <c r="D78" s="14" t="s">
        <v>101</v>
      </c>
      <c r="E78" s="6" t="s">
        <v>147</v>
      </c>
      <c r="F78" s="6">
        <v>1</v>
      </c>
      <c r="G78" s="6" t="str">
        <f t="shared" si="1"/>
        <v>076;&amp;#076;&lt;br&gt;</v>
      </c>
    </row>
    <row r="79" spans="1:7" ht="15.75" customHeight="1" thickTop="1" thickBot="1" x14ac:dyDescent="0.2">
      <c r="A79" s="13" t="s">
        <v>782</v>
      </c>
      <c r="B79" s="8"/>
      <c r="C79" s="8" t="s">
        <v>102</v>
      </c>
      <c r="D79" s="14" t="s">
        <v>102</v>
      </c>
      <c r="E79" s="6" t="s">
        <v>147</v>
      </c>
      <c r="F79" s="6">
        <v>1</v>
      </c>
      <c r="G79" s="6" t="str">
        <f t="shared" si="1"/>
        <v>077;&amp;#077;&lt;br&gt;</v>
      </c>
    </row>
    <row r="80" spans="1:7" ht="15.75" customHeight="1" thickTop="1" thickBot="1" x14ac:dyDescent="0.2">
      <c r="A80" s="13" t="s">
        <v>783</v>
      </c>
      <c r="B80" s="8"/>
      <c r="C80" s="8" t="s">
        <v>103</v>
      </c>
      <c r="D80" s="14" t="s">
        <v>103</v>
      </c>
      <c r="E80" s="6" t="s">
        <v>147</v>
      </c>
      <c r="F80" s="6">
        <v>1</v>
      </c>
      <c r="G80" s="6" t="str">
        <f t="shared" si="1"/>
        <v>078;&amp;#078;&lt;br&gt;</v>
      </c>
    </row>
    <row r="81" spans="1:7" ht="15.75" customHeight="1" thickTop="1" thickBot="1" x14ac:dyDescent="0.2">
      <c r="A81" s="13" t="s">
        <v>784</v>
      </c>
      <c r="B81" s="8"/>
      <c r="C81" s="8" t="s">
        <v>104</v>
      </c>
      <c r="D81" s="14" t="s">
        <v>104</v>
      </c>
      <c r="E81" s="6" t="s">
        <v>147</v>
      </c>
      <c r="F81" s="6">
        <v>1</v>
      </c>
      <c r="G81" s="6" t="str">
        <f t="shared" si="1"/>
        <v>079;&amp;#079;&lt;br&gt;</v>
      </c>
    </row>
    <row r="82" spans="1:7" ht="15.75" customHeight="1" thickTop="1" thickBot="1" x14ac:dyDescent="0.2">
      <c r="A82" s="13" t="s">
        <v>785</v>
      </c>
      <c r="B82" s="8"/>
      <c r="C82" s="8" t="s">
        <v>105</v>
      </c>
      <c r="D82" s="14" t="s">
        <v>105</v>
      </c>
      <c r="E82" s="6" t="s">
        <v>147</v>
      </c>
      <c r="F82" s="6">
        <v>1</v>
      </c>
      <c r="G82" s="6" t="str">
        <f t="shared" si="1"/>
        <v>080;&amp;#080;&lt;br&gt;</v>
      </c>
    </row>
    <row r="83" spans="1:7" ht="15.75" customHeight="1" thickTop="1" thickBot="1" x14ac:dyDescent="0.2">
      <c r="A83" s="13" t="s">
        <v>786</v>
      </c>
      <c r="B83" s="8"/>
      <c r="C83" s="8" t="s">
        <v>106</v>
      </c>
      <c r="D83" s="14" t="s">
        <v>106</v>
      </c>
      <c r="E83" s="6" t="s">
        <v>147</v>
      </c>
      <c r="F83" s="6">
        <v>1</v>
      </c>
      <c r="G83" s="6" t="str">
        <f t="shared" si="1"/>
        <v>081;&amp;#081;&lt;br&gt;</v>
      </c>
    </row>
    <row r="84" spans="1:7" ht="15.75" customHeight="1" thickTop="1" thickBot="1" x14ac:dyDescent="0.2">
      <c r="A84" s="13" t="s">
        <v>787</v>
      </c>
      <c r="B84" s="8"/>
      <c r="C84" s="8" t="s">
        <v>107</v>
      </c>
      <c r="D84" s="14" t="s">
        <v>107</v>
      </c>
      <c r="E84" s="6" t="s">
        <v>147</v>
      </c>
      <c r="F84" s="6">
        <v>1</v>
      </c>
      <c r="G84" s="6" t="str">
        <f t="shared" si="1"/>
        <v>082;&amp;#082;&lt;br&gt;</v>
      </c>
    </row>
    <row r="85" spans="1:7" ht="15.75" customHeight="1" thickTop="1" thickBot="1" x14ac:dyDescent="0.2">
      <c r="A85" s="13" t="s">
        <v>788</v>
      </c>
      <c r="B85" s="8"/>
      <c r="C85" s="8" t="s">
        <v>108</v>
      </c>
      <c r="D85" s="14" t="s">
        <v>108</v>
      </c>
      <c r="E85" s="6" t="s">
        <v>147</v>
      </c>
      <c r="F85" s="6">
        <v>1</v>
      </c>
      <c r="G85" s="6" t="str">
        <f t="shared" si="1"/>
        <v>083;&amp;#083;&lt;br&gt;</v>
      </c>
    </row>
    <row r="86" spans="1:7" ht="15.75" customHeight="1" thickTop="1" thickBot="1" x14ac:dyDescent="0.2">
      <c r="A86" s="13" t="s">
        <v>789</v>
      </c>
      <c r="B86" s="8"/>
      <c r="C86" s="8" t="s">
        <v>109</v>
      </c>
      <c r="D86" s="14" t="s">
        <v>109</v>
      </c>
      <c r="E86" s="6" t="s">
        <v>147</v>
      </c>
      <c r="F86" s="6">
        <v>1</v>
      </c>
      <c r="G86" s="6" t="str">
        <f t="shared" si="1"/>
        <v>084;&amp;#084;&lt;br&gt;</v>
      </c>
    </row>
    <row r="87" spans="1:7" ht="15.75" customHeight="1" thickTop="1" thickBot="1" x14ac:dyDescent="0.2">
      <c r="A87" s="13" t="s">
        <v>790</v>
      </c>
      <c r="B87" s="8"/>
      <c r="C87" s="8" t="s">
        <v>110</v>
      </c>
      <c r="D87" s="14" t="s">
        <v>110</v>
      </c>
      <c r="E87" s="6" t="s">
        <v>147</v>
      </c>
      <c r="F87" s="6">
        <v>1</v>
      </c>
      <c r="G87" s="6" t="str">
        <f t="shared" si="1"/>
        <v>085;&amp;#085;&lt;br&gt;</v>
      </c>
    </row>
    <row r="88" spans="1:7" ht="15.75" customHeight="1" thickTop="1" thickBot="1" x14ac:dyDescent="0.2">
      <c r="A88" s="13" t="s">
        <v>791</v>
      </c>
      <c r="B88" s="8"/>
      <c r="C88" s="8" t="s">
        <v>111</v>
      </c>
      <c r="D88" s="14" t="s">
        <v>111</v>
      </c>
      <c r="E88" s="6" t="s">
        <v>147</v>
      </c>
      <c r="F88" s="6">
        <v>1</v>
      </c>
      <c r="G88" s="6" t="str">
        <f t="shared" si="1"/>
        <v>086;&amp;#086;&lt;br&gt;</v>
      </c>
    </row>
    <row r="89" spans="1:7" ht="15.75" customHeight="1" thickTop="1" thickBot="1" x14ac:dyDescent="0.2">
      <c r="A89" s="13" t="s">
        <v>792</v>
      </c>
      <c r="B89" s="8"/>
      <c r="C89" s="8" t="s">
        <v>112</v>
      </c>
      <c r="D89" s="14" t="s">
        <v>112</v>
      </c>
      <c r="E89" s="6" t="s">
        <v>147</v>
      </c>
      <c r="F89" s="6">
        <v>1</v>
      </c>
      <c r="G89" s="6" t="str">
        <f t="shared" si="1"/>
        <v>087;&amp;#087;&lt;br&gt;</v>
      </c>
    </row>
    <row r="90" spans="1:7" ht="15.75" customHeight="1" thickTop="1" thickBot="1" x14ac:dyDescent="0.2">
      <c r="A90" s="13" t="s">
        <v>793</v>
      </c>
      <c r="B90" s="8"/>
      <c r="C90" s="8" t="s">
        <v>113</v>
      </c>
      <c r="D90" s="14" t="s">
        <v>113</v>
      </c>
      <c r="E90" s="6" t="s">
        <v>147</v>
      </c>
      <c r="F90" s="6">
        <v>1</v>
      </c>
      <c r="G90" s="6" t="str">
        <f t="shared" si="1"/>
        <v>088;&amp;#088;&lt;br&gt;</v>
      </c>
    </row>
    <row r="91" spans="1:7" ht="15.75" customHeight="1" thickTop="1" thickBot="1" x14ac:dyDescent="0.2">
      <c r="A91" s="13" t="s">
        <v>794</v>
      </c>
      <c r="B91" s="8"/>
      <c r="C91" s="8" t="s">
        <v>114</v>
      </c>
      <c r="D91" s="14" t="s">
        <v>114</v>
      </c>
      <c r="E91" s="6" t="s">
        <v>147</v>
      </c>
      <c r="F91" s="6">
        <v>1</v>
      </c>
      <c r="G91" s="6" t="str">
        <f t="shared" si="1"/>
        <v>089;&amp;#089;&lt;br&gt;</v>
      </c>
    </row>
    <row r="92" spans="1:7" ht="15.75" customHeight="1" thickTop="1" thickBot="1" x14ac:dyDescent="0.2">
      <c r="A92" s="13" t="s">
        <v>795</v>
      </c>
      <c r="B92" s="8"/>
      <c r="C92" s="8" t="s">
        <v>115</v>
      </c>
      <c r="D92" s="14" t="s">
        <v>115</v>
      </c>
      <c r="E92" s="6" t="s">
        <v>147</v>
      </c>
      <c r="F92" s="6">
        <v>1</v>
      </c>
      <c r="G92" s="6" t="str">
        <f t="shared" si="1"/>
        <v>090;&amp;#090;&lt;br&gt;</v>
      </c>
    </row>
    <row r="93" spans="1:7" ht="15.75" customHeight="1" thickTop="1" thickBot="1" x14ac:dyDescent="0.2">
      <c r="A93" s="13" t="s">
        <v>796</v>
      </c>
      <c r="B93" s="8"/>
      <c r="C93" s="8" t="s">
        <v>116</v>
      </c>
      <c r="D93" s="14" t="s">
        <v>117</v>
      </c>
      <c r="E93" s="6" t="s">
        <v>133</v>
      </c>
      <c r="F93" s="6">
        <v>1</v>
      </c>
      <c r="G93" s="6" t="str">
        <f t="shared" si="1"/>
        <v>091;&amp;#091;&lt;br&gt;</v>
      </c>
    </row>
    <row r="94" spans="1:7" ht="15.75" customHeight="1" thickTop="1" thickBot="1" x14ac:dyDescent="0.2">
      <c r="A94" s="13" t="s">
        <v>797</v>
      </c>
      <c r="B94" s="8"/>
      <c r="C94" s="8" t="s">
        <v>118</v>
      </c>
      <c r="D94" s="14" t="s">
        <v>873</v>
      </c>
      <c r="E94" s="6" t="s">
        <v>133</v>
      </c>
      <c r="F94" s="6">
        <v>1</v>
      </c>
      <c r="G94" s="6" t="str">
        <f t="shared" si="1"/>
        <v>092;&amp;#092;&lt;br&gt;</v>
      </c>
    </row>
    <row r="95" spans="1:7" ht="15.75" customHeight="1" thickTop="1" thickBot="1" x14ac:dyDescent="0.2">
      <c r="A95" s="13" t="s">
        <v>798</v>
      </c>
      <c r="B95" s="8"/>
      <c r="C95" s="8" t="s">
        <v>119</v>
      </c>
      <c r="D95" s="14" t="s">
        <v>120</v>
      </c>
      <c r="E95" s="6" t="s">
        <v>133</v>
      </c>
      <c r="F95" s="6">
        <v>1</v>
      </c>
      <c r="G95" s="6" t="str">
        <f t="shared" si="1"/>
        <v>093;&amp;#093;&lt;br&gt;</v>
      </c>
    </row>
    <row r="96" spans="1:7" ht="15.75" customHeight="1" thickTop="1" thickBot="1" x14ac:dyDescent="0.2">
      <c r="A96" s="13" t="s">
        <v>799</v>
      </c>
      <c r="B96" s="8"/>
      <c r="C96" s="8" t="s">
        <v>121</v>
      </c>
      <c r="D96" s="14" t="s">
        <v>122</v>
      </c>
      <c r="E96" s="6" t="s">
        <v>133</v>
      </c>
      <c r="F96" s="6">
        <v>1</v>
      </c>
      <c r="G96" s="6" t="str">
        <f t="shared" si="1"/>
        <v>094;&amp;#094;&lt;br&gt;</v>
      </c>
    </row>
    <row r="97" spans="1:7" ht="15.75" customHeight="1" thickTop="1" thickBot="1" x14ac:dyDescent="0.2">
      <c r="A97" s="13" t="s">
        <v>800</v>
      </c>
      <c r="B97" s="8"/>
      <c r="C97" s="8" t="s">
        <v>123</v>
      </c>
      <c r="D97" s="14" t="s">
        <v>124</v>
      </c>
      <c r="E97" s="6" t="s">
        <v>133</v>
      </c>
      <c r="F97" s="6">
        <v>1</v>
      </c>
      <c r="G97" s="6" t="str">
        <f t="shared" si="1"/>
        <v>095;&amp;#095;&lt;br&gt;</v>
      </c>
    </row>
    <row r="98" spans="1:7" ht="15.75" customHeight="1" thickTop="1" thickBot="1" x14ac:dyDescent="0.2">
      <c r="A98" s="13" t="s">
        <v>801</v>
      </c>
      <c r="B98" s="8" t="s">
        <v>855</v>
      </c>
      <c r="C98" s="8" t="s">
        <v>125</v>
      </c>
      <c r="D98" s="14" t="s">
        <v>854</v>
      </c>
      <c r="E98" s="6" t="s">
        <v>133</v>
      </c>
      <c r="F98" s="6">
        <v>1</v>
      </c>
      <c r="G98" s="6" t="str">
        <f t="shared" si="1"/>
        <v>096;&amp;#096;&lt;br&gt;</v>
      </c>
    </row>
    <row r="99" spans="1:7" ht="15.75" customHeight="1" thickTop="1" thickBot="1" x14ac:dyDescent="0.2">
      <c r="A99" s="13" t="s">
        <v>802</v>
      </c>
      <c r="B99" s="8"/>
      <c r="C99" s="8" t="s">
        <v>127</v>
      </c>
      <c r="D99" s="14" t="s">
        <v>127</v>
      </c>
      <c r="E99" s="6" t="s">
        <v>149</v>
      </c>
      <c r="F99" s="6">
        <v>1</v>
      </c>
      <c r="G99" s="6" t="str">
        <f t="shared" si="1"/>
        <v>097;&amp;#097;&lt;br&gt;</v>
      </c>
    </row>
    <row r="100" spans="1:7" ht="15.75" customHeight="1" thickTop="1" thickBot="1" x14ac:dyDescent="0.2">
      <c r="A100" s="13" t="s">
        <v>803</v>
      </c>
      <c r="B100" s="8"/>
      <c r="C100" s="8" t="s">
        <v>128</v>
      </c>
      <c r="D100" s="14" t="s">
        <v>128</v>
      </c>
      <c r="E100" s="6" t="s">
        <v>149</v>
      </c>
      <c r="F100" s="6">
        <v>1</v>
      </c>
      <c r="G100" s="6" t="str">
        <f t="shared" si="1"/>
        <v>098;&amp;#098;&lt;br&gt;</v>
      </c>
    </row>
    <row r="101" spans="1:7" ht="15.75" customHeight="1" thickTop="1" thickBot="1" x14ac:dyDescent="0.2">
      <c r="A101" s="13" t="s">
        <v>804</v>
      </c>
      <c r="B101" s="8"/>
      <c r="C101" s="8" t="s">
        <v>129</v>
      </c>
      <c r="D101" s="14" t="s">
        <v>129</v>
      </c>
      <c r="E101" s="6" t="s">
        <v>149</v>
      </c>
      <c r="F101" s="6">
        <v>1</v>
      </c>
      <c r="G101" s="6" t="str">
        <f t="shared" si="1"/>
        <v>099;&amp;#099;&lt;br&gt;</v>
      </c>
    </row>
    <row r="102" spans="1:7" ht="15.75" customHeight="1" thickTop="1" thickBot="1" x14ac:dyDescent="0.2">
      <c r="A102" s="13" t="s">
        <v>130</v>
      </c>
      <c r="B102" s="8"/>
      <c r="C102" s="8" t="s">
        <v>131</v>
      </c>
      <c r="D102" s="14" t="s">
        <v>131</v>
      </c>
      <c r="E102" s="6" t="s">
        <v>149</v>
      </c>
      <c r="F102" s="6">
        <v>1</v>
      </c>
      <c r="G102" s="6" t="str">
        <f t="shared" si="1"/>
        <v>100;&amp;#100;&lt;br&gt;</v>
      </c>
    </row>
    <row r="103" spans="1:7" ht="15.75" customHeight="1" thickTop="1" thickBot="1" x14ac:dyDescent="0.2">
      <c r="A103" s="13" t="s">
        <v>132</v>
      </c>
      <c r="B103" s="8"/>
      <c r="C103" s="8" t="s">
        <v>133</v>
      </c>
      <c r="D103" s="14" t="s">
        <v>133</v>
      </c>
      <c r="E103" s="6" t="s">
        <v>149</v>
      </c>
      <c r="F103" s="6">
        <v>1</v>
      </c>
      <c r="G103" s="6" t="str">
        <f t="shared" si="1"/>
        <v>101;&amp;#101;&lt;br&gt;</v>
      </c>
    </row>
    <row r="104" spans="1:7" ht="15.75" customHeight="1" thickTop="1" thickBot="1" x14ac:dyDescent="0.2">
      <c r="A104" s="13" t="s">
        <v>134</v>
      </c>
      <c r="B104" s="8"/>
      <c r="C104" s="8" t="s">
        <v>135</v>
      </c>
      <c r="D104" s="14" t="s">
        <v>135</v>
      </c>
      <c r="E104" s="6" t="s">
        <v>149</v>
      </c>
      <c r="F104" s="6">
        <v>1</v>
      </c>
      <c r="G104" s="6" t="str">
        <f t="shared" si="1"/>
        <v>102;&amp;#102;&lt;br&gt;</v>
      </c>
    </row>
    <row r="105" spans="1:7" ht="15.75" customHeight="1" thickTop="1" thickBot="1" x14ac:dyDescent="0.2">
      <c r="A105" s="13" t="s">
        <v>136</v>
      </c>
      <c r="B105" s="8"/>
      <c r="C105" s="8" t="s">
        <v>137</v>
      </c>
      <c r="D105" s="14" t="s">
        <v>137</v>
      </c>
      <c r="E105" s="6" t="s">
        <v>149</v>
      </c>
      <c r="F105" s="6">
        <v>1</v>
      </c>
      <c r="G105" s="6" t="str">
        <f t="shared" si="1"/>
        <v>103;&amp;#103;&lt;br&gt;</v>
      </c>
    </row>
    <row r="106" spans="1:7" ht="15.75" customHeight="1" thickTop="1" thickBot="1" x14ac:dyDescent="0.2">
      <c r="A106" s="13" t="s">
        <v>138</v>
      </c>
      <c r="B106" s="8"/>
      <c r="C106" s="8" t="s">
        <v>139</v>
      </c>
      <c r="D106" s="14" t="s">
        <v>139</v>
      </c>
      <c r="E106" s="6" t="s">
        <v>149</v>
      </c>
      <c r="F106" s="6">
        <v>1</v>
      </c>
      <c r="G106" s="6" t="str">
        <f t="shared" si="1"/>
        <v>104;&amp;#104;&lt;br&gt;</v>
      </c>
    </row>
    <row r="107" spans="1:7" ht="15.75" customHeight="1" thickTop="1" thickBot="1" x14ac:dyDescent="0.2">
      <c r="A107" s="13" t="s">
        <v>140</v>
      </c>
      <c r="B107" s="8"/>
      <c r="C107" s="8" t="s">
        <v>141</v>
      </c>
      <c r="D107" s="14" t="s">
        <v>141</v>
      </c>
      <c r="E107" s="6" t="s">
        <v>149</v>
      </c>
      <c r="F107" s="6">
        <v>1</v>
      </c>
      <c r="G107" s="6" t="str">
        <f t="shared" si="1"/>
        <v>105;&amp;#105;&lt;br&gt;</v>
      </c>
    </row>
    <row r="108" spans="1:7" ht="15.75" customHeight="1" thickTop="1" thickBot="1" x14ac:dyDescent="0.2">
      <c r="A108" s="13" t="s">
        <v>142</v>
      </c>
      <c r="B108" s="8"/>
      <c r="C108" s="8" t="s">
        <v>143</v>
      </c>
      <c r="D108" s="14" t="s">
        <v>143</v>
      </c>
      <c r="E108" s="6" t="s">
        <v>149</v>
      </c>
      <c r="F108" s="6">
        <v>1</v>
      </c>
      <c r="G108" s="6" t="str">
        <f t="shared" si="1"/>
        <v>106;&amp;#106;&lt;br&gt;</v>
      </c>
    </row>
    <row r="109" spans="1:7" ht="15.75" customHeight="1" thickTop="1" thickBot="1" x14ac:dyDescent="0.2">
      <c r="A109" s="13" t="s">
        <v>144</v>
      </c>
      <c r="B109" s="8"/>
      <c r="C109" s="8" t="s">
        <v>145</v>
      </c>
      <c r="D109" s="14" t="s">
        <v>145</v>
      </c>
      <c r="E109" s="6" t="s">
        <v>149</v>
      </c>
      <c r="F109" s="6">
        <v>1</v>
      </c>
      <c r="G109" s="6" t="str">
        <f t="shared" si="1"/>
        <v>107;&amp;#107;&lt;br&gt;</v>
      </c>
    </row>
    <row r="110" spans="1:7" ht="15.75" customHeight="1" thickTop="1" thickBot="1" x14ac:dyDescent="0.2">
      <c r="A110" s="13" t="s">
        <v>146</v>
      </c>
      <c r="B110" s="8"/>
      <c r="C110" s="8" t="s">
        <v>147</v>
      </c>
      <c r="D110" s="14" t="s">
        <v>147</v>
      </c>
      <c r="E110" s="6" t="s">
        <v>149</v>
      </c>
      <c r="F110" s="6">
        <v>1</v>
      </c>
      <c r="G110" s="6" t="str">
        <f t="shared" si="1"/>
        <v>108;&amp;#108;&lt;br&gt;</v>
      </c>
    </row>
    <row r="111" spans="1:7" ht="15.75" customHeight="1" thickTop="1" thickBot="1" x14ac:dyDescent="0.2">
      <c r="A111" s="13" t="s">
        <v>148</v>
      </c>
      <c r="B111" s="8"/>
      <c r="C111" s="8" t="s">
        <v>149</v>
      </c>
      <c r="D111" s="14" t="s">
        <v>149</v>
      </c>
      <c r="E111" s="6" t="s">
        <v>149</v>
      </c>
      <c r="F111" s="6">
        <v>1</v>
      </c>
      <c r="G111" s="6" t="str">
        <f t="shared" si="1"/>
        <v>109;&amp;#109;&lt;br&gt;</v>
      </c>
    </row>
    <row r="112" spans="1:7" ht="15.75" customHeight="1" thickTop="1" thickBot="1" x14ac:dyDescent="0.2">
      <c r="A112" s="13" t="s">
        <v>150</v>
      </c>
      <c r="B112" s="8"/>
      <c r="C112" s="8" t="s">
        <v>151</v>
      </c>
      <c r="D112" s="14" t="s">
        <v>151</v>
      </c>
      <c r="E112" s="6" t="s">
        <v>149</v>
      </c>
      <c r="F112" s="6">
        <v>1</v>
      </c>
      <c r="G112" s="6" t="str">
        <f t="shared" si="1"/>
        <v>110;&amp;#110;&lt;br&gt;</v>
      </c>
    </row>
    <row r="113" spans="1:7" ht="15.75" customHeight="1" thickTop="1" thickBot="1" x14ac:dyDescent="0.2">
      <c r="A113" s="13" t="s">
        <v>152</v>
      </c>
      <c r="B113" s="8"/>
      <c r="C113" s="8" t="s">
        <v>153</v>
      </c>
      <c r="D113" s="14" t="s">
        <v>153</v>
      </c>
      <c r="E113" s="6" t="s">
        <v>149</v>
      </c>
      <c r="F113" s="6">
        <v>1</v>
      </c>
      <c r="G113" s="6" t="str">
        <f t="shared" si="1"/>
        <v>111;&amp;#111;&lt;br&gt;</v>
      </c>
    </row>
    <row r="114" spans="1:7" ht="15.75" customHeight="1" thickTop="1" thickBot="1" x14ac:dyDescent="0.2">
      <c r="A114" s="13" t="s">
        <v>154</v>
      </c>
      <c r="B114" s="8"/>
      <c r="C114" s="8" t="s">
        <v>155</v>
      </c>
      <c r="D114" s="14" t="s">
        <v>155</v>
      </c>
      <c r="E114" s="6" t="s">
        <v>149</v>
      </c>
      <c r="F114" s="6">
        <v>1</v>
      </c>
      <c r="G114" s="6" t="str">
        <f t="shared" si="1"/>
        <v>112;&amp;#112;&lt;br&gt;</v>
      </c>
    </row>
    <row r="115" spans="1:7" ht="15.75" customHeight="1" thickTop="1" thickBot="1" x14ac:dyDescent="0.2">
      <c r="A115" s="13" t="s">
        <v>156</v>
      </c>
      <c r="B115" s="8"/>
      <c r="C115" s="8" t="s">
        <v>157</v>
      </c>
      <c r="D115" s="14" t="s">
        <v>157</v>
      </c>
      <c r="E115" s="6" t="s">
        <v>149</v>
      </c>
      <c r="F115" s="6">
        <v>1</v>
      </c>
      <c r="G115" s="6" t="str">
        <f t="shared" si="1"/>
        <v>113;&amp;#113;&lt;br&gt;</v>
      </c>
    </row>
    <row r="116" spans="1:7" ht="15.75" customHeight="1" thickTop="1" thickBot="1" x14ac:dyDescent="0.2">
      <c r="A116" s="13" t="s">
        <v>158</v>
      </c>
      <c r="B116" s="8"/>
      <c r="C116" s="8" t="s">
        <v>159</v>
      </c>
      <c r="D116" s="14" t="s">
        <v>159</v>
      </c>
      <c r="E116" s="6" t="s">
        <v>149</v>
      </c>
      <c r="F116" s="6">
        <v>1</v>
      </c>
      <c r="G116" s="6" t="str">
        <f t="shared" si="1"/>
        <v>114;&amp;#114;&lt;br&gt;</v>
      </c>
    </row>
    <row r="117" spans="1:7" ht="15.75" customHeight="1" thickTop="1" thickBot="1" x14ac:dyDescent="0.2">
      <c r="A117" s="13" t="s">
        <v>160</v>
      </c>
      <c r="B117" s="8"/>
      <c r="C117" s="8" t="s">
        <v>161</v>
      </c>
      <c r="D117" s="14" t="s">
        <v>161</v>
      </c>
      <c r="E117" s="6" t="s">
        <v>149</v>
      </c>
      <c r="F117" s="6">
        <v>1</v>
      </c>
      <c r="G117" s="6" t="str">
        <f t="shared" si="1"/>
        <v>115;&amp;#115;&lt;br&gt;</v>
      </c>
    </row>
    <row r="118" spans="1:7" ht="15.75" customHeight="1" thickTop="1" thickBot="1" x14ac:dyDescent="0.2">
      <c r="A118" s="13" t="s">
        <v>162</v>
      </c>
      <c r="B118" s="8"/>
      <c r="C118" s="8" t="s">
        <v>163</v>
      </c>
      <c r="D118" s="14" t="s">
        <v>163</v>
      </c>
      <c r="E118" s="6" t="s">
        <v>149</v>
      </c>
      <c r="F118" s="6">
        <v>1</v>
      </c>
      <c r="G118" s="6" t="str">
        <f t="shared" si="1"/>
        <v>116;&amp;#116;&lt;br&gt;</v>
      </c>
    </row>
    <row r="119" spans="1:7" ht="15.75" customHeight="1" thickTop="1" thickBot="1" x14ac:dyDescent="0.2">
      <c r="A119" s="13" t="s">
        <v>164</v>
      </c>
      <c r="B119" s="8"/>
      <c r="C119" s="8" t="s">
        <v>165</v>
      </c>
      <c r="D119" s="14" t="s">
        <v>165</v>
      </c>
      <c r="E119" s="6" t="s">
        <v>149</v>
      </c>
      <c r="F119" s="6">
        <v>1</v>
      </c>
      <c r="G119" s="6" t="str">
        <f t="shared" si="1"/>
        <v>117;&amp;#117;&lt;br&gt;</v>
      </c>
    </row>
    <row r="120" spans="1:7" ht="15.75" customHeight="1" thickTop="1" thickBot="1" x14ac:dyDescent="0.2">
      <c r="A120" s="13" t="s">
        <v>166</v>
      </c>
      <c r="B120" s="8"/>
      <c r="C120" s="8" t="s">
        <v>167</v>
      </c>
      <c r="D120" s="14" t="s">
        <v>167</v>
      </c>
      <c r="E120" s="6" t="s">
        <v>149</v>
      </c>
      <c r="F120" s="6">
        <v>1</v>
      </c>
      <c r="G120" s="6" t="str">
        <f t="shared" si="1"/>
        <v>118;&amp;#118;&lt;br&gt;</v>
      </c>
    </row>
    <row r="121" spans="1:7" ht="15.75" customHeight="1" thickTop="1" thickBot="1" x14ac:dyDescent="0.2">
      <c r="A121" s="13" t="s">
        <v>168</v>
      </c>
      <c r="B121" s="8"/>
      <c r="C121" s="8" t="s">
        <v>169</v>
      </c>
      <c r="D121" s="14" t="s">
        <v>169</v>
      </c>
      <c r="E121" s="6" t="s">
        <v>149</v>
      </c>
      <c r="F121" s="6">
        <v>1</v>
      </c>
      <c r="G121" s="6" t="str">
        <f t="shared" si="1"/>
        <v>119;&amp;#119;&lt;br&gt;</v>
      </c>
    </row>
    <row r="122" spans="1:7" ht="15.75" customHeight="1" thickTop="1" thickBot="1" x14ac:dyDescent="0.2">
      <c r="A122" s="13" t="s">
        <v>170</v>
      </c>
      <c r="B122" s="8"/>
      <c r="C122" s="8" t="s">
        <v>171</v>
      </c>
      <c r="D122" s="14" t="s">
        <v>171</v>
      </c>
      <c r="E122" s="6" t="s">
        <v>149</v>
      </c>
      <c r="F122" s="6">
        <v>1</v>
      </c>
      <c r="G122" s="6" t="str">
        <f t="shared" si="1"/>
        <v>120;&amp;#120;&lt;br&gt;</v>
      </c>
    </row>
    <row r="123" spans="1:7" ht="15.75" customHeight="1" thickTop="1" thickBot="1" x14ac:dyDescent="0.2">
      <c r="A123" s="13" t="s">
        <v>172</v>
      </c>
      <c r="B123" s="8"/>
      <c r="C123" s="8" t="s">
        <v>173</v>
      </c>
      <c r="D123" s="14" t="s">
        <v>173</v>
      </c>
      <c r="E123" s="6" t="s">
        <v>149</v>
      </c>
      <c r="F123" s="6">
        <v>1</v>
      </c>
      <c r="G123" s="6" t="str">
        <f t="shared" si="1"/>
        <v>121;&amp;#121;&lt;br&gt;</v>
      </c>
    </row>
    <row r="124" spans="1:7" ht="15.75" customHeight="1" thickTop="1" thickBot="1" x14ac:dyDescent="0.2">
      <c r="A124" s="13" t="s">
        <v>174</v>
      </c>
      <c r="B124" s="8"/>
      <c r="C124" s="8" t="s">
        <v>175</v>
      </c>
      <c r="D124" s="14" t="s">
        <v>175</v>
      </c>
      <c r="E124" s="6" t="s">
        <v>149</v>
      </c>
      <c r="F124" s="6">
        <v>1</v>
      </c>
      <c r="G124" s="6" t="str">
        <f t="shared" si="1"/>
        <v>122;&amp;#122;&lt;br&gt;</v>
      </c>
    </row>
    <row r="125" spans="1:7" ht="15.75" customHeight="1" thickTop="1" thickBot="1" x14ac:dyDescent="0.2">
      <c r="A125" s="13" t="s">
        <v>176</v>
      </c>
      <c r="B125" s="8"/>
      <c r="C125" s="8" t="s">
        <v>177</v>
      </c>
      <c r="D125" s="14" t="s">
        <v>178</v>
      </c>
      <c r="E125" s="6" t="s">
        <v>133</v>
      </c>
      <c r="F125" s="6">
        <v>1</v>
      </c>
      <c r="G125" s="6" t="str">
        <f t="shared" si="1"/>
        <v>123;&amp;#123;&lt;br&gt;</v>
      </c>
    </row>
    <row r="126" spans="1:7" ht="15.75" customHeight="1" thickTop="1" thickBot="1" x14ac:dyDescent="0.2">
      <c r="A126" s="13" t="s">
        <v>179</v>
      </c>
      <c r="B126" s="8"/>
      <c r="C126" s="8" t="s">
        <v>180</v>
      </c>
      <c r="D126" s="14" t="s">
        <v>181</v>
      </c>
      <c r="E126" s="6" t="s">
        <v>133</v>
      </c>
      <c r="F126" s="6">
        <v>1</v>
      </c>
      <c r="G126" s="6" t="str">
        <f t="shared" si="1"/>
        <v>124;&amp;#124;&lt;br&gt;</v>
      </c>
    </row>
    <row r="127" spans="1:7" ht="15.75" customHeight="1" thickTop="1" thickBot="1" x14ac:dyDescent="0.2">
      <c r="A127" s="13" t="s">
        <v>182</v>
      </c>
      <c r="B127" s="8"/>
      <c r="C127" s="8" t="s">
        <v>183</v>
      </c>
      <c r="D127" s="14" t="s">
        <v>184</v>
      </c>
      <c r="E127" s="6" t="s">
        <v>133</v>
      </c>
      <c r="F127" s="6">
        <v>1</v>
      </c>
      <c r="G127" s="6" t="str">
        <f t="shared" si="1"/>
        <v>125;&amp;#125;&lt;br&gt;</v>
      </c>
    </row>
    <row r="128" spans="1:7" ht="15.75" customHeight="1" thickTop="1" thickBot="1" x14ac:dyDescent="0.2">
      <c r="A128" s="13" t="s">
        <v>185</v>
      </c>
      <c r="B128" s="8" t="s">
        <v>850</v>
      </c>
      <c r="C128" s="8" t="s">
        <v>186</v>
      </c>
      <c r="D128" s="14" t="s">
        <v>187</v>
      </c>
      <c r="E128" s="6" t="s">
        <v>133</v>
      </c>
      <c r="F128" s="6">
        <v>1</v>
      </c>
      <c r="G128" s="6" t="str">
        <f t="shared" si="1"/>
        <v>126;&amp;#126;&lt;br&gt;</v>
      </c>
    </row>
    <row r="129" spans="1:7" ht="15.75" customHeight="1" thickTop="1" thickBot="1" x14ac:dyDescent="0.2">
      <c r="A129" s="15" t="s">
        <v>188</v>
      </c>
      <c r="B129" s="17" t="s">
        <v>676</v>
      </c>
      <c r="C129" s="9" t="s">
        <v>189</v>
      </c>
      <c r="D129" s="16" t="s">
        <v>677</v>
      </c>
      <c r="E129" s="7" t="s">
        <v>128</v>
      </c>
      <c r="F129" s="7">
        <v>1</v>
      </c>
      <c r="G129" s="7" t="str">
        <f t="shared" si="1"/>
        <v>127;&amp;#127;&lt;br&gt;</v>
      </c>
    </row>
    <row r="130" spans="1:7" ht="15.75" customHeight="1" thickBot="1" x14ac:dyDescent="0.2">
      <c r="A130" s="13" t="s">
        <v>190</v>
      </c>
      <c r="B130" s="8"/>
      <c r="C130" s="8" t="s">
        <v>191</v>
      </c>
      <c r="D130" s="14" t="s">
        <v>835</v>
      </c>
      <c r="E130" s="6" t="s">
        <v>133</v>
      </c>
      <c r="F130" s="6">
        <v>1</v>
      </c>
      <c r="G130" s="6" t="str">
        <f t="shared" si="1"/>
        <v>128;&amp;#128;&lt;br&gt;</v>
      </c>
    </row>
    <row r="131" spans="1:7" ht="15.75" customHeight="1" thickTop="1" thickBot="1" x14ac:dyDescent="0.2">
      <c r="A131" s="13" t="s">
        <v>192</v>
      </c>
      <c r="B131" s="8"/>
      <c r="C131" s="8" t="s">
        <v>193</v>
      </c>
      <c r="D131" s="14" t="s">
        <v>46</v>
      </c>
      <c r="E131" s="6"/>
      <c r="F131" s="6">
        <v>1</v>
      </c>
      <c r="G131" s="6" t="str">
        <f t="shared" ref="G131:G194" si="2">RIGHT(A131,4)&amp;A131&amp;"&lt;br&gt;"</f>
        <v>129;&amp;#129;&lt;br&gt;</v>
      </c>
    </row>
    <row r="132" spans="1:7" ht="15.75" customHeight="1" thickTop="1" thickBot="1" x14ac:dyDescent="0.2">
      <c r="A132" s="13" t="s">
        <v>194</v>
      </c>
      <c r="B132" s="8"/>
      <c r="C132" s="8" t="s">
        <v>195</v>
      </c>
      <c r="D132" s="14" t="s">
        <v>864</v>
      </c>
      <c r="E132" s="6" t="s">
        <v>135</v>
      </c>
      <c r="F132" s="6">
        <v>1</v>
      </c>
      <c r="G132" s="6" t="str">
        <f t="shared" si="2"/>
        <v>130;&amp;#130;&lt;br&gt;</v>
      </c>
    </row>
    <row r="133" spans="1:7" ht="15.75" customHeight="1" thickTop="1" thickBot="1" x14ac:dyDescent="0.2">
      <c r="A133" s="13" t="s">
        <v>709</v>
      </c>
      <c r="B133" s="8"/>
      <c r="C133" s="8" t="s">
        <v>724</v>
      </c>
      <c r="D133" s="14" t="s">
        <v>844</v>
      </c>
      <c r="E133" s="6" t="s">
        <v>135</v>
      </c>
      <c r="F133" s="6">
        <v>1</v>
      </c>
      <c r="G133" s="6" t="str">
        <f t="shared" si="2"/>
        <v>131;&amp;#131;&lt;br&gt;</v>
      </c>
    </row>
    <row r="134" spans="1:7" ht="15.75" customHeight="1" thickTop="1" thickBot="1" x14ac:dyDescent="0.2">
      <c r="A134" s="13" t="s">
        <v>710</v>
      </c>
      <c r="B134" s="8"/>
      <c r="C134" s="8" t="s">
        <v>725</v>
      </c>
      <c r="D134" s="14" t="s">
        <v>863</v>
      </c>
      <c r="E134" s="6" t="s">
        <v>135</v>
      </c>
      <c r="F134" s="6">
        <v>1</v>
      </c>
      <c r="G134" s="6" t="str">
        <f t="shared" si="2"/>
        <v>132;&amp;#132;&lt;br&gt;</v>
      </c>
    </row>
    <row r="135" spans="1:7" ht="15.75" customHeight="1" thickTop="1" thickBot="1" x14ac:dyDescent="0.2">
      <c r="A135" s="13" t="s">
        <v>711</v>
      </c>
      <c r="B135" s="8"/>
      <c r="C135" s="8" t="s">
        <v>726</v>
      </c>
      <c r="D135" s="14" t="s">
        <v>845</v>
      </c>
      <c r="E135" s="6" t="s">
        <v>135</v>
      </c>
      <c r="F135" s="6">
        <v>1</v>
      </c>
      <c r="G135" s="6" t="str">
        <f t="shared" si="2"/>
        <v>133;&amp;#133;&lt;br&gt;</v>
      </c>
    </row>
    <row r="136" spans="1:7" ht="15.75" customHeight="1" thickTop="1" thickBot="1" x14ac:dyDescent="0.2">
      <c r="A136" s="13" t="s">
        <v>712</v>
      </c>
      <c r="B136" s="8"/>
      <c r="C136" s="8" t="s">
        <v>727</v>
      </c>
      <c r="D136" s="14" t="s">
        <v>846</v>
      </c>
      <c r="E136" s="6" t="s">
        <v>135</v>
      </c>
      <c r="F136" s="6">
        <v>1</v>
      </c>
      <c r="G136" s="6" t="str">
        <f t="shared" si="2"/>
        <v>134;&amp;#134;&lt;br&gt;</v>
      </c>
    </row>
    <row r="137" spans="1:7" ht="15.75" customHeight="1" thickTop="1" thickBot="1" x14ac:dyDescent="0.2">
      <c r="A137" s="13" t="s">
        <v>713</v>
      </c>
      <c r="B137" s="8"/>
      <c r="C137" s="8" t="s">
        <v>728</v>
      </c>
      <c r="D137" s="14" t="s">
        <v>847</v>
      </c>
      <c r="E137" s="6" t="s">
        <v>135</v>
      </c>
      <c r="F137" s="6">
        <v>1</v>
      </c>
      <c r="G137" s="6" t="str">
        <f t="shared" si="2"/>
        <v>135;&amp;#135;&lt;br&gt;</v>
      </c>
    </row>
    <row r="138" spans="1:7" ht="15.75" customHeight="1" thickTop="1" thickBot="1" x14ac:dyDescent="0.2">
      <c r="A138" s="13" t="s">
        <v>714</v>
      </c>
      <c r="B138" s="8" t="s">
        <v>852</v>
      </c>
      <c r="C138" s="8" t="s">
        <v>729</v>
      </c>
      <c r="D138" s="14" t="s">
        <v>851</v>
      </c>
      <c r="E138" s="6" t="s">
        <v>135</v>
      </c>
      <c r="F138" s="6">
        <v>1</v>
      </c>
      <c r="G138" s="6" t="str">
        <f t="shared" si="2"/>
        <v>136;&amp;#136;&lt;br&gt;</v>
      </c>
    </row>
    <row r="139" spans="1:7" ht="15.75" customHeight="1" thickTop="1" thickBot="1" x14ac:dyDescent="0.2">
      <c r="A139" s="13" t="s">
        <v>715</v>
      </c>
      <c r="B139" s="8"/>
      <c r="C139" s="8" t="s">
        <v>730</v>
      </c>
      <c r="D139" s="14" t="s">
        <v>848</v>
      </c>
      <c r="E139" s="6" t="s">
        <v>135</v>
      </c>
      <c r="F139" s="6">
        <v>1</v>
      </c>
      <c r="G139" s="6" t="str">
        <f t="shared" si="2"/>
        <v>137;&amp;#137;&lt;br&gt;</v>
      </c>
    </row>
    <row r="140" spans="1:7" ht="15.75" customHeight="1" thickTop="1" thickBot="1" x14ac:dyDescent="0.2">
      <c r="A140" s="13" t="s">
        <v>716</v>
      </c>
      <c r="B140" s="8"/>
      <c r="C140" s="8" t="s">
        <v>731</v>
      </c>
      <c r="D140" s="14" t="s">
        <v>841</v>
      </c>
      <c r="E140" s="6" t="s">
        <v>129</v>
      </c>
      <c r="F140" s="6">
        <v>1</v>
      </c>
      <c r="G140" s="6" t="str">
        <f t="shared" si="2"/>
        <v>138;&amp;#138;&lt;br&gt;</v>
      </c>
    </row>
    <row r="141" spans="1:7" ht="15.75" customHeight="1" thickTop="1" thickBot="1" x14ac:dyDescent="0.2">
      <c r="A141" s="13" t="s">
        <v>717</v>
      </c>
      <c r="B141" s="8"/>
      <c r="C141" s="8" t="s">
        <v>732</v>
      </c>
      <c r="D141" s="14" t="s">
        <v>857</v>
      </c>
      <c r="E141" s="6" t="s">
        <v>135</v>
      </c>
      <c r="F141" s="6">
        <v>1</v>
      </c>
      <c r="G141" s="6" t="str">
        <f t="shared" si="2"/>
        <v>139;&amp;#139;&lt;br&gt;</v>
      </c>
    </row>
    <row r="142" spans="1:7" ht="15.75" customHeight="1" thickTop="1" thickBot="1" x14ac:dyDescent="0.2">
      <c r="A142" s="13" t="s">
        <v>196</v>
      </c>
      <c r="B142" s="8"/>
      <c r="C142" s="8" t="s">
        <v>197</v>
      </c>
      <c r="D142" s="8" t="s">
        <v>197</v>
      </c>
      <c r="E142" s="6" t="s">
        <v>135</v>
      </c>
      <c r="F142" s="6">
        <v>1</v>
      </c>
      <c r="G142" s="6" t="str">
        <f t="shared" si="2"/>
        <v>140;&amp;#140;&lt;br&gt;</v>
      </c>
    </row>
    <row r="143" spans="1:7" ht="15.75" customHeight="1" thickTop="1" thickBot="1" x14ac:dyDescent="0.2">
      <c r="A143" s="13" t="s">
        <v>198</v>
      </c>
      <c r="B143" s="8"/>
      <c r="C143" s="8" t="s">
        <v>199</v>
      </c>
      <c r="D143" s="14" t="s">
        <v>46</v>
      </c>
      <c r="E143" s="6"/>
      <c r="F143" s="6">
        <v>1</v>
      </c>
      <c r="G143" s="6" t="str">
        <f t="shared" si="2"/>
        <v>141;&amp;#141;&lt;br&gt;</v>
      </c>
    </row>
    <row r="144" spans="1:7" ht="15.75" customHeight="1" thickTop="1" thickBot="1" x14ac:dyDescent="0.2">
      <c r="A144" s="13" t="s">
        <v>200</v>
      </c>
      <c r="B144" s="8"/>
      <c r="C144" s="8" t="s">
        <v>201</v>
      </c>
      <c r="D144" s="14" t="s">
        <v>839</v>
      </c>
      <c r="E144" s="6" t="s">
        <v>129</v>
      </c>
      <c r="F144" s="6">
        <v>1</v>
      </c>
      <c r="G144" s="6" t="str">
        <f t="shared" si="2"/>
        <v>142;&amp;#142;&lt;br&gt;</v>
      </c>
    </row>
    <row r="145" spans="1:7" ht="15.75" customHeight="1" thickTop="1" thickBot="1" x14ac:dyDescent="0.2">
      <c r="A145" s="13" t="s">
        <v>202</v>
      </c>
      <c r="B145" s="8"/>
      <c r="C145" s="8" t="s">
        <v>203</v>
      </c>
      <c r="D145" s="14" t="s">
        <v>46</v>
      </c>
      <c r="E145" s="6"/>
      <c r="F145" s="6">
        <v>1</v>
      </c>
      <c r="G145" s="6" t="str">
        <f t="shared" si="2"/>
        <v>143;&amp;#143;&lt;br&gt;</v>
      </c>
    </row>
    <row r="146" spans="1:7" ht="15.75" customHeight="1" thickTop="1" thickBot="1" x14ac:dyDescent="0.2">
      <c r="A146" s="13" t="s">
        <v>204</v>
      </c>
      <c r="B146" s="8"/>
      <c r="C146" s="8" t="s">
        <v>205</v>
      </c>
      <c r="D146" s="14" t="s">
        <v>46</v>
      </c>
      <c r="E146" s="6"/>
      <c r="F146" s="6">
        <v>1</v>
      </c>
      <c r="G146" s="6" t="str">
        <f t="shared" si="2"/>
        <v>144;&amp;#144;&lt;br&gt;</v>
      </c>
    </row>
    <row r="147" spans="1:7" ht="15.75" customHeight="1" thickTop="1" thickBot="1" x14ac:dyDescent="0.2">
      <c r="A147" s="13" t="s">
        <v>206</v>
      </c>
      <c r="B147" s="8"/>
      <c r="C147" s="8" t="s">
        <v>207</v>
      </c>
      <c r="D147" s="14" t="s">
        <v>871</v>
      </c>
      <c r="E147" s="6" t="s">
        <v>135</v>
      </c>
      <c r="F147" s="6">
        <v>1</v>
      </c>
      <c r="G147" s="6" t="str">
        <f t="shared" si="2"/>
        <v>145;&amp;#145;&lt;br&gt;</v>
      </c>
    </row>
    <row r="148" spans="1:7" ht="15.75" customHeight="1" thickTop="1" thickBot="1" x14ac:dyDescent="0.2">
      <c r="A148" s="13" t="s">
        <v>208</v>
      </c>
      <c r="B148" s="8"/>
      <c r="C148" s="8" t="s">
        <v>209</v>
      </c>
      <c r="D148" s="14" t="s">
        <v>870</v>
      </c>
      <c r="E148" s="6" t="s">
        <v>135</v>
      </c>
      <c r="F148" s="6">
        <v>1</v>
      </c>
      <c r="G148" s="6" t="str">
        <f t="shared" si="2"/>
        <v>146;&amp;#146;&lt;br&gt;</v>
      </c>
    </row>
    <row r="149" spans="1:7" ht="15.75" customHeight="1" thickTop="1" thickBot="1" x14ac:dyDescent="0.2">
      <c r="A149" s="13" t="s">
        <v>210</v>
      </c>
      <c r="B149" s="8"/>
      <c r="C149" s="8" t="s">
        <v>211</v>
      </c>
      <c r="D149" s="14" t="s">
        <v>859</v>
      </c>
      <c r="E149" s="6" t="s">
        <v>135</v>
      </c>
      <c r="F149" s="6">
        <v>1</v>
      </c>
      <c r="G149" s="6" t="str">
        <f t="shared" si="2"/>
        <v>147;&amp;#147;&lt;br&gt;</v>
      </c>
    </row>
    <row r="150" spans="1:7" ht="15.75" customHeight="1" thickTop="1" thickBot="1" x14ac:dyDescent="0.2">
      <c r="A150" s="13" t="s">
        <v>212</v>
      </c>
      <c r="B150" s="8"/>
      <c r="C150" s="8" t="s">
        <v>213</v>
      </c>
      <c r="D150" s="14" t="s">
        <v>860</v>
      </c>
      <c r="E150" s="6" t="s">
        <v>135</v>
      </c>
      <c r="F150" s="6">
        <v>1</v>
      </c>
      <c r="G150" s="6" t="str">
        <f t="shared" si="2"/>
        <v>148;&amp;#148;&lt;br&gt;</v>
      </c>
    </row>
    <row r="151" spans="1:7" ht="15.75" customHeight="1" thickTop="1" thickBot="1" x14ac:dyDescent="0.2">
      <c r="A151" s="13" t="s">
        <v>214</v>
      </c>
      <c r="B151" s="8"/>
      <c r="C151" s="8" t="s">
        <v>215</v>
      </c>
      <c r="D151" s="14" t="s">
        <v>866</v>
      </c>
      <c r="E151" s="6" t="s">
        <v>135</v>
      </c>
      <c r="F151" s="6">
        <v>1</v>
      </c>
      <c r="G151" s="6" t="str">
        <f t="shared" si="2"/>
        <v>149;&amp;#149;&lt;br&gt;</v>
      </c>
    </row>
    <row r="152" spans="1:7" ht="15.75" customHeight="1" thickTop="1" thickBot="1" x14ac:dyDescent="0.2">
      <c r="A152" s="13" t="s">
        <v>216</v>
      </c>
      <c r="B152" s="8"/>
      <c r="C152" s="8" t="s">
        <v>217</v>
      </c>
      <c r="D152" s="14" t="s">
        <v>861</v>
      </c>
      <c r="E152" s="6" t="s">
        <v>135</v>
      </c>
      <c r="F152" s="6">
        <v>1</v>
      </c>
      <c r="G152" s="6" t="str">
        <f t="shared" si="2"/>
        <v>150;&amp;#150;&lt;br&gt;</v>
      </c>
    </row>
    <row r="153" spans="1:7" ht="15.75" customHeight="1" thickTop="1" thickBot="1" x14ac:dyDescent="0.2">
      <c r="A153" s="13" t="s">
        <v>218</v>
      </c>
      <c r="B153" s="8"/>
      <c r="C153" s="8" t="s">
        <v>219</v>
      </c>
      <c r="D153" s="14" t="s">
        <v>856</v>
      </c>
      <c r="E153" s="6" t="s">
        <v>135</v>
      </c>
      <c r="F153" s="6">
        <v>1</v>
      </c>
      <c r="G153" s="6" t="str">
        <f t="shared" si="2"/>
        <v>151;&amp;#151;&lt;br&gt;</v>
      </c>
    </row>
    <row r="154" spans="1:7" ht="15.75" customHeight="1" thickTop="1" thickBot="1" x14ac:dyDescent="0.2">
      <c r="A154" s="13" t="s">
        <v>220</v>
      </c>
      <c r="B154" s="8"/>
      <c r="C154" s="8" t="s">
        <v>221</v>
      </c>
      <c r="D154" s="14" t="s">
        <v>849</v>
      </c>
      <c r="E154" s="6" t="s">
        <v>135</v>
      </c>
      <c r="F154" s="6">
        <v>1</v>
      </c>
      <c r="G154" s="6" t="str">
        <f t="shared" si="2"/>
        <v>152;&amp;#152;&lt;br&gt;</v>
      </c>
    </row>
    <row r="155" spans="1:7" ht="15.75" customHeight="1" thickTop="1" thickBot="1" x14ac:dyDescent="0.2">
      <c r="A155" s="13" t="s">
        <v>222</v>
      </c>
      <c r="B155" s="8"/>
      <c r="C155" s="8" t="s">
        <v>223</v>
      </c>
      <c r="D155" s="14" t="s">
        <v>843</v>
      </c>
      <c r="E155" s="6" t="s">
        <v>135</v>
      </c>
      <c r="F155" s="6">
        <v>1</v>
      </c>
      <c r="G155" s="6" t="str">
        <f t="shared" si="2"/>
        <v>153;&amp;#153;&lt;br&gt;</v>
      </c>
    </row>
    <row r="156" spans="1:7" ht="15.75" customHeight="1" thickTop="1" thickBot="1" x14ac:dyDescent="0.2">
      <c r="A156" s="13" t="s">
        <v>224</v>
      </c>
      <c r="B156" s="8"/>
      <c r="C156" s="8" t="s">
        <v>225</v>
      </c>
      <c r="D156" s="14" t="s">
        <v>842</v>
      </c>
      <c r="E156" s="6" t="s">
        <v>129</v>
      </c>
      <c r="F156" s="6">
        <v>1</v>
      </c>
      <c r="G156" s="6" t="str">
        <f t="shared" si="2"/>
        <v>154;&amp;#154;&lt;br&gt;</v>
      </c>
    </row>
    <row r="157" spans="1:7" ht="15.75" customHeight="1" thickTop="1" thickBot="1" x14ac:dyDescent="0.2">
      <c r="A157" s="13" t="s">
        <v>226</v>
      </c>
      <c r="B157" s="8"/>
      <c r="C157" s="8" t="s">
        <v>227</v>
      </c>
      <c r="D157" s="14" t="s">
        <v>858</v>
      </c>
      <c r="E157" s="6" t="s">
        <v>135</v>
      </c>
      <c r="F157" s="6">
        <v>1</v>
      </c>
      <c r="G157" s="6" t="str">
        <f t="shared" si="2"/>
        <v>155;&amp;#155;&lt;br&gt;</v>
      </c>
    </row>
    <row r="158" spans="1:7" ht="15.75" customHeight="1" thickTop="1" thickBot="1" x14ac:dyDescent="0.2">
      <c r="A158" s="13" t="s">
        <v>228</v>
      </c>
      <c r="B158" s="8"/>
      <c r="C158" s="8" t="s">
        <v>229</v>
      </c>
      <c r="D158" s="8" t="s">
        <v>229</v>
      </c>
      <c r="E158" s="6" t="s">
        <v>135</v>
      </c>
      <c r="F158" s="6">
        <v>1</v>
      </c>
      <c r="G158" s="6" t="str">
        <f t="shared" si="2"/>
        <v>156;&amp;#156;&lt;br&gt;</v>
      </c>
    </row>
    <row r="159" spans="1:7" ht="15.75" customHeight="1" thickTop="1" thickBot="1" x14ac:dyDescent="0.2">
      <c r="A159" s="13" t="s">
        <v>230</v>
      </c>
      <c r="B159" s="8"/>
      <c r="C159" s="8" t="s">
        <v>231</v>
      </c>
      <c r="D159" s="14" t="s">
        <v>46</v>
      </c>
      <c r="E159" s="6"/>
      <c r="F159" s="6">
        <v>1</v>
      </c>
      <c r="G159" s="6" t="str">
        <f t="shared" si="2"/>
        <v>157;&amp;#157;&lt;br&gt;</v>
      </c>
    </row>
    <row r="160" spans="1:7" ht="15.75" customHeight="1" thickTop="1" thickBot="1" x14ac:dyDescent="0.2">
      <c r="A160" s="13" t="s">
        <v>232</v>
      </c>
      <c r="B160" s="8"/>
      <c r="C160" s="8" t="s">
        <v>733</v>
      </c>
      <c r="D160" s="14" t="s">
        <v>840</v>
      </c>
      <c r="E160" s="6" t="s">
        <v>129</v>
      </c>
      <c r="F160" s="6">
        <v>1</v>
      </c>
      <c r="G160" s="6" t="str">
        <f t="shared" si="2"/>
        <v>158;&amp;#158;&lt;br&gt;</v>
      </c>
    </row>
    <row r="161" spans="1:7" ht="15.75" customHeight="1" thickTop="1" thickBot="1" x14ac:dyDescent="0.2">
      <c r="A161" s="15" t="s">
        <v>233</v>
      </c>
      <c r="B161" s="9" t="s">
        <v>838</v>
      </c>
      <c r="C161" s="9" t="s">
        <v>234</v>
      </c>
      <c r="D161" s="16" t="s">
        <v>837</v>
      </c>
      <c r="E161" s="7" t="s">
        <v>129</v>
      </c>
      <c r="F161" s="7">
        <v>1</v>
      </c>
      <c r="G161" s="7" t="str">
        <f t="shared" si="2"/>
        <v>159;&amp;#159;&lt;br&gt;</v>
      </c>
    </row>
    <row r="162" spans="1:7" ht="15.75" customHeight="1" thickBot="1" x14ac:dyDescent="0.2">
      <c r="A162" s="13" t="s">
        <v>734</v>
      </c>
      <c r="B162" s="8" t="s">
        <v>235</v>
      </c>
      <c r="C162" s="8" t="s">
        <v>704</v>
      </c>
      <c r="D162" s="14" t="s">
        <v>236</v>
      </c>
      <c r="E162" s="6"/>
      <c r="F162" s="6">
        <v>1</v>
      </c>
      <c r="G162" s="6" t="str">
        <f t="shared" si="2"/>
        <v>160;&amp;#160;&lt;br&gt;</v>
      </c>
    </row>
    <row r="163" spans="1:7" ht="15.75" customHeight="1" thickTop="1" thickBot="1" x14ac:dyDescent="0.2">
      <c r="A163" s="13" t="s">
        <v>237</v>
      </c>
      <c r="B163" s="8" t="s">
        <v>238</v>
      </c>
      <c r="C163" s="8" t="s">
        <v>239</v>
      </c>
      <c r="D163" s="14" t="s">
        <v>240</v>
      </c>
      <c r="E163" s="6" t="s">
        <v>133</v>
      </c>
      <c r="F163" s="6">
        <v>1</v>
      </c>
      <c r="G163" s="6" t="str">
        <f t="shared" si="2"/>
        <v>161;&amp;#161;&lt;br&gt;</v>
      </c>
    </row>
    <row r="164" spans="1:7" ht="15.75" customHeight="1" thickTop="1" thickBot="1" x14ac:dyDescent="0.2">
      <c r="A164" s="13" t="s">
        <v>241</v>
      </c>
      <c r="B164" s="8" t="s">
        <v>242</v>
      </c>
      <c r="C164" s="8" t="s">
        <v>243</v>
      </c>
      <c r="D164" s="14" t="s">
        <v>244</v>
      </c>
      <c r="E164" s="6" t="s">
        <v>135</v>
      </c>
      <c r="F164" s="6">
        <v>1</v>
      </c>
      <c r="G164" s="6" t="str">
        <f t="shared" si="2"/>
        <v>162;&amp;#162;&lt;br&gt;</v>
      </c>
    </row>
    <row r="165" spans="1:7" ht="15.75" customHeight="1" thickTop="1" thickBot="1" x14ac:dyDescent="0.2">
      <c r="A165" s="13" t="s">
        <v>245</v>
      </c>
      <c r="B165" s="8" t="s">
        <v>246</v>
      </c>
      <c r="C165" s="8" t="s">
        <v>247</v>
      </c>
      <c r="D165" s="14" t="s">
        <v>248</v>
      </c>
      <c r="E165" s="6" t="s">
        <v>135</v>
      </c>
      <c r="F165" s="6">
        <v>1</v>
      </c>
      <c r="G165" s="6" t="str">
        <f t="shared" si="2"/>
        <v>163;&amp;#163;&lt;br&gt;</v>
      </c>
    </row>
    <row r="166" spans="1:7" ht="15.75" customHeight="1" thickTop="1" thickBot="1" x14ac:dyDescent="0.2">
      <c r="A166" s="13" t="s">
        <v>249</v>
      </c>
      <c r="B166" s="8" t="s">
        <v>250</v>
      </c>
      <c r="C166" s="8" t="s">
        <v>251</v>
      </c>
      <c r="D166" s="14" t="s">
        <v>252</v>
      </c>
      <c r="E166" s="6" t="s">
        <v>135</v>
      </c>
      <c r="F166" s="6">
        <v>1</v>
      </c>
      <c r="G166" s="6" t="str">
        <f t="shared" si="2"/>
        <v>164;&amp;#164;&lt;br&gt;</v>
      </c>
    </row>
    <row r="167" spans="1:7" ht="15.75" customHeight="1" thickTop="1" thickBot="1" x14ac:dyDescent="0.2">
      <c r="A167" s="13" t="s">
        <v>253</v>
      </c>
      <c r="B167" s="8" t="s">
        <v>254</v>
      </c>
      <c r="C167" s="8" t="s">
        <v>255</v>
      </c>
      <c r="D167" s="14" t="s">
        <v>256</v>
      </c>
      <c r="E167" s="6" t="s">
        <v>135</v>
      </c>
      <c r="F167" s="6">
        <v>1</v>
      </c>
      <c r="G167" s="6" t="str">
        <f t="shared" si="2"/>
        <v>165;&amp;#165;&lt;br&gt;</v>
      </c>
    </row>
    <row r="168" spans="1:7" ht="15.75" customHeight="1" thickTop="1" thickBot="1" x14ac:dyDescent="0.2">
      <c r="A168" s="13" t="s">
        <v>257</v>
      </c>
      <c r="B168" s="8" t="s">
        <v>258</v>
      </c>
      <c r="C168" s="8" t="s">
        <v>259</v>
      </c>
      <c r="D168" s="14" t="s">
        <v>260</v>
      </c>
      <c r="E168" s="6" t="s">
        <v>135</v>
      </c>
      <c r="F168" s="6">
        <v>1</v>
      </c>
      <c r="G168" s="6" t="str">
        <f t="shared" si="2"/>
        <v>166;&amp;#166;&lt;br&gt;</v>
      </c>
    </row>
    <row r="169" spans="1:7" ht="15.75" customHeight="1" thickTop="1" thickBot="1" x14ac:dyDescent="0.2">
      <c r="A169" s="13" t="s">
        <v>261</v>
      </c>
      <c r="B169" s="8" t="s">
        <v>262</v>
      </c>
      <c r="C169" s="8" t="s">
        <v>263</v>
      </c>
      <c r="D169" s="14" t="s">
        <v>264</v>
      </c>
      <c r="E169" s="6" t="s">
        <v>135</v>
      </c>
      <c r="F169" s="6">
        <v>1</v>
      </c>
      <c r="G169" s="6" t="str">
        <f t="shared" si="2"/>
        <v>167;&amp;#167;&lt;br&gt;</v>
      </c>
    </row>
    <row r="170" spans="1:7" ht="15.75" customHeight="1" thickTop="1" thickBot="1" x14ac:dyDescent="0.2">
      <c r="A170" s="13" t="s">
        <v>265</v>
      </c>
      <c r="B170" s="8" t="s">
        <v>266</v>
      </c>
      <c r="C170" s="8" t="s">
        <v>267</v>
      </c>
      <c r="D170" s="14" t="s">
        <v>268</v>
      </c>
      <c r="E170" s="6" t="s">
        <v>133</v>
      </c>
      <c r="F170" s="6">
        <v>1</v>
      </c>
      <c r="G170" s="6" t="str">
        <f t="shared" si="2"/>
        <v>168;&amp;#168;&lt;br&gt;</v>
      </c>
    </row>
    <row r="171" spans="1:7" ht="15.75" customHeight="1" thickTop="1" thickBot="1" x14ac:dyDescent="0.2">
      <c r="A171" s="13" t="s">
        <v>269</v>
      </c>
      <c r="B171" s="8" t="s">
        <v>270</v>
      </c>
      <c r="C171" s="8" t="s">
        <v>271</v>
      </c>
      <c r="D171" s="14" t="s">
        <v>272</v>
      </c>
      <c r="E171" s="6" t="s">
        <v>135</v>
      </c>
      <c r="F171" s="6">
        <v>1</v>
      </c>
      <c r="G171" s="6" t="str">
        <f t="shared" si="2"/>
        <v>169;&amp;#169;&lt;br&gt;</v>
      </c>
    </row>
    <row r="172" spans="1:7" ht="15.75" customHeight="1" thickTop="1" thickBot="1" x14ac:dyDescent="0.2">
      <c r="A172" s="13" t="s">
        <v>273</v>
      </c>
      <c r="B172" s="8" t="s">
        <v>274</v>
      </c>
      <c r="C172" s="8" t="s">
        <v>275</v>
      </c>
      <c r="D172" s="14" t="s">
        <v>276</v>
      </c>
      <c r="E172" s="6" t="s">
        <v>133</v>
      </c>
      <c r="F172" s="6">
        <v>1</v>
      </c>
      <c r="G172" s="6" t="str">
        <f t="shared" si="2"/>
        <v>170;&amp;#170;&lt;br&gt;</v>
      </c>
    </row>
    <row r="173" spans="1:7" ht="15.75" customHeight="1" thickTop="1" thickBot="1" x14ac:dyDescent="0.2">
      <c r="A173" s="13" t="s">
        <v>277</v>
      </c>
      <c r="B173" s="8" t="s">
        <v>278</v>
      </c>
      <c r="C173" s="8" t="s">
        <v>279</v>
      </c>
      <c r="D173" s="14" t="s">
        <v>280</v>
      </c>
      <c r="E173" s="6" t="s">
        <v>135</v>
      </c>
      <c r="F173" s="6">
        <v>1</v>
      </c>
      <c r="G173" s="6" t="str">
        <f t="shared" si="2"/>
        <v>171;&amp;#171;&lt;br&gt;</v>
      </c>
    </row>
    <row r="174" spans="1:7" ht="15.75" customHeight="1" thickTop="1" thickBot="1" x14ac:dyDescent="0.2">
      <c r="A174" s="13" t="s">
        <v>281</v>
      </c>
      <c r="B174" s="8" t="s">
        <v>282</v>
      </c>
      <c r="C174" s="8" t="s">
        <v>283</v>
      </c>
      <c r="D174" s="14" t="s">
        <v>284</v>
      </c>
      <c r="E174" s="6" t="s">
        <v>133</v>
      </c>
      <c r="F174" s="6">
        <v>1</v>
      </c>
      <c r="G174" s="6" t="str">
        <f t="shared" si="2"/>
        <v>172;&amp;#172;&lt;br&gt;</v>
      </c>
    </row>
    <row r="175" spans="1:7" ht="15.75" customHeight="1" thickTop="1" thickBot="1" x14ac:dyDescent="0.2">
      <c r="A175" s="13" t="s">
        <v>285</v>
      </c>
      <c r="B175" s="8" t="s">
        <v>286</v>
      </c>
      <c r="C175" s="8" t="s">
        <v>287</v>
      </c>
      <c r="D175" s="14" t="s">
        <v>288</v>
      </c>
      <c r="E175" s="6" t="s">
        <v>135</v>
      </c>
      <c r="F175" s="6">
        <v>1</v>
      </c>
      <c r="G175" s="6" t="str">
        <f t="shared" si="2"/>
        <v>173;&amp;#173;&lt;br&gt;</v>
      </c>
    </row>
    <row r="176" spans="1:7" ht="15.75" customHeight="1" thickTop="1" thickBot="1" x14ac:dyDescent="0.2">
      <c r="A176" s="13" t="s">
        <v>289</v>
      </c>
      <c r="B176" s="8" t="s">
        <v>290</v>
      </c>
      <c r="C176" s="8" t="s">
        <v>291</v>
      </c>
      <c r="D176" s="14" t="s">
        <v>292</v>
      </c>
      <c r="E176" s="6" t="s">
        <v>135</v>
      </c>
      <c r="F176" s="6">
        <v>1</v>
      </c>
      <c r="G176" s="6" t="str">
        <f t="shared" si="2"/>
        <v>174;&amp;#174;&lt;br&gt;</v>
      </c>
    </row>
    <row r="177" spans="1:7" ht="15.75" customHeight="1" thickTop="1" thickBot="1" x14ac:dyDescent="0.2">
      <c r="A177" s="13" t="s">
        <v>293</v>
      </c>
      <c r="B177" s="8" t="s">
        <v>294</v>
      </c>
      <c r="C177" s="8" t="s">
        <v>295</v>
      </c>
      <c r="D177" s="14" t="s">
        <v>296</v>
      </c>
      <c r="E177" s="6" t="s">
        <v>135</v>
      </c>
      <c r="F177" s="6">
        <v>1</v>
      </c>
      <c r="G177" s="6" t="str">
        <f t="shared" si="2"/>
        <v>175;&amp;#175;&lt;br&gt;</v>
      </c>
    </row>
    <row r="178" spans="1:7" ht="15.75" customHeight="1" thickTop="1" thickBot="1" x14ac:dyDescent="0.2">
      <c r="A178" s="13" t="s">
        <v>297</v>
      </c>
      <c r="B178" s="8" t="s">
        <v>298</v>
      </c>
      <c r="C178" s="8" t="s">
        <v>299</v>
      </c>
      <c r="D178" s="14" t="s">
        <v>300</v>
      </c>
      <c r="E178" s="6" t="s">
        <v>135</v>
      </c>
      <c r="F178" s="6">
        <v>1</v>
      </c>
      <c r="G178" s="6" t="str">
        <f t="shared" si="2"/>
        <v>176;&amp;#176;&lt;br&gt;</v>
      </c>
    </row>
    <row r="179" spans="1:7" ht="15.75" customHeight="1" thickTop="1" thickBot="1" x14ac:dyDescent="0.2">
      <c r="A179" s="13" t="s">
        <v>301</v>
      </c>
      <c r="B179" s="8" t="s">
        <v>302</v>
      </c>
      <c r="C179" s="8" t="s">
        <v>303</v>
      </c>
      <c r="D179" s="14" t="s">
        <v>304</v>
      </c>
      <c r="E179" s="6" t="s">
        <v>135</v>
      </c>
      <c r="F179" s="6">
        <v>1</v>
      </c>
      <c r="G179" s="6" t="str">
        <f t="shared" si="2"/>
        <v>177;&amp;#177;&lt;br&gt;</v>
      </c>
    </row>
    <row r="180" spans="1:7" ht="15.75" customHeight="1" thickTop="1" thickBot="1" x14ac:dyDescent="0.2">
      <c r="A180" s="13" t="s">
        <v>305</v>
      </c>
      <c r="B180" s="8" t="s">
        <v>306</v>
      </c>
      <c r="C180" s="8" t="s">
        <v>307</v>
      </c>
      <c r="D180" s="14" t="s">
        <v>308</v>
      </c>
      <c r="E180" s="6" t="s">
        <v>135</v>
      </c>
      <c r="F180" s="6">
        <v>1</v>
      </c>
      <c r="G180" s="6" t="str">
        <f t="shared" si="2"/>
        <v>178;&amp;#178;&lt;br&gt;</v>
      </c>
    </row>
    <row r="181" spans="1:7" ht="15.75" customHeight="1" thickTop="1" thickBot="1" x14ac:dyDescent="0.2">
      <c r="A181" s="13" t="s">
        <v>309</v>
      </c>
      <c r="B181" s="8" t="s">
        <v>310</v>
      </c>
      <c r="C181" s="8" t="s">
        <v>311</v>
      </c>
      <c r="D181" s="14" t="s">
        <v>312</v>
      </c>
      <c r="E181" s="6" t="s">
        <v>135</v>
      </c>
      <c r="F181" s="6">
        <v>1</v>
      </c>
      <c r="G181" s="6" t="str">
        <f t="shared" si="2"/>
        <v>179;&amp;#179;&lt;br&gt;</v>
      </c>
    </row>
    <row r="182" spans="1:7" ht="15.75" customHeight="1" thickTop="1" thickBot="1" x14ac:dyDescent="0.2">
      <c r="A182" s="13" t="s">
        <v>313</v>
      </c>
      <c r="B182" s="8" t="s">
        <v>314</v>
      </c>
      <c r="C182" s="8" t="s">
        <v>315</v>
      </c>
      <c r="D182" s="14" t="s">
        <v>126</v>
      </c>
      <c r="E182" s="6" t="s">
        <v>133</v>
      </c>
      <c r="F182" s="6">
        <v>1</v>
      </c>
      <c r="G182" s="6" t="str">
        <f t="shared" si="2"/>
        <v>180;&amp;#180;&lt;br&gt;</v>
      </c>
    </row>
    <row r="183" spans="1:7" ht="15.75" customHeight="1" thickTop="1" thickBot="1" x14ac:dyDescent="0.2">
      <c r="A183" s="13" t="s">
        <v>316</v>
      </c>
      <c r="B183" s="8" t="s">
        <v>317</v>
      </c>
      <c r="C183" s="8" t="s">
        <v>318</v>
      </c>
      <c r="D183" s="14" t="s">
        <v>319</v>
      </c>
      <c r="E183" s="6" t="s">
        <v>135</v>
      </c>
      <c r="F183" s="6">
        <v>1</v>
      </c>
      <c r="G183" s="6" t="str">
        <f t="shared" si="2"/>
        <v>181;&amp;#181;&lt;br&gt;</v>
      </c>
    </row>
    <row r="184" spans="1:7" ht="15.75" customHeight="1" thickTop="1" thickBot="1" x14ac:dyDescent="0.2">
      <c r="A184" s="13" t="s">
        <v>320</v>
      </c>
      <c r="B184" s="8" t="s">
        <v>321</v>
      </c>
      <c r="C184" s="8" t="s">
        <v>322</v>
      </c>
      <c r="D184" s="14" t="s">
        <v>323</v>
      </c>
      <c r="E184" s="6" t="s">
        <v>135</v>
      </c>
      <c r="F184" s="6">
        <v>1</v>
      </c>
      <c r="G184" s="6" t="str">
        <f t="shared" si="2"/>
        <v>182;&amp;#182;&lt;br&gt;</v>
      </c>
    </row>
    <row r="185" spans="1:7" ht="15.75" customHeight="1" thickTop="1" thickBot="1" x14ac:dyDescent="0.2">
      <c r="A185" s="13" t="s">
        <v>324</v>
      </c>
      <c r="B185" s="8" t="s">
        <v>325</v>
      </c>
      <c r="C185" s="8" t="s">
        <v>326</v>
      </c>
      <c r="D185" s="14" t="s">
        <v>327</v>
      </c>
      <c r="E185" s="6" t="s">
        <v>133</v>
      </c>
      <c r="F185" s="6">
        <v>1</v>
      </c>
      <c r="G185" s="6" t="str">
        <f t="shared" si="2"/>
        <v>183;&amp;#183;&lt;br&gt;</v>
      </c>
    </row>
    <row r="186" spans="1:7" ht="15.75" customHeight="1" thickTop="1" thickBot="1" x14ac:dyDescent="0.2">
      <c r="A186" s="13" t="s">
        <v>328</v>
      </c>
      <c r="B186" s="8" t="s">
        <v>329</v>
      </c>
      <c r="C186" s="8" t="s">
        <v>330</v>
      </c>
      <c r="D186" s="14" t="s">
        <v>331</v>
      </c>
      <c r="E186" s="6" t="s">
        <v>135</v>
      </c>
      <c r="F186" s="6">
        <v>1</v>
      </c>
      <c r="G186" s="6" t="str">
        <f t="shared" si="2"/>
        <v>184;&amp;#184;&lt;br&gt;</v>
      </c>
    </row>
    <row r="187" spans="1:7" ht="15.75" customHeight="1" thickTop="1" thickBot="1" x14ac:dyDescent="0.2">
      <c r="A187" s="13" t="s">
        <v>332</v>
      </c>
      <c r="B187" s="8" t="s">
        <v>333</v>
      </c>
      <c r="C187" s="8" t="s">
        <v>334</v>
      </c>
      <c r="D187" s="14" t="s">
        <v>335</v>
      </c>
      <c r="E187" s="6" t="s">
        <v>135</v>
      </c>
      <c r="F187" s="6">
        <v>1</v>
      </c>
      <c r="G187" s="6" t="str">
        <f t="shared" si="2"/>
        <v>185;&amp;#185;&lt;br&gt;</v>
      </c>
    </row>
    <row r="188" spans="1:7" ht="15.75" customHeight="1" thickTop="1" thickBot="1" x14ac:dyDescent="0.2">
      <c r="A188" s="13" t="s">
        <v>336</v>
      </c>
      <c r="B188" s="8" t="s">
        <v>337</v>
      </c>
      <c r="C188" s="8" t="s">
        <v>338</v>
      </c>
      <c r="D188" s="14" t="s">
        <v>339</v>
      </c>
      <c r="E188" s="6" t="s">
        <v>133</v>
      </c>
      <c r="F188" s="6">
        <v>1</v>
      </c>
      <c r="G188" s="6" t="str">
        <f t="shared" si="2"/>
        <v>186;&amp;#186;&lt;br&gt;</v>
      </c>
    </row>
    <row r="189" spans="1:7" ht="15.75" customHeight="1" thickTop="1" thickBot="1" x14ac:dyDescent="0.2">
      <c r="A189" s="13" t="s">
        <v>340</v>
      </c>
      <c r="B189" s="8" t="s">
        <v>341</v>
      </c>
      <c r="C189" s="8" t="s">
        <v>342</v>
      </c>
      <c r="D189" s="14" t="s">
        <v>343</v>
      </c>
      <c r="E189" s="6" t="s">
        <v>135</v>
      </c>
      <c r="F189" s="6">
        <v>1</v>
      </c>
      <c r="G189" s="6" t="str">
        <f t="shared" si="2"/>
        <v>187;&amp;#187;&lt;br&gt;</v>
      </c>
    </row>
    <row r="190" spans="1:7" ht="15.75" customHeight="1" thickTop="1" thickBot="1" x14ac:dyDescent="0.2">
      <c r="A190" s="13" t="s">
        <v>344</v>
      </c>
      <c r="B190" s="8" t="s">
        <v>345</v>
      </c>
      <c r="C190" s="8" t="s">
        <v>346</v>
      </c>
      <c r="D190" s="14" t="s">
        <v>347</v>
      </c>
      <c r="E190" s="6" t="s">
        <v>135</v>
      </c>
      <c r="F190" s="6">
        <v>1</v>
      </c>
      <c r="G190" s="6" t="str">
        <f t="shared" si="2"/>
        <v>188;&amp;#188;&lt;br&gt;</v>
      </c>
    </row>
    <row r="191" spans="1:7" ht="15.75" customHeight="1" thickTop="1" thickBot="1" x14ac:dyDescent="0.2">
      <c r="A191" s="13" t="s">
        <v>348</v>
      </c>
      <c r="B191" s="8" t="s">
        <v>349</v>
      </c>
      <c r="C191" s="8" t="s">
        <v>350</v>
      </c>
      <c r="D191" s="14" t="s">
        <v>351</v>
      </c>
      <c r="E191" s="6" t="s">
        <v>135</v>
      </c>
      <c r="F191" s="6">
        <v>1</v>
      </c>
      <c r="G191" s="6" t="str">
        <f t="shared" si="2"/>
        <v>189;&amp;#189;&lt;br&gt;</v>
      </c>
    </row>
    <row r="192" spans="1:7" ht="15.75" customHeight="1" thickTop="1" thickBot="1" x14ac:dyDescent="0.2">
      <c r="A192" s="13" t="s">
        <v>352</v>
      </c>
      <c r="B192" s="8" t="s">
        <v>353</v>
      </c>
      <c r="C192" s="8" t="s">
        <v>354</v>
      </c>
      <c r="D192" s="14" t="s">
        <v>355</v>
      </c>
      <c r="E192" s="6" t="s">
        <v>135</v>
      </c>
      <c r="F192" s="6">
        <v>1</v>
      </c>
      <c r="G192" s="6" t="str">
        <f t="shared" si="2"/>
        <v>190;&amp;#190;&lt;br&gt;</v>
      </c>
    </row>
    <row r="193" spans="1:7" ht="15.75" customHeight="1" thickTop="1" thickBot="1" x14ac:dyDescent="0.2">
      <c r="A193" s="13" t="s">
        <v>356</v>
      </c>
      <c r="B193" s="8" t="s">
        <v>357</v>
      </c>
      <c r="C193" s="8" t="s">
        <v>358</v>
      </c>
      <c r="D193" s="14" t="s">
        <v>359</v>
      </c>
      <c r="E193" s="6" t="s">
        <v>133</v>
      </c>
      <c r="F193" s="6">
        <v>1</v>
      </c>
      <c r="G193" s="6" t="str">
        <f t="shared" si="2"/>
        <v>191;&amp;#191;&lt;br&gt;</v>
      </c>
    </row>
    <row r="194" spans="1:7" ht="15.75" customHeight="1" thickTop="1" thickBot="1" x14ac:dyDescent="0.2">
      <c r="A194" s="13" t="s">
        <v>360</v>
      </c>
      <c r="B194" s="8" t="s">
        <v>361</v>
      </c>
      <c r="C194" s="8" t="s">
        <v>362</v>
      </c>
      <c r="D194" s="14" t="s">
        <v>363</v>
      </c>
      <c r="E194" s="6" t="s">
        <v>131</v>
      </c>
      <c r="F194" s="6">
        <v>1</v>
      </c>
      <c r="G194" s="6" t="str">
        <f t="shared" si="2"/>
        <v>192;&amp;#192;&lt;br&gt;</v>
      </c>
    </row>
    <row r="195" spans="1:7" ht="15.75" customHeight="1" thickTop="1" thickBot="1" x14ac:dyDescent="0.2">
      <c r="A195" s="13" t="s">
        <v>364</v>
      </c>
      <c r="B195" s="8" t="s">
        <v>365</v>
      </c>
      <c r="C195" s="8" t="s">
        <v>366</v>
      </c>
      <c r="D195" s="14" t="s">
        <v>367</v>
      </c>
      <c r="E195" s="6" t="s">
        <v>131</v>
      </c>
      <c r="F195" s="6">
        <v>1</v>
      </c>
      <c r="G195" s="6" t="str">
        <f t="shared" ref="G195:G257" si="3">RIGHT(A195,4)&amp;A195&amp;"&lt;br&gt;"</f>
        <v>193;&amp;#193;&lt;br&gt;</v>
      </c>
    </row>
    <row r="196" spans="1:7" ht="15.75" customHeight="1" thickTop="1" thickBot="1" x14ac:dyDescent="0.2">
      <c r="A196" s="13" t="s">
        <v>368</v>
      </c>
      <c r="B196" s="8" t="s">
        <v>369</v>
      </c>
      <c r="C196" s="8" t="s">
        <v>370</v>
      </c>
      <c r="D196" s="14" t="s">
        <v>371</v>
      </c>
      <c r="E196" s="6" t="s">
        <v>129</v>
      </c>
      <c r="F196" s="6">
        <v>1</v>
      </c>
      <c r="G196" s="6" t="str">
        <f t="shared" si="3"/>
        <v>194;&amp;#194;&lt;br&gt;</v>
      </c>
    </row>
    <row r="197" spans="1:7" ht="15.75" customHeight="1" thickTop="1" thickBot="1" x14ac:dyDescent="0.2">
      <c r="A197" s="13" t="s">
        <v>372</v>
      </c>
      <c r="B197" s="8" t="s">
        <v>373</v>
      </c>
      <c r="C197" s="8" t="s">
        <v>374</v>
      </c>
      <c r="D197" s="14" t="s">
        <v>375</v>
      </c>
      <c r="E197" s="6" t="s">
        <v>129</v>
      </c>
      <c r="F197" s="6">
        <v>1</v>
      </c>
      <c r="G197" s="6" t="str">
        <f t="shared" si="3"/>
        <v>195;&amp;#195;&lt;br&gt;</v>
      </c>
    </row>
    <row r="198" spans="1:7" ht="15.75" customHeight="1" thickTop="1" thickBot="1" x14ac:dyDescent="0.2">
      <c r="A198" s="13" t="s">
        <v>376</v>
      </c>
      <c r="B198" s="8" t="s">
        <v>377</v>
      </c>
      <c r="C198" s="8" t="s">
        <v>378</v>
      </c>
      <c r="D198" s="14" t="s">
        <v>379</v>
      </c>
      <c r="E198" s="6" t="s">
        <v>129</v>
      </c>
      <c r="F198" s="6">
        <v>1</v>
      </c>
      <c r="G198" s="6" t="str">
        <f t="shared" si="3"/>
        <v>196;&amp;#196;&lt;br&gt;</v>
      </c>
    </row>
    <row r="199" spans="1:7" ht="15.75" customHeight="1" thickTop="1" thickBot="1" x14ac:dyDescent="0.2">
      <c r="A199" s="13" t="s">
        <v>380</v>
      </c>
      <c r="B199" s="8" t="s">
        <v>381</v>
      </c>
      <c r="C199" s="8" t="s">
        <v>382</v>
      </c>
      <c r="D199" s="14" t="s">
        <v>867</v>
      </c>
      <c r="E199" s="6" t="s">
        <v>129</v>
      </c>
      <c r="F199" s="6">
        <v>1</v>
      </c>
      <c r="G199" s="6" t="str">
        <f t="shared" si="3"/>
        <v>197;&amp;#197;&lt;br&gt;</v>
      </c>
    </row>
    <row r="200" spans="1:7" ht="15.75" customHeight="1" thickTop="1" thickBot="1" x14ac:dyDescent="0.2">
      <c r="A200" s="13" t="s">
        <v>383</v>
      </c>
      <c r="B200" s="8" t="s">
        <v>384</v>
      </c>
      <c r="C200" s="8" t="s">
        <v>385</v>
      </c>
      <c r="D200" s="14" t="s">
        <v>386</v>
      </c>
      <c r="E200" s="6" t="s">
        <v>135</v>
      </c>
      <c r="F200" s="6">
        <v>1</v>
      </c>
      <c r="G200" s="6" t="str">
        <f t="shared" si="3"/>
        <v>198;&amp;#198;&lt;br&gt;</v>
      </c>
    </row>
    <row r="201" spans="1:7" ht="15.75" customHeight="1" thickTop="1" thickBot="1" x14ac:dyDescent="0.2">
      <c r="A201" s="13" t="s">
        <v>387</v>
      </c>
      <c r="B201" s="8" t="s">
        <v>388</v>
      </c>
      <c r="C201" s="8" t="s">
        <v>389</v>
      </c>
      <c r="D201" s="14" t="s">
        <v>390</v>
      </c>
      <c r="E201" s="6" t="s">
        <v>147</v>
      </c>
      <c r="F201" s="6">
        <v>1</v>
      </c>
      <c r="G201" s="6" t="str">
        <f t="shared" si="3"/>
        <v>199;&amp;#199;&lt;br&gt;</v>
      </c>
    </row>
    <row r="202" spans="1:7" ht="15.75" customHeight="1" thickTop="1" thickBot="1" x14ac:dyDescent="0.2">
      <c r="A202" s="13" t="s">
        <v>391</v>
      </c>
      <c r="B202" s="8" t="s">
        <v>392</v>
      </c>
      <c r="C202" s="8" t="s">
        <v>393</v>
      </c>
      <c r="D202" s="14" t="s">
        <v>394</v>
      </c>
      <c r="E202" s="6" t="s">
        <v>131</v>
      </c>
      <c r="F202" s="6">
        <v>1</v>
      </c>
      <c r="G202" s="6" t="str">
        <f t="shared" si="3"/>
        <v>200;&amp;#200;&lt;br&gt;</v>
      </c>
    </row>
    <row r="203" spans="1:7" ht="15.75" customHeight="1" thickTop="1" thickBot="1" x14ac:dyDescent="0.2">
      <c r="A203" s="13" t="s">
        <v>395</v>
      </c>
      <c r="B203" s="8" t="s">
        <v>396</v>
      </c>
      <c r="C203" s="8" t="s">
        <v>397</v>
      </c>
      <c r="D203" s="14" t="s">
        <v>398</v>
      </c>
      <c r="E203" s="6" t="s">
        <v>131</v>
      </c>
      <c r="F203" s="6">
        <v>1</v>
      </c>
      <c r="G203" s="6" t="str">
        <f t="shared" si="3"/>
        <v>201;&amp;#201;&lt;br&gt;</v>
      </c>
    </row>
    <row r="204" spans="1:7" ht="15.75" customHeight="1" thickTop="1" thickBot="1" x14ac:dyDescent="0.2">
      <c r="A204" s="13" t="s">
        <v>399</v>
      </c>
      <c r="B204" s="8" t="s">
        <v>400</v>
      </c>
      <c r="C204" s="8" t="s">
        <v>401</v>
      </c>
      <c r="D204" s="14" t="s">
        <v>402</v>
      </c>
      <c r="E204" s="6" t="s">
        <v>129</v>
      </c>
      <c r="F204" s="6">
        <v>1</v>
      </c>
      <c r="G204" s="6" t="str">
        <f t="shared" si="3"/>
        <v>202;&amp;#202;&lt;br&gt;</v>
      </c>
    </row>
    <row r="205" spans="1:7" ht="15.75" customHeight="1" thickTop="1" thickBot="1" x14ac:dyDescent="0.2">
      <c r="A205" s="13" t="s">
        <v>403</v>
      </c>
      <c r="B205" s="8" t="s">
        <v>404</v>
      </c>
      <c r="C205" s="8" t="s">
        <v>405</v>
      </c>
      <c r="D205" s="14" t="s">
        <v>406</v>
      </c>
      <c r="E205" s="6" t="s">
        <v>129</v>
      </c>
      <c r="F205" s="6">
        <v>1</v>
      </c>
      <c r="G205" s="6" t="str">
        <f t="shared" si="3"/>
        <v>203;&amp;#203;&lt;br&gt;</v>
      </c>
    </row>
    <row r="206" spans="1:7" ht="15.75" customHeight="1" thickTop="1" thickBot="1" x14ac:dyDescent="0.2">
      <c r="A206" s="13" t="s">
        <v>407</v>
      </c>
      <c r="B206" s="8" t="s">
        <v>408</v>
      </c>
      <c r="C206" s="8" t="s">
        <v>409</v>
      </c>
      <c r="D206" s="14" t="s">
        <v>410</v>
      </c>
      <c r="E206" s="6" t="s">
        <v>131</v>
      </c>
      <c r="F206" s="6">
        <v>1</v>
      </c>
      <c r="G206" s="6" t="str">
        <f t="shared" si="3"/>
        <v>204;&amp;#204;&lt;br&gt;</v>
      </c>
    </row>
    <row r="207" spans="1:7" ht="15.75" customHeight="1" thickTop="1" thickBot="1" x14ac:dyDescent="0.2">
      <c r="A207" s="13" t="s">
        <v>411</v>
      </c>
      <c r="B207" s="8" t="s">
        <v>412</v>
      </c>
      <c r="C207" s="8" t="s">
        <v>413</v>
      </c>
      <c r="D207" s="14" t="s">
        <v>414</v>
      </c>
      <c r="E207" s="6" t="s">
        <v>131</v>
      </c>
      <c r="F207" s="6">
        <v>1</v>
      </c>
      <c r="G207" s="6" t="str">
        <f t="shared" si="3"/>
        <v>205;&amp;#205;&lt;br&gt;</v>
      </c>
    </row>
    <row r="208" spans="1:7" ht="15.75" customHeight="1" thickTop="1" thickBot="1" x14ac:dyDescent="0.2">
      <c r="A208" s="13" t="s">
        <v>415</v>
      </c>
      <c r="B208" s="8" t="s">
        <v>416</v>
      </c>
      <c r="C208" s="8" t="s">
        <v>417</v>
      </c>
      <c r="D208" s="14" t="s">
        <v>853</v>
      </c>
      <c r="E208" s="6" t="s">
        <v>129</v>
      </c>
      <c r="F208" s="6">
        <v>1</v>
      </c>
      <c r="G208" s="6" t="str">
        <f t="shared" si="3"/>
        <v>206;&amp;#206;&lt;br&gt;</v>
      </c>
    </row>
    <row r="209" spans="1:7" ht="15.75" customHeight="1" thickTop="1" thickBot="1" x14ac:dyDescent="0.2">
      <c r="A209" s="13" t="s">
        <v>418</v>
      </c>
      <c r="B209" s="8" t="s">
        <v>419</v>
      </c>
      <c r="C209" s="8" t="s">
        <v>420</v>
      </c>
      <c r="D209" s="14" t="s">
        <v>421</v>
      </c>
      <c r="E209" s="6" t="s">
        <v>131</v>
      </c>
      <c r="F209" s="6">
        <v>1</v>
      </c>
      <c r="G209" s="6" t="str">
        <f t="shared" si="3"/>
        <v>207;&amp;#207;&lt;br&gt;</v>
      </c>
    </row>
    <row r="210" spans="1:7" ht="15.75" customHeight="1" thickTop="1" thickBot="1" x14ac:dyDescent="0.2">
      <c r="A210" s="13" t="s">
        <v>422</v>
      </c>
      <c r="B210" s="8" t="s">
        <v>423</v>
      </c>
      <c r="C210" s="8" t="s">
        <v>424</v>
      </c>
      <c r="D210" s="14" t="s">
        <v>425</v>
      </c>
      <c r="E210" s="6" t="s">
        <v>135</v>
      </c>
      <c r="F210" s="6">
        <v>1</v>
      </c>
      <c r="G210" s="6" t="str">
        <f t="shared" si="3"/>
        <v>208;&amp;#208;&lt;br&gt;</v>
      </c>
    </row>
    <row r="211" spans="1:7" ht="15.75" customHeight="1" thickTop="1" thickBot="1" x14ac:dyDescent="0.2">
      <c r="A211" s="13" t="s">
        <v>426</v>
      </c>
      <c r="B211" s="8" t="s">
        <v>427</v>
      </c>
      <c r="C211" s="8" t="s">
        <v>428</v>
      </c>
      <c r="D211" s="14" t="s">
        <v>429</v>
      </c>
      <c r="E211" s="6" t="s">
        <v>147</v>
      </c>
      <c r="F211" s="6">
        <v>1</v>
      </c>
      <c r="G211" s="6" t="str">
        <f t="shared" si="3"/>
        <v>209;&amp;#209;&lt;br&gt;</v>
      </c>
    </row>
    <row r="212" spans="1:7" ht="15.75" customHeight="1" thickTop="1" thickBot="1" x14ac:dyDescent="0.2">
      <c r="A212" s="13" t="s">
        <v>430</v>
      </c>
      <c r="B212" s="8" t="s">
        <v>708</v>
      </c>
      <c r="C212" s="8" t="s">
        <v>431</v>
      </c>
      <c r="D212" s="14" t="s">
        <v>432</v>
      </c>
      <c r="E212" s="6" t="s">
        <v>131</v>
      </c>
      <c r="F212" s="6">
        <v>1</v>
      </c>
      <c r="G212" s="6" t="str">
        <f t="shared" si="3"/>
        <v>210;&amp;#210;&lt;br&gt;</v>
      </c>
    </row>
    <row r="213" spans="1:7" ht="15.75" customHeight="1" thickTop="1" thickBot="1" x14ac:dyDescent="0.2">
      <c r="A213" s="13" t="s">
        <v>433</v>
      </c>
      <c r="B213" s="8" t="s">
        <v>434</v>
      </c>
      <c r="C213" s="8" t="s">
        <v>435</v>
      </c>
      <c r="D213" s="14" t="s">
        <v>436</v>
      </c>
      <c r="E213" s="6" t="s">
        <v>131</v>
      </c>
      <c r="F213" s="6">
        <v>1</v>
      </c>
      <c r="G213" s="6" t="str">
        <f t="shared" si="3"/>
        <v>211;&amp;#211;&lt;br&gt;</v>
      </c>
    </row>
    <row r="214" spans="1:7" ht="15.75" customHeight="1" thickTop="1" thickBot="1" x14ac:dyDescent="0.2">
      <c r="A214" s="13" t="s">
        <v>437</v>
      </c>
      <c r="B214" s="8" t="s">
        <v>438</v>
      </c>
      <c r="C214" s="8" t="s">
        <v>439</v>
      </c>
      <c r="D214" s="14" t="s">
        <v>440</v>
      </c>
      <c r="E214" s="6" t="s">
        <v>129</v>
      </c>
      <c r="F214" s="6">
        <v>1</v>
      </c>
      <c r="G214" s="6" t="str">
        <f t="shared" si="3"/>
        <v>212;&amp;#212;&lt;br&gt;</v>
      </c>
    </row>
    <row r="215" spans="1:7" ht="15.75" customHeight="1" thickTop="1" thickBot="1" x14ac:dyDescent="0.2">
      <c r="A215" s="13" t="s">
        <v>441</v>
      </c>
      <c r="B215" s="8" t="s">
        <v>442</v>
      </c>
      <c r="C215" s="8" t="s">
        <v>443</v>
      </c>
      <c r="D215" s="14" t="s">
        <v>444</v>
      </c>
      <c r="E215" s="6" t="s">
        <v>129</v>
      </c>
      <c r="F215" s="6">
        <v>1</v>
      </c>
      <c r="G215" s="6" t="str">
        <f t="shared" si="3"/>
        <v>213;&amp;#213;&lt;br&gt;</v>
      </c>
    </row>
    <row r="216" spans="1:7" ht="15.75" customHeight="1" thickTop="1" thickBot="1" x14ac:dyDescent="0.2">
      <c r="A216" s="13" t="s">
        <v>445</v>
      </c>
      <c r="B216" s="8" t="s">
        <v>446</v>
      </c>
      <c r="C216" s="8" t="s">
        <v>447</v>
      </c>
      <c r="D216" s="14" t="s">
        <v>448</v>
      </c>
      <c r="E216" s="6" t="s">
        <v>129</v>
      </c>
      <c r="F216" s="6">
        <v>1</v>
      </c>
      <c r="G216" s="6" t="str">
        <f t="shared" si="3"/>
        <v>214;&amp;#214;&lt;br&gt;</v>
      </c>
    </row>
    <row r="217" spans="1:7" ht="15.75" customHeight="1" thickTop="1" thickBot="1" x14ac:dyDescent="0.2">
      <c r="A217" s="13" t="s">
        <v>449</v>
      </c>
      <c r="B217" s="8" t="s">
        <v>454</v>
      </c>
      <c r="C217" s="8" t="s">
        <v>451</v>
      </c>
      <c r="D217" s="14" t="s">
        <v>452</v>
      </c>
      <c r="E217" s="6" t="s">
        <v>135</v>
      </c>
      <c r="F217" s="6">
        <v>1</v>
      </c>
      <c r="G217" s="6" t="str">
        <f t="shared" si="3"/>
        <v>215;&amp;#215;&lt;br&gt;</v>
      </c>
    </row>
    <row r="218" spans="1:7" ht="15.75" customHeight="1" thickTop="1" thickBot="1" x14ac:dyDescent="0.2">
      <c r="A218" s="13" t="s">
        <v>453</v>
      </c>
      <c r="B218" s="8" t="s">
        <v>450</v>
      </c>
      <c r="C218" s="8" t="s">
        <v>455</v>
      </c>
      <c r="D218" s="14" t="s">
        <v>456</v>
      </c>
      <c r="E218" s="6" t="s">
        <v>135</v>
      </c>
      <c r="F218" s="6">
        <v>1</v>
      </c>
      <c r="G218" s="6" t="str">
        <f t="shared" si="3"/>
        <v>216;&amp;#216;&lt;br&gt;</v>
      </c>
    </row>
    <row r="219" spans="1:7" ht="15.75" customHeight="1" thickTop="1" thickBot="1" x14ac:dyDescent="0.2">
      <c r="A219" s="13" t="s">
        <v>457</v>
      </c>
      <c r="B219" s="8" t="s">
        <v>458</v>
      </c>
      <c r="C219" s="8" t="s">
        <v>459</v>
      </c>
      <c r="D219" s="14" t="s">
        <v>460</v>
      </c>
      <c r="E219" s="6" t="s">
        <v>131</v>
      </c>
      <c r="F219" s="6">
        <v>1</v>
      </c>
      <c r="G219" s="6" t="str">
        <f t="shared" si="3"/>
        <v>217;&amp;#217;&lt;br&gt;</v>
      </c>
    </row>
    <row r="220" spans="1:7" ht="15.75" customHeight="1" thickTop="1" thickBot="1" x14ac:dyDescent="0.2">
      <c r="A220" s="13" t="s">
        <v>461</v>
      </c>
      <c r="B220" s="8" t="s">
        <v>462</v>
      </c>
      <c r="C220" s="8" t="s">
        <v>463</v>
      </c>
      <c r="D220" s="14" t="s">
        <v>464</v>
      </c>
      <c r="E220" s="6" t="s">
        <v>131</v>
      </c>
      <c r="F220" s="6">
        <v>1</v>
      </c>
      <c r="G220" s="6" t="str">
        <f t="shared" si="3"/>
        <v>218;&amp;#218;&lt;br&gt;</v>
      </c>
    </row>
    <row r="221" spans="1:7" ht="15.75" customHeight="1" thickTop="1" thickBot="1" x14ac:dyDescent="0.2">
      <c r="A221" s="13" t="s">
        <v>465</v>
      </c>
      <c r="B221" s="8" t="s">
        <v>466</v>
      </c>
      <c r="C221" s="8" t="s">
        <v>467</v>
      </c>
      <c r="D221" s="14" t="s">
        <v>468</v>
      </c>
      <c r="E221" s="6" t="s">
        <v>129</v>
      </c>
      <c r="F221" s="6">
        <v>1</v>
      </c>
      <c r="G221" s="6" t="str">
        <f t="shared" si="3"/>
        <v>219;&amp;#219;&lt;br&gt;</v>
      </c>
    </row>
    <row r="222" spans="1:7" ht="15.75" customHeight="1" thickTop="1" thickBot="1" x14ac:dyDescent="0.2">
      <c r="A222" s="13" t="s">
        <v>469</v>
      </c>
      <c r="B222" s="8" t="s">
        <v>470</v>
      </c>
      <c r="C222" s="8" t="s">
        <v>471</v>
      </c>
      <c r="D222" s="14" t="s">
        <v>472</v>
      </c>
      <c r="E222" s="6" t="s">
        <v>131</v>
      </c>
      <c r="F222" s="6">
        <v>1</v>
      </c>
      <c r="G222" s="6" t="str">
        <f t="shared" si="3"/>
        <v>220;&amp;#220;&lt;br&gt;</v>
      </c>
    </row>
    <row r="223" spans="1:7" ht="15.75" customHeight="1" thickTop="1" thickBot="1" x14ac:dyDescent="0.2">
      <c r="A223" s="13" t="s">
        <v>473</v>
      </c>
      <c r="B223" s="8" t="s">
        <v>474</v>
      </c>
      <c r="C223" s="8" t="s">
        <v>475</v>
      </c>
      <c r="D223" s="14" t="s">
        <v>476</v>
      </c>
      <c r="E223" s="6" t="s">
        <v>129</v>
      </c>
      <c r="F223" s="6">
        <v>1</v>
      </c>
      <c r="G223" s="6" t="str">
        <f t="shared" si="3"/>
        <v>221;&amp;#221;&lt;br&gt;</v>
      </c>
    </row>
    <row r="224" spans="1:7" ht="15.75" customHeight="1" thickTop="1" thickBot="1" x14ac:dyDescent="0.2">
      <c r="A224" s="13" t="s">
        <v>477</v>
      </c>
      <c r="B224" s="8" t="s">
        <v>478</v>
      </c>
      <c r="C224" s="8" t="s">
        <v>479</v>
      </c>
      <c r="D224" s="14" t="s">
        <v>480</v>
      </c>
      <c r="E224" s="6" t="s">
        <v>135</v>
      </c>
      <c r="F224" s="6">
        <v>1</v>
      </c>
      <c r="G224" s="6" t="str">
        <f t="shared" si="3"/>
        <v>222;&amp;#222;&lt;br&gt;</v>
      </c>
    </row>
    <row r="225" spans="1:7" ht="15.75" customHeight="1" thickTop="1" thickBot="1" x14ac:dyDescent="0.2">
      <c r="A225" s="13" t="s">
        <v>481</v>
      </c>
      <c r="B225" s="8" t="s">
        <v>482</v>
      </c>
      <c r="C225" s="8" t="s">
        <v>483</v>
      </c>
      <c r="D225" s="14" t="s">
        <v>484</v>
      </c>
      <c r="E225" s="6" t="s">
        <v>135</v>
      </c>
      <c r="F225" s="6">
        <v>1</v>
      </c>
      <c r="G225" s="6" t="str">
        <f t="shared" si="3"/>
        <v>223;&amp;#223;&lt;br&gt;</v>
      </c>
    </row>
    <row r="226" spans="1:7" ht="15.75" customHeight="1" thickTop="1" thickBot="1" x14ac:dyDescent="0.2">
      <c r="A226" s="13" t="s">
        <v>485</v>
      </c>
      <c r="B226" s="8" t="s">
        <v>486</v>
      </c>
      <c r="C226" s="8" t="s">
        <v>487</v>
      </c>
      <c r="D226" s="14" t="s">
        <v>488</v>
      </c>
      <c r="E226" s="6" t="s">
        <v>131</v>
      </c>
      <c r="F226" s="6">
        <v>1</v>
      </c>
      <c r="G226" s="6" t="str">
        <f t="shared" si="3"/>
        <v>224;&amp;#224;&lt;br&gt;</v>
      </c>
    </row>
    <row r="227" spans="1:7" ht="15.75" customHeight="1" thickTop="1" thickBot="1" x14ac:dyDescent="0.2">
      <c r="A227" s="13" t="s">
        <v>489</v>
      </c>
      <c r="B227" s="8" t="s">
        <v>490</v>
      </c>
      <c r="C227" s="8" t="s">
        <v>491</v>
      </c>
      <c r="D227" s="14" t="s">
        <v>492</v>
      </c>
      <c r="E227" s="6" t="s">
        <v>131</v>
      </c>
      <c r="F227" s="6">
        <v>1</v>
      </c>
      <c r="G227" s="6" t="str">
        <f t="shared" si="3"/>
        <v>225;&amp;#225;&lt;br&gt;</v>
      </c>
    </row>
    <row r="228" spans="1:7" ht="15.75" customHeight="1" thickTop="1" thickBot="1" x14ac:dyDescent="0.2">
      <c r="A228" s="13" t="s">
        <v>493</v>
      </c>
      <c r="B228" s="8" t="s">
        <v>494</v>
      </c>
      <c r="C228" s="8" t="s">
        <v>495</v>
      </c>
      <c r="D228" s="14" t="s">
        <v>496</v>
      </c>
      <c r="E228" s="6" t="s">
        <v>129</v>
      </c>
      <c r="F228" s="6">
        <v>1</v>
      </c>
      <c r="G228" s="6" t="str">
        <f t="shared" si="3"/>
        <v>226;&amp;#226;&lt;br&gt;</v>
      </c>
    </row>
    <row r="229" spans="1:7" ht="15.75" customHeight="1" thickTop="1" thickBot="1" x14ac:dyDescent="0.2">
      <c r="A229" s="13" t="s">
        <v>497</v>
      </c>
      <c r="B229" s="8" t="s">
        <v>498</v>
      </c>
      <c r="C229" s="8" t="s">
        <v>499</v>
      </c>
      <c r="D229" s="14" t="s">
        <v>500</v>
      </c>
      <c r="E229" s="6" t="s">
        <v>129</v>
      </c>
      <c r="F229" s="6">
        <v>1</v>
      </c>
      <c r="G229" s="6" t="str">
        <f t="shared" si="3"/>
        <v>227;&amp;#227;&lt;br&gt;</v>
      </c>
    </row>
    <row r="230" spans="1:7" ht="15.75" customHeight="1" thickTop="1" thickBot="1" x14ac:dyDescent="0.2">
      <c r="A230" s="13" t="s">
        <v>501</v>
      </c>
      <c r="B230" s="8" t="s">
        <v>502</v>
      </c>
      <c r="C230" s="8" t="s">
        <v>503</v>
      </c>
      <c r="D230" s="14" t="s">
        <v>504</v>
      </c>
      <c r="E230" s="6" t="s">
        <v>129</v>
      </c>
      <c r="F230" s="6">
        <v>1</v>
      </c>
      <c r="G230" s="6" t="str">
        <f t="shared" si="3"/>
        <v>228;&amp;#228;&lt;br&gt;</v>
      </c>
    </row>
    <row r="231" spans="1:7" ht="15.75" customHeight="1" thickTop="1" thickBot="1" x14ac:dyDescent="0.2">
      <c r="A231" s="13" t="s">
        <v>505</v>
      </c>
      <c r="B231" s="8" t="s">
        <v>506</v>
      </c>
      <c r="C231" s="8" t="s">
        <v>507</v>
      </c>
      <c r="D231" s="14" t="s">
        <v>508</v>
      </c>
      <c r="E231" s="6" t="s">
        <v>129</v>
      </c>
      <c r="F231" s="6">
        <v>1</v>
      </c>
      <c r="G231" s="6" t="str">
        <f t="shared" si="3"/>
        <v>229;&amp;#229;&lt;br&gt;</v>
      </c>
    </row>
    <row r="232" spans="1:7" ht="15.75" customHeight="1" thickTop="1" thickBot="1" x14ac:dyDescent="0.2">
      <c r="A232" s="13" t="s">
        <v>509</v>
      </c>
      <c r="B232" s="8" t="s">
        <v>510</v>
      </c>
      <c r="C232" s="8" t="s">
        <v>511</v>
      </c>
      <c r="D232" s="14" t="s">
        <v>512</v>
      </c>
      <c r="E232" s="6" t="s">
        <v>135</v>
      </c>
      <c r="F232" s="6">
        <v>1</v>
      </c>
      <c r="G232" s="6" t="str">
        <f t="shared" si="3"/>
        <v>230;&amp;#230;&lt;br&gt;</v>
      </c>
    </row>
    <row r="233" spans="1:7" ht="15.75" customHeight="1" thickTop="1" thickBot="1" x14ac:dyDescent="0.2">
      <c r="A233" s="13" t="s">
        <v>513</v>
      </c>
      <c r="B233" s="8" t="s">
        <v>514</v>
      </c>
      <c r="C233" s="8" t="s">
        <v>515</v>
      </c>
      <c r="D233" s="14" t="s">
        <v>836</v>
      </c>
      <c r="E233" s="6" t="s">
        <v>149</v>
      </c>
      <c r="F233" s="6">
        <v>1</v>
      </c>
      <c r="G233" s="6" t="str">
        <f t="shared" si="3"/>
        <v>231;&amp;#231;&lt;br&gt;</v>
      </c>
    </row>
    <row r="234" spans="1:7" ht="15.75" customHeight="1" thickTop="1" thickBot="1" x14ac:dyDescent="0.2">
      <c r="A234" s="13" t="s">
        <v>516</v>
      </c>
      <c r="B234" s="8" t="s">
        <v>517</v>
      </c>
      <c r="C234" s="8" t="s">
        <v>518</v>
      </c>
      <c r="D234" s="14" t="s">
        <v>519</v>
      </c>
      <c r="E234" s="6" t="s">
        <v>131</v>
      </c>
      <c r="F234" s="6">
        <v>1</v>
      </c>
      <c r="G234" s="6" t="str">
        <f t="shared" si="3"/>
        <v>232;&amp;#232;&lt;br&gt;</v>
      </c>
    </row>
    <row r="235" spans="1:7" ht="15.75" customHeight="1" thickTop="1" thickBot="1" x14ac:dyDescent="0.2">
      <c r="A235" s="15" t="s">
        <v>520</v>
      </c>
      <c r="B235" s="9" t="s">
        <v>521</v>
      </c>
      <c r="C235" s="9" t="s">
        <v>522</v>
      </c>
      <c r="D235" s="16" t="s">
        <v>523</v>
      </c>
      <c r="E235" s="7" t="s">
        <v>131</v>
      </c>
      <c r="F235" s="7">
        <v>1</v>
      </c>
      <c r="G235" s="7" t="str">
        <f t="shared" si="3"/>
        <v>233;&amp;#233;&lt;br&gt;</v>
      </c>
    </row>
    <row r="236" spans="1:7" ht="15.75" customHeight="1" thickBot="1" x14ac:dyDescent="0.2">
      <c r="A236" s="13" t="s">
        <v>524</v>
      </c>
      <c r="B236" s="8" t="s">
        <v>525</v>
      </c>
      <c r="C236" s="8" t="s">
        <v>526</v>
      </c>
      <c r="D236" s="14" t="s">
        <v>527</v>
      </c>
      <c r="E236" s="6" t="s">
        <v>129</v>
      </c>
      <c r="F236" s="6">
        <v>1</v>
      </c>
      <c r="G236" s="6" t="str">
        <f t="shared" si="3"/>
        <v>234;&amp;#234;&lt;br&gt;</v>
      </c>
    </row>
    <row r="237" spans="1:7" ht="15.75" customHeight="1" thickTop="1" thickBot="1" x14ac:dyDescent="0.2">
      <c r="A237" s="13" t="s">
        <v>528</v>
      </c>
      <c r="B237" s="8" t="s">
        <v>529</v>
      </c>
      <c r="C237" s="8" t="s">
        <v>530</v>
      </c>
      <c r="D237" s="14" t="s">
        <v>531</v>
      </c>
      <c r="E237" s="6" t="s">
        <v>129</v>
      </c>
      <c r="F237" s="6">
        <v>1</v>
      </c>
      <c r="G237" s="6" t="str">
        <f t="shared" si="3"/>
        <v>235;&amp;#235;&lt;br&gt;</v>
      </c>
    </row>
    <row r="238" spans="1:7" ht="15.75" customHeight="1" thickTop="1" thickBot="1" x14ac:dyDescent="0.2">
      <c r="A238" s="13" t="s">
        <v>532</v>
      </c>
      <c r="B238" s="8" t="s">
        <v>533</v>
      </c>
      <c r="C238" s="8" t="s">
        <v>534</v>
      </c>
      <c r="D238" s="14" t="s">
        <v>535</v>
      </c>
      <c r="E238" s="6" t="s">
        <v>131</v>
      </c>
      <c r="F238" s="6">
        <v>1</v>
      </c>
      <c r="G238" s="6" t="str">
        <f t="shared" si="3"/>
        <v>236;&amp;#236;&lt;br&gt;</v>
      </c>
    </row>
    <row r="239" spans="1:7" ht="15.75" customHeight="1" thickTop="1" thickBot="1" x14ac:dyDescent="0.2">
      <c r="A239" s="13" t="s">
        <v>536</v>
      </c>
      <c r="B239" s="8" t="s">
        <v>537</v>
      </c>
      <c r="C239" s="8" t="s">
        <v>538</v>
      </c>
      <c r="D239" s="14" t="s">
        <v>539</v>
      </c>
      <c r="E239" s="6" t="s">
        <v>131</v>
      </c>
      <c r="F239" s="6">
        <v>1</v>
      </c>
      <c r="G239" s="6" t="str">
        <f t="shared" si="3"/>
        <v>237;&amp;#237;&lt;br&gt;</v>
      </c>
    </row>
    <row r="240" spans="1:7" ht="15.75" customHeight="1" thickTop="1" thickBot="1" x14ac:dyDescent="0.2">
      <c r="A240" s="13" t="s">
        <v>540</v>
      </c>
      <c r="B240" s="8" t="s">
        <v>541</v>
      </c>
      <c r="C240" s="8" t="s">
        <v>542</v>
      </c>
      <c r="D240" s="14" t="s">
        <v>543</v>
      </c>
      <c r="E240" s="6" t="s">
        <v>129</v>
      </c>
      <c r="F240" s="6">
        <v>1</v>
      </c>
      <c r="G240" s="6" t="str">
        <f t="shared" si="3"/>
        <v>238;&amp;#238;&lt;br&gt;</v>
      </c>
    </row>
    <row r="241" spans="1:7" ht="15.75" customHeight="1" thickTop="1" thickBot="1" x14ac:dyDescent="0.2">
      <c r="A241" s="13" t="s">
        <v>544</v>
      </c>
      <c r="B241" s="8" t="s">
        <v>545</v>
      </c>
      <c r="C241" s="8" t="s">
        <v>546</v>
      </c>
      <c r="D241" s="14" t="s">
        <v>547</v>
      </c>
      <c r="E241" s="6" t="s">
        <v>131</v>
      </c>
      <c r="F241" s="6">
        <v>1</v>
      </c>
      <c r="G241" s="6" t="str">
        <f t="shared" si="3"/>
        <v>239;&amp;#239;&lt;br&gt;</v>
      </c>
    </row>
    <row r="242" spans="1:7" ht="15.75" customHeight="1" thickTop="1" thickBot="1" x14ac:dyDescent="0.2">
      <c r="A242" s="13" t="s">
        <v>548</v>
      </c>
      <c r="B242" s="8" t="s">
        <v>549</v>
      </c>
      <c r="C242" s="8" t="s">
        <v>550</v>
      </c>
      <c r="D242" s="14" t="s">
        <v>551</v>
      </c>
      <c r="E242" s="6" t="s">
        <v>135</v>
      </c>
      <c r="F242" s="6">
        <v>1</v>
      </c>
      <c r="G242" s="6" t="str">
        <f t="shared" si="3"/>
        <v>240;&amp;#240;&lt;br&gt;</v>
      </c>
    </row>
    <row r="243" spans="1:7" ht="15.75" customHeight="1" thickTop="1" thickBot="1" x14ac:dyDescent="0.2">
      <c r="A243" s="13" t="s">
        <v>552</v>
      </c>
      <c r="B243" s="8" t="s">
        <v>553</v>
      </c>
      <c r="C243" s="8" t="s">
        <v>554</v>
      </c>
      <c r="D243" s="14" t="s">
        <v>555</v>
      </c>
      <c r="E243" s="6" t="s">
        <v>149</v>
      </c>
      <c r="F243" s="6">
        <v>1</v>
      </c>
      <c r="G243" s="6" t="str">
        <f t="shared" si="3"/>
        <v>241;&amp;#241;&lt;br&gt;</v>
      </c>
    </row>
    <row r="244" spans="1:7" ht="15.75" customHeight="1" thickTop="1" thickBot="1" x14ac:dyDescent="0.2">
      <c r="A244" s="13" t="s">
        <v>556</v>
      </c>
      <c r="B244" s="8" t="s">
        <v>557</v>
      </c>
      <c r="C244" s="8" t="s">
        <v>558</v>
      </c>
      <c r="D244" s="14" t="s">
        <v>559</v>
      </c>
      <c r="E244" s="6" t="s">
        <v>131</v>
      </c>
      <c r="F244" s="6">
        <v>1</v>
      </c>
      <c r="G244" s="6" t="str">
        <f t="shared" si="3"/>
        <v>242;&amp;#242;&lt;br&gt;</v>
      </c>
    </row>
    <row r="245" spans="1:7" ht="15.75" customHeight="1" thickTop="1" thickBot="1" x14ac:dyDescent="0.2">
      <c r="A245" s="13" t="s">
        <v>560</v>
      </c>
      <c r="B245" s="8" t="s">
        <v>561</v>
      </c>
      <c r="C245" s="8" t="s">
        <v>562</v>
      </c>
      <c r="D245" s="14" t="s">
        <v>563</v>
      </c>
      <c r="E245" s="6" t="s">
        <v>131</v>
      </c>
      <c r="F245" s="6">
        <v>1</v>
      </c>
      <c r="G245" s="6" t="str">
        <f t="shared" si="3"/>
        <v>243;&amp;#243;&lt;br&gt;</v>
      </c>
    </row>
    <row r="246" spans="1:7" ht="15.75" customHeight="1" thickTop="1" thickBot="1" x14ac:dyDescent="0.2">
      <c r="A246" s="13" t="s">
        <v>564</v>
      </c>
      <c r="B246" s="8" t="s">
        <v>565</v>
      </c>
      <c r="C246" s="8" t="s">
        <v>566</v>
      </c>
      <c r="D246" s="14" t="s">
        <v>567</v>
      </c>
      <c r="E246" s="6" t="s">
        <v>129</v>
      </c>
      <c r="F246" s="6">
        <v>1</v>
      </c>
      <c r="G246" s="6" t="str">
        <f t="shared" si="3"/>
        <v>244;&amp;#244;&lt;br&gt;</v>
      </c>
    </row>
    <row r="247" spans="1:7" ht="15.75" customHeight="1" thickTop="1" thickBot="1" x14ac:dyDescent="0.2">
      <c r="A247" s="13" t="s">
        <v>568</v>
      </c>
      <c r="B247" s="8" t="s">
        <v>569</v>
      </c>
      <c r="C247" s="8" t="s">
        <v>570</v>
      </c>
      <c r="D247" s="14" t="s">
        <v>571</v>
      </c>
      <c r="E247" s="6" t="s">
        <v>129</v>
      </c>
      <c r="F247" s="6">
        <v>1</v>
      </c>
      <c r="G247" s="6" t="str">
        <f t="shared" si="3"/>
        <v>245;&amp;#245;&lt;br&gt;</v>
      </c>
    </row>
    <row r="248" spans="1:7" ht="15.75" customHeight="1" thickTop="1" thickBot="1" x14ac:dyDescent="0.2">
      <c r="A248" s="13" t="s">
        <v>572</v>
      </c>
      <c r="B248" s="8" t="s">
        <v>573</v>
      </c>
      <c r="C248" s="8" t="s">
        <v>574</v>
      </c>
      <c r="D248" s="14" t="s">
        <v>575</v>
      </c>
      <c r="E248" s="6" t="s">
        <v>129</v>
      </c>
      <c r="F248" s="6">
        <v>1</v>
      </c>
      <c r="G248" s="6" t="str">
        <f t="shared" si="3"/>
        <v>246;&amp;#246;&lt;br&gt;</v>
      </c>
    </row>
    <row r="249" spans="1:7" ht="15.75" customHeight="1" thickTop="1" thickBot="1" x14ac:dyDescent="0.2">
      <c r="A249" s="13" t="s">
        <v>576</v>
      </c>
      <c r="B249" s="8" t="s">
        <v>577</v>
      </c>
      <c r="C249" s="8" t="s">
        <v>578</v>
      </c>
      <c r="D249" s="14" t="s">
        <v>579</v>
      </c>
      <c r="E249" s="6" t="s">
        <v>135</v>
      </c>
      <c r="F249" s="6">
        <v>1</v>
      </c>
      <c r="G249" s="6" t="str">
        <f t="shared" si="3"/>
        <v>247;&amp;#247;&lt;br&gt;</v>
      </c>
    </row>
    <row r="250" spans="1:7" ht="15.75" customHeight="1" thickTop="1" thickBot="1" x14ac:dyDescent="0.2">
      <c r="A250" s="13" t="s">
        <v>580</v>
      </c>
      <c r="B250" s="8" t="s">
        <v>581</v>
      </c>
      <c r="C250" s="8" t="s">
        <v>582</v>
      </c>
      <c r="D250" s="14" t="s">
        <v>583</v>
      </c>
      <c r="E250" s="6" t="s">
        <v>135</v>
      </c>
      <c r="F250" s="6">
        <v>1</v>
      </c>
      <c r="G250" s="6" t="str">
        <f t="shared" si="3"/>
        <v>248;&amp;#248;&lt;br&gt;</v>
      </c>
    </row>
    <row r="251" spans="1:7" ht="15.75" customHeight="1" thickTop="1" thickBot="1" x14ac:dyDescent="0.2">
      <c r="A251" s="13" t="s">
        <v>584</v>
      </c>
      <c r="B251" s="8" t="s">
        <v>585</v>
      </c>
      <c r="C251" s="8" t="s">
        <v>586</v>
      </c>
      <c r="D251" s="14" t="s">
        <v>587</v>
      </c>
      <c r="E251" s="6" t="s">
        <v>131</v>
      </c>
      <c r="F251" s="6">
        <v>1</v>
      </c>
      <c r="G251" s="6" t="str">
        <f t="shared" si="3"/>
        <v>249;&amp;#249;&lt;br&gt;</v>
      </c>
    </row>
    <row r="252" spans="1:7" ht="15.75" customHeight="1" thickTop="1" thickBot="1" x14ac:dyDescent="0.2">
      <c r="A252" s="13" t="s">
        <v>588</v>
      </c>
      <c r="B252" s="8" t="s">
        <v>589</v>
      </c>
      <c r="C252" s="8" t="s">
        <v>590</v>
      </c>
      <c r="D252" s="14" t="s">
        <v>591</v>
      </c>
      <c r="E252" s="6" t="s">
        <v>131</v>
      </c>
      <c r="F252" s="6">
        <v>1</v>
      </c>
      <c r="G252" s="6" t="str">
        <f t="shared" si="3"/>
        <v>250;&amp;#250;&lt;br&gt;</v>
      </c>
    </row>
    <row r="253" spans="1:7" ht="15.75" customHeight="1" thickTop="1" thickBot="1" x14ac:dyDescent="0.2">
      <c r="A253" s="13" t="s">
        <v>592</v>
      </c>
      <c r="B253" s="8" t="s">
        <v>593</v>
      </c>
      <c r="C253" s="8" t="s">
        <v>594</v>
      </c>
      <c r="D253" s="14" t="s">
        <v>595</v>
      </c>
      <c r="E253" s="6" t="s">
        <v>129</v>
      </c>
      <c r="F253" s="6">
        <v>1</v>
      </c>
      <c r="G253" s="6" t="str">
        <f t="shared" si="3"/>
        <v>251;&amp;#251;&lt;br&gt;</v>
      </c>
    </row>
    <row r="254" spans="1:7" ht="15.75" customHeight="1" thickTop="1" thickBot="1" x14ac:dyDescent="0.2">
      <c r="A254" s="13" t="s">
        <v>596</v>
      </c>
      <c r="B254" s="8" t="s">
        <v>597</v>
      </c>
      <c r="C254" s="8" t="s">
        <v>598</v>
      </c>
      <c r="D254" s="14" t="s">
        <v>599</v>
      </c>
      <c r="E254" s="6" t="s">
        <v>131</v>
      </c>
      <c r="F254" s="6">
        <v>1</v>
      </c>
      <c r="G254" s="6" t="str">
        <f t="shared" si="3"/>
        <v>252;&amp;#252;&lt;br&gt;</v>
      </c>
    </row>
    <row r="255" spans="1:7" ht="15.75" customHeight="1" thickTop="1" thickBot="1" x14ac:dyDescent="0.2">
      <c r="A255" s="13" t="s">
        <v>600</v>
      </c>
      <c r="B255" s="8" t="s">
        <v>601</v>
      </c>
      <c r="C255" s="8" t="s">
        <v>602</v>
      </c>
      <c r="D255" s="14" t="s">
        <v>603</v>
      </c>
      <c r="E255" s="6" t="s">
        <v>129</v>
      </c>
      <c r="F255" s="6">
        <v>1</v>
      </c>
      <c r="G255" s="6" t="str">
        <f t="shared" si="3"/>
        <v>253;&amp;#253;&lt;br&gt;</v>
      </c>
    </row>
    <row r="256" spans="1:7" ht="15.75" customHeight="1" thickTop="1" thickBot="1" x14ac:dyDescent="0.2">
      <c r="A256" s="13" t="s">
        <v>604</v>
      </c>
      <c r="B256" s="8" t="s">
        <v>605</v>
      </c>
      <c r="C256" s="8" t="s">
        <v>606</v>
      </c>
      <c r="D256" s="14" t="s">
        <v>607</v>
      </c>
      <c r="E256" s="6" t="s">
        <v>135</v>
      </c>
      <c r="F256" s="6">
        <v>1</v>
      </c>
      <c r="G256" s="6" t="str">
        <f t="shared" si="3"/>
        <v>254;&amp;#254;&lt;br&gt;</v>
      </c>
    </row>
    <row r="257" spans="1:7" ht="15.75" customHeight="1" thickTop="1" thickBot="1" x14ac:dyDescent="0.2">
      <c r="A257" s="15" t="s">
        <v>608</v>
      </c>
      <c r="B257" s="9" t="s">
        <v>609</v>
      </c>
      <c r="C257" s="9" t="s">
        <v>610</v>
      </c>
      <c r="D257" s="16" t="s">
        <v>611</v>
      </c>
      <c r="E257" s="7" t="s">
        <v>129</v>
      </c>
      <c r="F257" s="7">
        <v>1</v>
      </c>
      <c r="G257" s="7" t="str">
        <f t="shared" si="3"/>
        <v>255;&amp;#255;&lt;br&gt;</v>
      </c>
    </row>
    <row r="258" spans="1:7" ht="15.75" customHeight="1" thickBot="1" x14ac:dyDescent="0.2">
      <c r="F258" s="6">
        <f>SUBTOTAL(9,F2:F257)</f>
        <v>256</v>
      </c>
    </row>
    <row r="259" spans="1:7" ht="15.75" customHeight="1" thickTop="1" x14ac:dyDescent="0.15"/>
  </sheetData>
  <autoFilter ref="A1:G257"/>
  <hyperlinks>
    <hyperlink ref="D8" r:id="rId1" tooltip="ACK" display="https://es.wikipedia.org/wiki/ACK"/>
    <hyperlink ref="D10" r:id="rId2" tooltip="Retroceso (tecla)" display="https://es.wikipedia.org/wiki/Retroceso_(tecla)"/>
    <hyperlink ref="D11" r:id="rId3" tooltip="Tabulador" display="https://es.wikipedia.org/wiki/Tabulador"/>
    <hyperlink ref="D12" r:id="rId4" tooltip="Salto de línea" display="https://es.wikipedia.org/wiki/Salto_de_l%C3%ADnea"/>
    <hyperlink ref="D15" r:id="rId5" tooltip="Retorno de carro" display="https://es.wikipedia.org/wiki/Retorno_de_carro"/>
    <hyperlink ref="D16" r:id="rId6" tooltip="Mayúscula" display="https://es.wikipedia.org/wiki/May%C3%BAscula"/>
    <hyperlink ref="D19" r:id="rId7" tooltip="Protocolo XON/XOFF" display="https://es.wikipedia.org/wiki/Protocolo_XON/XOFF"/>
    <hyperlink ref="D21" r:id="rId8" tooltip="Protocolo XON/XOFF" display="https://es.wikipedia.org/wiki/Protocolo_XON/XOFF"/>
    <hyperlink ref="D23" r:id="rId9" tooltip="NACK" display="https://es.wikipedia.org/wiki/NACK"/>
    <hyperlink ref="D29" r:id="rId10" tooltip="Código escape ANSI" display="https://es.wikipedia.org/wiki/C%C3%B3digo_escape_ANSI"/>
    <hyperlink ref="B2" r:id="rId11" tooltip="en:Null character" display="https://en.wikipedia.org/wiki/Null_character"/>
    <hyperlink ref="B5" r:id="rId12" tooltip="en:End-of-Text character" display="https://en.wikipedia.org/wiki/End-of-Text_character"/>
    <hyperlink ref="B6" r:id="rId13" tooltip="en:End-of-Transmission character" display="https://en.wikipedia.org/wiki/End-of-Transmission_character"/>
    <hyperlink ref="B7" r:id="rId14" tooltip="en:Enquiry character" display="https://en.wikipedia.org/wiki/Enquiry_character"/>
    <hyperlink ref="B9" r:id="rId15" tooltip="en:Bell character" display="https://en.wikipedia.org/wiki/Bell_character"/>
    <hyperlink ref="B14" r:id="rId16" tooltip="en:Page break" display="https://en.wikipedia.org/wiki/Page_break"/>
    <hyperlink ref="B16" r:id="rId17" tooltip="en:Shift Out and Shift In characters" display="https://en.wikipedia.org/wiki/Shift_Out_and_Shift_In_characters"/>
    <hyperlink ref="B17" r:id="rId18" tooltip="en:Shift Out and Shift In characters" display="https://en.wikipedia.org/wiki/Shift_Out_and_Shift_In_characters"/>
    <hyperlink ref="B24" r:id="rId19" tooltip="en:Synchronous Idle" display="https://en.wikipedia.org/wiki/Synchronous_Idle"/>
    <hyperlink ref="B25" r:id="rId20" tooltip="en:End-of-Transmission-Block character" display="https://en.wikipedia.org/wiki/End-of-Transmission-Block_character"/>
    <hyperlink ref="B26" r:id="rId21" tooltip="en:Cancel character" display="https://en.wikipedia.org/wiki/Cancel_character"/>
    <hyperlink ref="B28" r:id="rId22" tooltip="en:Substitute character" display="https://en.wikipedia.org/wiki/Substitute_character"/>
    <hyperlink ref="B29" r:id="rId23" tooltip="en:Escape character" display="https://en.wikipedia.org/wiki/Escape_character"/>
    <hyperlink ref="B129" r:id="rId24"/>
  </hyperlinks>
  <pageMargins left="0.7" right="0.7" top="0.75" bottom="0.75" header="0.3" footer="0.3"/>
  <pageSetup paperSize="9" orientation="portrait" r:id="rId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1" sqref="C11"/>
    </sheetView>
  </sheetViews>
  <sheetFormatPr baseColWidth="10" defaultRowHeight="15" customHeight="1" x14ac:dyDescent="0.25"/>
  <cols>
    <col min="1" max="1" width="11.42578125" customWidth="1"/>
    <col min="2" max="2" width="39.28515625" customWidth="1"/>
    <col min="3" max="3" width="11.42578125" customWidth="1"/>
  </cols>
  <sheetData>
    <row r="1" spans="1:3" ht="15" customHeight="1" thickBot="1" x14ac:dyDescent="0.3">
      <c r="A1" s="23" t="s">
        <v>707</v>
      </c>
      <c r="B1" s="12" t="s">
        <v>45</v>
      </c>
      <c r="C1" s="23" t="s">
        <v>706</v>
      </c>
    </row>
    <row r="2" spans="1:3" ht="15" customHeight="1" thickBot="1" x14ac:dyDescent="0.3">
      <c r="A2" s="28" t="s">
        <v>128</v>
      </c>
      <c r="B2" s="27" t="s">
        <v>877</v>
      </c>
      <c r="C2" s="28">
        <v>33</v>
      </c>
    </row>
    <row r="3" spans="1:3" ht="15" customHeight="1" thickTop="1" thickBot="1" x14ac:dyDescent="0.3">
      <c r="A3" s="6" t="s">
        <v>129</v>
      </c>
      <c r="B3" s="8" t="s">
        <v>879</v>
      </c>
      <c r="C3" s="6">
        <v>30</v>
      </c>
    </row>
    <row r="4" spans="1:3" ht="15" customHeight="1" thickTop="1" thickBot="1" x14ac:dyDescent="0.3">
      <c r="A4" s="6" t="s">
        <v>131</v>
      </c>
      <c r="B4" s="8" t="s">
        <v>878</v>
      </c>
      <c r="C4" s="6">
        <v>24</v>
      </c>
    </row>
    <row r="5" spans="1:3" ht="15" customHeight="1" thickTop="1" thickBot="1" x14ac:dyDescent="0.3">
      <c r="A5" s="6" t="s">
        <v>133</v>
      </c>
      <c r="B5" s="8" t="s">
        <v>876</v>
      </c>
      <c r="C5" s="6">
        <v>41</v>
      </c>
    </row>
    <row r="6" spans="1:3" ht="15" customHeight="1" thickTop="1" thickBot="1" x14ac:dyDescent="0.3">
      <c r="A6" s="6" t="s">
        <v>135</v>
      </c>
      <c r="B6" s="8" t="s">
        <v>875</v>
      </c>
      <c r="C6" s="6">
        <v>55</v>
      </c>
    </row>
    <row r="7" spans="1:3" ht="15" customHeight="1" thickTop="1" thickBot="1" x14ac:dyDescent="0.3">
      <c r="A7" s="6" t="s">
        <v>147</v>
      </c>
      <c r="B7" s="8" t="s">
        <v>10</v>
      </c>
      <c r="C7" s="6">
        <v>28</v>
      </c>
    </row>
    <row r="8" spans="1:3" ht="15" customHeight="1" thickTop="1" thickBot="1" x14ac:dyDescent="0.3">
      <c r="A8" s="6" t="s">
        <v>149</v>
      </c>
      <c r="B8" s="8" t="s">
        <v>880</v>
      </c>
      <c r="C8" s="6">
        <v>28</v>
      </c>
    </row>
    <row r="9" spans="1:3" ht="15" customHeight="1" thickTop="1" thickBot="1" x14ac:dyDescent="0.3">
      <c r="A9" s="6" t="s">
        <v>151</v>
      </c>
      <c r="B9" s="8" t="s">
        <v>881</v>
      </c>
      <c r="C9" s="6">
        <v>10</v>
      </c>
    </row>
    <row r="10" spans="1:3" ht="15" customHeight="1" thickTop="1" thickBot="1" x14ac:dyDescent="0.3">
      <c r="A10" s="7"/>
      <c r="B10" s="9" t="s">
        <v>18</v>
      </c>
      <c r="C10" s="7">
        <v>7</v>
      </c>
    </row>
    <row r="11" spans="1:3" ht="15" customHeight="1" thickBot="1" x14ac:dyDescent="0.3">
      <c r="C11" s="6">
        <f>SUM(C2:C10)</f>
        <v>256</v>
      </c>
    </row>
    <row r="12" spans="1:3" ht="15" customHeight="1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2023-08-09T06:50:42Z</dcterms:created>
  <dcterms:modified xsi:type="dcterms:W3CDTF">2023-08-17T12:52:09Z</dcterms:modified>
</cp:coreProperties>
</file>