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8372d3991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c5bb1a87eb094c3a"/>
    <x:sheet xmlns:r="http://schemas.openxmlformats.org/officeDocument/2006/relationships" name="Все сочетания" sheetId="2" r:id="R398a89df32d440a5"/>
    <x:sheet xmlns:r="http://schemas.openxmlformats.org/officeDocument/2006/relationships" name="Напитки" sheetId="3" r:id="R59b801077140445f"/>
    <x:sheet xmlns:r="http://schemas.openxmlformats.org/officeDocument/2006/relationships" name="Еда" sheetId="4" r:id="Rb3131ec80f9a4fbe"/>
    <x:sheet xmlns:r="http://schemas.openxmlformats.org/officeDocument/2006/relationships" name="Десерты" sheetId="5" r:id="R5339123dbe704228"/>
    <x:sheet xmlns:r="http://schemas.openxmlformats.org/officeDocument/2006/relationships" name="Соусы и маринады" sheetId="6" r:id="R958367d08b7b4623"/>
    <x:sheet xmlns:r="http://schemas.openxmlformats.org/officeDocument/2006/relationships" name="Паспорта фруктов" sheetId="7" r:id="Rfd0fbe273aa24f55"/>
    <x:sheet xmlns:r="http://schemas.openxmlformats.org/officeDocument/2006/relationships" name="ТОП партнёров" sheetId="8" r:id="Rd0a10a1c448c41b6"/>
    <x:sheet xmlns:r="http://schemas.openxmlformats.org/officeDocument/2006/relationships" name="Ингредиенты" sheetId="9" r:id="Rbd880793a80b4fa4"/>
    <x:sheet xmlns:r="http://schemas.openxmlformats.org/officeDocument/2006/relationships" name="Молекулы" sheetId="10" r:id="Re842ed7d5718410f"/>
    <x:sheet xmlns:r="http://schemas.openxmlformats.org/officeDocument/2006/relationships" name="Методика" sheetId="11" r:id="Re28ec49f8b4c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334B3D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203F2F"/>
      <x:name val="Carlito"/>
    </x:font>
    <x:font>
      <x:b/>
      <x:sz val="11"/>
      <x:color rgb="FF203F2F"/>
      <x:name val="Carlito"/>
    </x:font>
    <x:font>
      <x:sz val="9"/>
      <x:color rgb="FF4052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3F2F"/>
      </x:patternFill>
    </x:fill>
    <x:fill>
      <x:patternFill patternType="solid">
        <x:fgColor rgb="FFF3F0E7"/>
      </x:patternFill>
    </x:fill>
    <x:fill>
      <x:patternFill patternType="solid">
        <x:fgColor rgb="FF3F6B4F"/>
      </x:patternFill>
    </x:fill>
    <x:fill>
      <x:patternFill patternType="solid">
        <x:fgColor rgb="FFDDE8DE"/>
      </x:patternFill>
    </x:fill>
    <x:fill>
      <x:patternFill patternType="solid">
        <x:fgColor rgb="FFF8F6F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6fa7bb8304d8c" /><Relationship Type="http://schemas.openxmlformats.org/officeDocument/2006/relationships/theme" Target="/xl/theme/theme1.xml" Id="Rb9d3eda034424ebf" /><Relationship Type="http://schemas.openxmlformats.org/officeDocument/2006/relationships/sharedStrings" Target="/xl/sharedStrings.xml" Id="R4b0c0fcb8ee447aa" /><Relationship Type="http://schemas.openxmlformats.org/officeDocument/2006/relationships/worksheet" Target="/xl/worksheets/sheet1.xml" Id="Rc5bb1a87eb094c3a" /><Relationship Type="http://schemas.openxmlformats.org/officeDocument/2006/relationships/worksheet" Target="/xl/worksheets/sheet2.xml" Id="R398a89df32d440a5" /><Relationship Type="http://schemas.openxmlformats.org/officeDocument/2006/relationships/worksheet" Target="/xl/worksheets/sheet3.xml" Id="R59b801077140445f" /><Relationship Type="http://schemas.openxmlformats.org/officeDocument/2006/relationships/worksheet" Target="/xl/worksheets/sheet4.xml" Id="Rb3131ec80f9a4fbe" /><Relationship Type="http://schemas.openxmlformats.org/officeDocument/2006/relationships/worksheet" Target="/xl/worksheets/sheet5.xml" Id="R5339123dbe704228" /><Relationship Type="http://schemas.openxmlformats.org/officeDocument/2006/relationships/worksheet" Target="/xl/worksheets/sheet6.xml" Id="R958367d08b7b4623" /><Relationship Type="http://schemas.openxmlformats.org/officeDocument/2006/relationships/worksheet" Target="/xl/worksheets/sheet7.xml" Id="Rfd0fbe273aa24f55" /><Relationship Type="http://schemas.openxmlformats.org/officeDocument/2006/relationships/worksheet" Target="/xl/worksheets/sheet8.xml" Id="Rd0a10a1c448c41b6" /><Relationship Type="http://schemas.openxmlformats.org/officeDocument/2006/relationships/worksheet" Target="/xl/worksheets/sheet9.xml" Id="Rbd880793a80b4fa4" /><Relationship Type="http://schemas.openxmlformats.org/officeDocument/2006/relationships/worksheet" Target="/xl/worksheets/sheet10.xml" Id="Re842ed7d5718410f" /><Relationship Type="http://schemas.openxmlformats.org/officeDocument/2006/relationships/worksheet" Target="/xl/worksheets/sheet11.xml" Id="Re28ec49f8b4c49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e8dc1da4834e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Наиболее насыщенные разделы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проекте'!$A$16:$A$30</c:f>
              <c:strCache>
                <c:ptCount val="0"/>
              </c:strCache>
            </c:strRef>
          </c:cat>
          <c:val>
            <c:numRef>
              <c:f>'О проекте'!$B$16:$B$30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e8dc1da4834e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opicalPomePairsTable" displayName="TropicalPomePairsTable" ref="A1:AF933" headerRowCount="1">
  <x:tableColumns count="32">
    <x:tableColumn id="1" name="ID"/>
    <x:tableColumn id="2" name="Базовый ингредиент"/>
    <x:tableColumn id="3" name="Основной раздел"/>
    <x:tableColumn id="4" name="Ингредиент 1"/>
    <x:tableColumn id="5" name="Оригинал 1"/>
    <x:tableColumn id="6" name="Группа 1"/>
    <x:tableColumn id="7" name="Ингредиент 2"/>
    <x:tableColumn id="8" name="Оригинал 2"/>
    <x:tableColumn id="9" name="Группа 2"/>
    <x:tableColumn id="10" name="Аромапрофиль 1"/>
    <x:tableColumn id="11" name="Аромапрофиль 2"/>
    <x:tableColumn id="12" name="Ключевые соединения 1"/>
    <x:tableColumn id="13" name="Ключевые соединения 2"/>
    <x:tableColumn id="14" name="Общий ароматический мост"/>
    <x:tableColumn id="15" name="Общие соединения"/>
    <x:tableColumn id="16" name="Тип механизма"/>
    <x:tableColumn id="17" name="Вкусовое взаимодействие"/>
    <x:tableColumn id="18" name="Тройничный эффект"/>
    <x:tableColumn id="19" name="Матрица и растворимость"/>
    <x:tableColumn id="20" name="Влияние обработки"/>
    <x:tableColumn id="21" name="Подробное научное объяснение"/>
    <x:tableColumn id="22" name="Критические точки"/>
    <x:tableColumn id="23" name="Ингредиент-мост"/>
    <x:tableColumn id="24" name="Практическое применение"/>
    <x:tableColumn id="25" name="Теги применения"/>
    <x:tableColumn id="26" name="Уверенность"/>
    <x:tableColumn id="27" name="Источники"/>
    <x:tableColumn id="28" name="Страницы"/>
    <x:tableColumn id="29" name="Основание из источника"/>
    <x:tableColumn id="30" name="Число источников"/>
    <x:tableColumn id="31" name="Число записей"/>
    <x:tableColumn id="32" name="Балл"/>
  </x:tableColumns>
  <x:tableStyleInfo name="TableStyleMedium2" showRowStripes="1"/>
</x:table>
</file>

<file path=xl/tables/table2.xml><?xml version="1.0" encoding="utf-8"?>
<x:table xmlns:x="http://schemas.openxmlformats.org/spreadsheetml/2006/main" id="2" name="TropicalDrinksTable" displayName="TropicalDrinksTable" ref="A1:M599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TropicalFoodTable" displayName="TropicalFoodTable" ref="A1:M697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TropicalDessertsTable" displayName="TropicalDessertsTable" ref="A1:M723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TropicalSaucesTable" displayName="TropicalSaucesTable" ref="A1:M697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FruitPassportsTable" displayName="FruitPassportsTable" ref="A1:K27" headerRowCount="1">
  <x:tableColumns count="11">
    <x:tableColumn id="1" name="Ингредиент"/>
    <x:tableColumn id="2" name="Группа"/>
    <x:tableColumn id="3" name="Ароматический профиль"/>
    <x:tableColumn id="4" name="Характерные соединения"/>
    <x:tableColumn id="5" name="Вкус и баланс"/>
    <x:tableColumn id="6" name="Кислотность"/>
    <x:tableColumn id="7" name="Матрица"/>
    <x:tableColumn id="8" name="Изменение при обработке"/>
    <x:tableColumn id="9" name="Рекомендуемые технологии"/>
    <x:tableColumn id="10" name="Критические точки"/>
    <x:tableColumn id="11" name="Количество пар"/>
  </x:tableColumns>
  <x:tableStyleInfo name="TableStyleMedium2" showRowStripes="1"/>
</x:table>
</file>

<file path=xl/tables/table7.xml><?xml version="1.0" encoding="utf-8"?>
<x:table xmlns:x="http://schemas.openxmlformats.org/spreadsheetml/2006/main" id="7" name="TopPartnersTable" displayName="TopPartnersTable" ref="A1:J417" headerRowCount="1">
  <x:tableColumns count="10">
    <x:tableColumn id="1" name="Базовый ингредиент"/>
    <x:tableColumn id="2" name="Место"/>
    <x:tableColumn id="3" name="Партнёр"/>
    <x:tableColumn id="4" name="Балл"/>
    <x:tableColumn id="5" name="Уверенность"/>
    <x:tableColumn id="6" name="Число источников"/>
    <x:tableColumn id="7" name="Тип механизма"/>
    <x:tableColumn id="8" name="Применение"/>
    <x:tableColumn id="9" name="Источники"/>
    <x:tableColumn id="10" name="Страницы"/>
  </x:tableColumns>
  <x:tableStyleInfo name="TableStyleMedium2" showRowStripes="1"/>
</x:table>
</file>

<file path=xl/tables/table8.xml><?xml version="1.0" encoding="utf-8"?>
<x:table xmlns:x="http://schemas.openxmlformats.org/spreadsheetml/2006/main" id="8" name="IngredientGlossaryTable" displayName="IngredientGlossaryTable" ref="A1:J327" headerRowCount="1">
  <x:tableColumns count="10">
    <x:tableColumn id="1" name="Ингредиент"/>
    <x:tableColumn id="2" name="Базовый ингредиент"/>
    <x:tableColumn id="3" name="Группа"/>
    <x:tableColumn id="4" name="Аромапрофиль"/>
    <x:tableColumn id="5" name="Характерные соединения"/>
    <x:tableColumn id="6" name="Вкус"/>
    <x:tableColumn id="7" name="Тройничный эффект"/>
    <x:tableColumn id="8" name="Матрица"/>
    <x:tableColumn id="9" name="Комментарий по обработке"/>
    <x:tableColumn id="10" name="Количество пар"/>
  </x:tableColumns>
  <x:tableStyleInfo name="TableStyleMedium2" showRowStripes="1"/>
</x:table>
</file>

<file path=xl/tables/table9.xml><?xml version="1.0" encoding="utf-8"?>
<x:table xmlns:x="http://schemas.openxmlformats.org/spreadsheetml/2006/main" id="9" name="TropicalMoleculeTable" displayName="TropicalMoleculeTable" ref="A1:F36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dbdf83832a40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969980536b48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aa85b90774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112663447949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f3208b11d14e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b258e24b9a49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3509bfd8da4e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67596c23de47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78e2e1d4ed4c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6c0c65643ff44b4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7" hidden="0" customWidth="1"/>
    <x:col min="3" max="3" width="37" hidden="0" customWidth="1"/>
    <x:col min="4" max="4" width="24" hidden="0" customWidth="1"/>
    <x:col min="5" max="5" width="15" hidden="0" customWidth="1"/>
    <x:col min="6" max="6" width="3" hidden="0" customWidth="1"/>
    <x:col min="7" max="7" width="34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ЭНЦИКЛОПЕДИЯ СОЧЕТАНИЙ ВКУСОВ — ЧАСТЬ 1В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48" customHeight="1">
      <x:c r="A3" s="11" t="str">
        <x:v>Тропические и семечковые фрукты: яблоко, груша, айва, банан, плантан, ананас, манго, маракуйя, папайя, киви, дыня, канталупа, арбуз, кокос, хурма, инжир, гранат, гуава, личи, рамбутан, дуриан, джекфрут, питахайя, тамаринд, финик и авокадо. Все пары сведены из трёх загруженных источников, прямые дубли удалены. Научный слой разделяет подтверждённые молекулярные мосты, сенсорную комплементарность и практические гипотезы.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48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932</x:v>
      </x:c>
      <x:c r="D7" s="28" t="str">
        <x:v>Напитки</x:v>
      </x:c>
      <x:c r="E7" s="28" t="n">
        <x:v>56</x:v>
      </x:c>
      <x:c r="G7" s="28" t="str">
        <x:v>Тезаурус вкусов</x:v>
      </x:c>
      <x:c r="H7" s="28" t="n">
        <x:v>192</x:v>
      </x:c>
    </x:row>
    <x:row r="8">
      <x:c r="A8" s="32" t="str">
        <x:v>Уникальных ингредиентов</x:v>
      </x:c>
      <x:c r="B8" s="28" t="n">
        <x:f>COUNTA('Ингредиенты'!A:A)-1</x:f>
        <x:v>326</x:v>
      </x:c>
      <x:c r="D8" s="28" t="str">
        <x:v>Еда и соусы</x:v>
      </x:c>
      <x:c r="E8" s="28" t="n">
        <x:v>154</x:v>
      </x:c>
      <x:c r="G8" s="28" t="str">
        <x:v>The Art &amp; Science of Foodpairing</x:v>
      </x:c>
      <x:c r="H8" s="28" t="n">
        <x:v>377</x:v>
      </x:c>
    </x:row>
    <x:row r="9">
      <x:c r="A9" s="32" t="str">
        <x:v>Исходных записей</x:v>
      </x:c>
      <x:c r="B9" s="28" t="n">
        <x:f>1331</x:f>
        <x:v>1331</x:v>
      </x:c>
      <x:c r="D9" s="28" t="str">
        <x:v>Десерты и выпечка</x:v>
      </x:c>
      <x:c r="E9" s="28" t="n">
        <x:v>180</x:v>
      </x:c>
      <x:c r="G9" s="28" t="str">
        <x:v>Таблица сочетаний</x:v>
      </x:c>
      <x:c r="H9" s="28" t="n">
        <x:v>462</x:v>
      </x:c>
    </x:row>
    <x:row r="10">
      <x:c r="A10" s="32" t="str">
        <x:v>Высокая уверенность</x:v>
      </x:c>
      <x:c r="B10" s="28" t="n">
        <x:f>COUNTIF('Все сочетания'!Z:Z,"Высокая")</x:f>
        <x:v>228</x:v>
      </x:c>
      <x:c r="D10" s="28" t="str">
        <x:v>Универсальные</x:v>
      </x:c>
      <x:c r="E10" s="28" t="n">
        <x:v>542</x:v>
      </x:c>
    </x:row>
    <x:row r="11">
      <x:c r="A11" s="32" t="str">
        <x:v>Средняя уверенность</x:v>
      </x:c>
      <x:c r="B11" s="28" t="n">
        <x:f>COUNTIF('Все сочетания'!Z:Z,"Средняя")</x:f>
        <x:v>382</x:v>
      </x:c>
    </x:row>
    <x:row r="12">
      <x:c r="A12" s="32" t="str">
        <x:v>Гипотеза / практическая</x:v>
      </x:c>
      <x:c r="B12" s="28" t="n">
        <x:f>COUNTIF('Все сочетания'!Z:Z,"Гипотеза / практическая")</x:f>
        <x:v>322</x:v>
      </x:c>
    </x:row>
    <x:row r="15">
      <x:c r="A15" s="20" t="str">
        <x:v>Базовый ингредиент</x:v>
      </x:c>
      <x:c r="B15" s="20" t="str">
        <x:v>Количество пар</x:v>
      </x:c>
    </x:row>
    <x:row r="16">
      <x:c r="A16" s="28" t="str">
        <x:v>яблоко</x:v>
      </x:c>
      <x:c r="B16" s="28" t="n">
        <x:v>134</x:v>
      </x:c>
    </x:row>
    <x:row r="17">
      <x:c r="A17" s="28" t="str">
        <x:v>ананас</x:v>
      </x:c>
      <x:c r="B17" s="28" t="n">
        <x:v>109</x:v>
      </x:c>
    </x:row>
    <x:row r="18">
      <x:c r="A18" s="28" t="str">
        <x:v>кокос</x:v>
      </x:c>
      <x:c r="B18" s="28" t="n">
        <x:v>73</x:v>
      </x:c>
    </x:row>
    <x:row r="19">
      <x:c r="A19" s="28" t="str">
        <x:v>груша</x:v>
      </x:c>
      <x:c r="B19" s="28" t="n">
        <x:v>70</x:v>
      </x:c>
    </x:row>
    <x:row r="20">
      <x:c r="A20" s="28" t="str">
        <x:v>манго</x:v>
      </x:c>
      <x:c r="B20" s="28" t="n">
        <x:v>70</x:v>
      </x:c>
    </x:row>
    <x:row r="21">
      <x:c r="A21" s="28" t="str">
        <x:v>банан</x:v>
      </x:c>
      <x:c r="B21" s="28" t="n">
        <x:v>67</x:v>
      </x:c>
    </x:row>
    <x:row r="22">
      <x:c r="A22" s="28" t="str">
        <x:v>авокадо</x:v>
      </x:c>
      <x:c r="B22" s="28" t="n">
        <x:v>57</x:v>
      </x:c>
    </x:row>
    <x:row r="23">
      <x:c r="A23" s="28" t="str">
        <x:v>арбуз</x:v>
      </x:c>
      <x:c r="B23" s="28" t="n">
        <x:v>50</x:v>
      </x:c>
    </x:row>
    <x:row r="24">
      <x:c r="A24" s="28" t="str">
        <x:v>киви</x:v>
      </x:c>
      <x:c r="B24" s="28" t="n">
        <x:v>44</x:v>
      </x:c>
    </x:row>
    <x:row r="25">
      <x:c r="A25" s="28" t="str">
        <x:v>инжир</x:v>
      </x:c>
      <x:c r="B25" s="28" t="n">
        <x:v>33</x:v>
      </x:c>
    </x:row>
    <x:row r="26">
      <x:c r="A26" s="28" t="str">
        <x:v>гранат</x:v>
      </x:c>
      <x:c r="B26" s="28" t="n">
        <x:v>26</x:v>
      </x:c>
    </x:row>
    <x:row r="27">
      <x:c r="A27" s="28" t="str">
        <x:v>дуриан</x:v>
      </x:c>
      <x:c r="B27" s="28" t="n">
        <x:v>23</x:v>
      </x:c>
    </x:row>
    <x:row r="28">
      <x:c r="A28" s="28" t="str">
        <x:v>айва</x:v>
      </x:c>
      <x:c r="B28" s="28" t="n">
        <x:v>20</x:v>
      </x:c>
    </x:row>
    <x:row r="29">
      <x:c r="A29" s="28" t="str">
        <x:v>папайя</x:v>
      </x:c>
      <x:c r="B29" s="28" t="n">
        <x:v>20</x:v>
      </x:c>
    </x:row>
    <x:row r="30">
      <x:c r="A30" s="28" t="str">
        <x:v>маракуйя</x:v>
      </x:c>
      <x:c r="B30" s="28" t="n">
        <x:v>19</x:v>
      </x:c>
    </x:row>
    <x:row r="31">
      <x:c r="A31" s="28" t="str">
        <x:v>финик</x:v>
      </x:c>
      <x:c r="B31" s="28" t="n">
        <x:v>19</x:v>
      </x:c>
    </x:row>
    <x:row r="32">
      <x:c r="A32" s="28" t="str">
        <x:v>хурма</x:v>
      </x:c>
      <x:c r="B32" s="28" t="n">
        <x:v>16</x:v>
      </x:c>
    </x:row>
    <x:row r="33">
      <x:c r="A33" s="28" t="str">
        <x:v>гуава</x:v>
      </x:c>
      <x:c r="B33" s="28" t="n">
        <x:v>15</x:v>
      </x:c>
    </x:row>
    <x:row r="34">
      <x:c r="A34" s="28" t="str">
        <x:v>дыня</x:v>
      </x:c>
      <x:c r="B34" s="28" t="n">
        <x:v>14</x:v>
      </x:c>
    </x:row>
    <x:row r="35">
      <x:c r="A35" s="28" t="str">
        <x:v>канталупа</x:v>
      </x:c>
      <x:c r="B35" s="28" t="n">
        <x:v>13</x:v>
      </x:c>
    </x:row>
    <x:row r="36">
      <x:c r="A36" s="28" t="str">
        <x:v>драконий фрукт</x:v>
      </x:c>
      <x:c r="B36" s="28" t="n">
        <x:v>9</x:v>
      </x:c>
    </x:row>
    <x:row r="37">
      <x:c r="A37" s="28" t="str">
        <x:v>плантан</x:v>
      </x:c>
      <x:c r="B37" s="28" t="n">
        <x:v>9</x:v>
      </x:c>
    </x:row>
    <x:row r="38">
      <x:c r="A38" s="28" t="str">
        <x:v>рамбутан</x:v>
      </x:c>
      <x:c r="B38" s="28" t="n">
        <x:v>9</x:v>
      </x:c>
    </x:row>
    <x:row r="39">
      <x:c r="A39" s="28" t="str">
        <x:v>личи</x:v>
      </x:c>
      <x:c r="B39" s="28" t="n">
        <x:v>8</x:v>
      </x:c>
    </x:row>
    <x:row r="40">
      <x:c r="A40" s="28" t="str">
        <x:v>джекфрут</x:v>
      </x:c>
      <x:c r="B40" s="28" t="n">
        <x:v>5</x:v>
      </x:c>
    </x:row>
    <x:row r="43">
      <x:c r="A43" s="36" t="str">
        <x:v>КАК ЧИТАТЬ НАУЧНЫЕ ПОЛЯ</x:v>
      </x:c>
      <x:c r="B43" s="36"/>
      <x:c r="C43" s="36"/>
      <x:c r="D43" s="36"/>
      <x:c r="E43" s="36"/>
      <x:c r="F43" s="36"/>
      <x:c r="G43" s="36"/>
      <x:c r="H43" s="36"/>
      <x:c r="I43" s="36"/>
      <x:c r="J43" s="36"/>
    </x:row>
    <x:row r="44" ht="102" customHeight="1">
      <x:c r="A44" s="43" t="str">
        <x:v>• Конкретная общая молекула указывается только при совпадении рабочих профилей обоих ингредиентов. Если надёжного совпадения нет, база прямо сообщает об этом и объясняет сочетание через семейства ароматов, вкусовой баланс, тройничное восприятие, жир, воду, этанол и обработку.
• Высокая уверенность означает подтверждение несколькими источниками, развёрнутую статью в «Тезаурусе» или прямую Classic/Potential pairing в Foodpairing. Средняя — связь из pairing grid либо одно достаточно содержательное описание. «Гипотеза / практическая» — рекомендация есть в таблице, но прямых аналитических данных недостаточно.
• Указанные соединения — характерные маркеры класса продукта, а не количественный GC–MS-анализ конкретной партии. Сорт, зрелость, хранение, нагрев и ферментация способны радикально изменить профиль.</x:v>
      </x:c>
      <x:c r="B44" s="43"/>
      <x:c r="C44" s="43"/>
      <x:c r="D44" s="43"/>
      <x:c r="E44" s="43"/>
      <x:c r="F44" s="43"/>
      <x:c r="G44" s="43"/>
      <x:c r="H44" s="43"/>
      <x:c r="I44" s="43"/>
      <x:c r="J44" s="43"/>
    </x:row>
    <x:row r="45" ht="102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</x:row>
    <x:row r="46" ht="102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</x:row>
    <x:row r="47" ht="102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</x:row>
    <x:row r="48" ht="102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</x:row>
    <x:row r="49" ht="102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</x:row>
    <x:row r="50" ht="102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</x:row>
    <x:row r="51" ht="102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</x:row>
    <x:row r="53">
      <x:c r="A53" s="36" t="str">
        <x:v>ИСТОЧНИКИ</x:v>
      </x:c>
      <x:c r="B53" s="36"/>
      <x:c r="C53" s="36"/>
      <x:c r="D53" s="36"/>
      <x:c r="E53" s="36"/>
      <x:c r="F53" s="36"/>
      <x:c r="G53" s="36"/>
      <x:c r="H53" s="36"/>
      <x:c r="I53" s="36"/>
      <x:c r="J53" s="36"/>
    </x:row>
    <x:row r="54">
      <x:c r="A54" s="20" t="str">
        <x:v>Файл</x:v>
      </x:c>
      <x:c r="B54" s="20" t="str">
        <x:v>Роль в базе</x:v>
      </x:c>
      <x:c r="C54" s="20" t="str">
        <x:v>Навигация</x:v>
      </x:c>
    </x:row>
    <x:row r="55">
      <x:c r="A55" s="28" t="str">
        <x:v>Тезариус вкусов (Ники Сегнит)(1).pdf</x:v>
      </x:c>
      <x:c r="B55" s="28" t="str">
        <x:v>Развёрнутые статьи, рецептуры и перекрёстные ссылки</x:v>
      </x:c>
      <x:c r="C55" s="28" t="str">
        <x:v>PDF-страницы указаны в каждой строке</x:v>
      </x:c>
    </x:row>
    <x:row r="56">
      <x:c r="A56" s="28" t="str">
        <x:v>The Art &amp; Science of Foodpairing.pdf</x:v>
      </x:c>
      <x:c r="B56" s="28" t="str">
        <x:v>Ароматические профили, научная методология и pairing grids</x:v>
      </x:c>
      <x:c r="C56" s="28" t="str">
        <x:v>PDF-страницы указаны в каждой строке</x:v>
      </x:c>
    </x:row>
    <x:row r="57">
      <x:c r="A57" s="28" t="str">
        <x:v>Таблица сочетания(1).pdf</x:v>
      </x:c>
      <x:c r="B57" s="28" t="str">
        <x:v>Компактные рекомендации по основным ингредиентам</x:v>
      </x:c>
      <x:c r="C57" s="28" t="str">
        <x:v>PDF-страницы указаны в каждой строке</x:v>
      </x:c>
    </x:row>
  </x:sheetData>
  <x:mergeCells>
    <x:mergeCell ref="A1:J2"/>
    <x:mergeCell ref="A3:J4"/>
    <x:mergeCell ref="A43:J43"/>
    <x:mergeCell ref="A44:J51"/>
    <x:mergeCell ref="A53:J53"/>
  </x:mergeCells>
  <x:pageMargins left="0.7" right="0.7" top="0.75" bottom="0.75" header="0.3" footer="0.3"/>
  <x:drawing xmlns:r="http://schemas.openxmlformats.org/officeDocument/2006/relationships" r:id="Re0dbdf83832a402b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26" hidden="0" customWidth="1"/>
    <x:col min="5" max="5" width="27" hidden="0" customWidth="1"/>
    <x:col min="6" max="6" width="24" hidden="0" customWidth="1"/>
    <x:col min="7" max="7" width="29" hidden="0" customWidth="1"/>
    <x:col min="8" max="8" width="30" hidden="0" customWidth="1"/>
    <x:col min="9" max="9" width="25" hidden="0" customWidth="1"/>
    <x:col min="10" max="10" width="32" hidden="0" customWidth="1"/>
    <x:col min="11" max="11" width="32" hidden="0" customWidth="1"/>
    <x:col min="12" max="12" width="38" hidden="0" customWidth="1"/>
    <x:col min="13" max="13" width="38" hidden="0" customWidth="1"/>
    <x:col min="14" max="14" width="35" hidden="0" customWidth="1"/>
    <x:col min="15" max="15" width="40" hidden="0" customWidth="1"/>
    <x:col min="16" max="16" width="35" hidden="0" customWidth="1"/>
    <x:col min="17" max="17" width="48" hidden="0" customWidth="1"/>
    <x:col min="18" max="18" width="42" hidden="0" customWidth="1"/>
    <x:col min="19" max="19" width="50" hidden="0" customWidth="1"/>
    <x:col min="20" max="20" width="50" hidden="0" customWidth="1"/>
    <x:col min="21" max="21" width="66" hidden="0" customWidth="1"/>
    <x:col min="22" max="22" width="52" hidden="0" customWidth="1"/>
    <x:col min="23" max="23" width="32" hidden="0" customWidth="1"/>
    <x:col min="24" max="24" width="48" hidden="0" customWidth="1"/>
    <x:col min="25" max="25" width="28" hidden="0" customWidth="1"/>
    <x:col min="26" max="26" width="22" hidden="0" customWidth="1"/>
    <x:col min="27" max="27" width="38" hidden="0" customWidth="1"/>
    <x:col min="28" max="28" width="44" hidden="0" customWidth="1"/>
    <x:col min="29" max="29" width="58" hidden="0" customWidth="1"/>
    <x:col min="30" max="30" width="14" hidden="0" customWidth="1"/>
    <x:col min="31" max="31" width="14" hidden="0" customWidth="1"/>
    <x:col min="32" max="32" width="11" hidden="0" customWidth="1"/>
  </x:cols>
  <x:sheetData>
    <x:row r="1" ht="44" customHeight="1">
      <x:c r="A1" s="20" t="str">
        <x:v>ID</x:v>
      </x:c>
      <x:c r="B1" s="20" t="str">
        <x:v>Базовый ингредиент</x:v>
      </x:c>
      <x:c r="C1" s="20" t="str">
        <x:v>Основной раздел</x:v>
      </x:c>
      <x:c r="D1" s="20" t="str">
        <x:v>Ингредиент 1</x:v>
      </x:c>
      <x:c r="E1" s="20" t="str">
        <x:v>Оригинал 1</x:v>
      </x:c>
      <x:c r="F1" s="20" t="str">
        <x:v>Группа 1</x:v>
      </x:c>
      <x:c r="G1" s="20" t="str">
        <x:v>Ингредиент 2</x:v>
      </x:c>
      <x:c r="H1" s="20" t="str">
        <x:v>Оригинал 2</x:v>
      </x:c>
      <x:c r="I1" s="20" t="str">
        <x:v>Группа 2</x:v>
      </x:c>
      <x:c r="J1" s="20" t="str">
        <x:v>Аромапрофиль 1</x:v>
      </x:c>
      <x:c r="K1" s="20" t="str">
        <x:v>Аромапрофиль 2</x:v>
      </x:c>
      <x:c r="L1" s="20" t="str">
        <x:v>Ключевые соединения 1</x:v>
      </x:c>
      <x:c r="M1" s="20" t="str">
        <x:v>Ключевые соединения 2</x:v>
      </x:c>
      <x:c r="N1" s="20" t="str">
        <x:v>Общий ароматический мост</x:v>
      </x:c>
      <x:c r="O1" s="20" t="str">
        <x:v>Общие соединения</x:v>
      </x:c>
      <x:c r="P1" s="20" t="str">
        <x:v>Тип механизма</x:v>
      </x:c>
      <x:c r="Q1" s="20" t="str">
        <x:v>Вкусовое взаимодействие</x:v>
      </x:c>
      <x:c r="R1" s="20" t="str">
        <x:v>Тройничный эффект</x:v>
      </x:c>
      <x:c r="S1" s="20" t="str">
        <x:v>Матрица и растворимость</x:v>
      </x:c>
      <x:c r="T1" s="20" t="str">
        <x:v>Влияние обработки</x:v>
      </x:c>
      <x:c r="U1" s="20" t="str">
        <x:v>Подробное научное объяснение</x:v>
      </x:c>
      <x:c r="V1" s="20" t="str">
        <x:v>Критические точки</x:v>
      </x:c>
      <x:c r="W1" s="20" t="str">
        <x:v>Ингредиент-мост</x:v>
      </x:c>
      <x:c r="X1" s="20" t="str">
        <x:v>Практическое применение</x:v>
      </x:c>
      <x:c r="Y1" s="20" t="str">
        <x:v>Теги применения</x:v>
      </x:c>
      <x:c r="Z1" s="20" t="str">
        <x:v>Уверенность</x:v>
      </x:c>
      <x:c r="AA1" s="20" t="str">
        <x:v>Источники</x:v>
      </x:c>
      <x:c r="AB1" s="20" t="str">
        <x:v>Страницы</x:v>
      </x:c>
      <x:c r="AC1" s="20" t="str">
        <x:v>Основание из источника</x:v>
      </x:c>
      <x:c r="AD1" s="20" t="str">
        <x:v>Число источников</x:v>
      </x:c>
      <x:c r="AE1" s="20" t="str">
        <x:v>Число записей</x:v>
      </x:c>
      <x:c r="AF1" s="20" t="str">
        <x:v>Балл</x:v>
      </x:c>
    </x:row>
    <x:row r="2" ht="60" customHeight="1">
      <x:c r="A2" s="28" t="str">
        <x:v>TRP-0001</x:v>
      </x:c>
      <x:c r="B2" s="28" t="str">
        <x:v>яблоко</x:v>
      </x:c>
      <x:c r="C2" s="28" t="str">
        <x:v>Универсальные</x:v>
      </x:c>
      <x:c r="D2" s="28" t="str">
        <x:v>яблоко</x:v>
      </x:c>
      <x:c r="E2" s="28" t="str">
        <x:v>яблоко</x:v>
      </x:c>
      <x:c r="F2" s="28" t="str">
        <x:v>Семечковые фрукты</x:v>
      </x:c>
      <x:c r="G2" s="28" t="str">
        <x:v>абрикос</x:v>
      </x:c>
      <x:c r="H2" s="28" t="str">
        <x:v>apricot</x:v>
      </x:c>
      <x:c r="I2" s="28" t="str">
        <x:v>Косточковые фрукты</x:v>
      </x:c>
      <x:c r="J2" s="28" t="str">
        <x:v>свежий фруктовый, зелёный, цветочный, пряный; профиль сильно зависит от сорта и зрелости</x:v>
      </x:c>
      <x:c r="K2" s="28" t="str">
        <x:v>цветочный, фруктовый, миндальный и сливочно-лактонный</x:v>
      </x:c>
      <x:c r="L2" s="28" t="str">
        <x:v>гексилацетат, бутил ацетат, этил-2-метилбутират, гексаналь, транс-2-гексеналь, β-дамасценон</x:v>
      </x:c>
      <x:c r="M2" s="28" t="str">
        <x:v>лактоны, бензальдегид, эфиры, линалоол</x:v>
      </x:c>
      <x:c r="N2" s="28" t="str">
        <x:v>свежий фруктовый, зелёный, цветочный, пряный; профиль сильно зависит от сорта и зрелости ↔ цветочный, фруктовый, миндальный и сливочно-лактонный; сочетание строится на комплементарности и/или контрасте</x:v>
      </x:c>
      <x:c r="O2" s="28" t="str">
        <x:v>прямой общий маркер не заявляется; механизм объясняется семействами ароматов и сенсорным балансом</x:v>
      </x:c>
      <x:c r="P2" s="28" t="str">
        <x:v>комплементарность ароматических семейств и вкусовой баланс</x:v>
      </x:c>
      <x:c r="Q2" s="28" t="str">
        <x:v>Сладость и яблочная кислота; иногда лёгкая терпкость кожицы.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2" s="28" t="str">
        <x:v>слабый</x:v>
      </x:c>
      <x:c r="S2" s="28" t="str">
        <x:v>водная, с пектином; низкое содержание жира; ароматические эфиры быстро теряются после разрезания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U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V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" s="28" t="str">
        <x:v>миндаль или ваниль</x:v>
      </x:c>
      <x:c r="X2" s="28" t="str">
        <x:v>фруктовые салаты, сорбеты, джемы, кордиалы, лимонады, смузи, коктейли и десерты</x:v>
      </x:c>
      <x:c r="Y2" s="28" t="str">
        <x:v>напитки; еда; десерты; соусы/маринады</x:v>
      </x:c>
      <x:c r="Z2" s="28" t="str">
        <x:v>Средняя</x:v>
      </x:c>
      <x:c r="AA2" s="28" t="str">
        <x:v>The Art &amp; Science of Foodpairing</x:v>
      </x:c>
      <x:c r="AB2" s="28" t="str">
        <x:v>The Art &amp; Science of Foodpairing: 48,49</x:v>
      </x:c>
      <x:c r="AC2" s="28" t="str">
        <x:v>The Art &amp; Science of Foodpairing: Ингредиент указан в указателе книги на страницах профиля и pairing grids для «яблоко»: 48, 49.</x:v>
      </x:c>
      <x:c r="AD2" s="28" t="n">
        <x:v>1</x:v>
      </x:c>
      <x:c r="AE2" s="28" t="n">
        <x:v>1</x:v>
      </x:c>
      <x:c r="AF2" s="28" t="n">
        <x:f>IF(Z2="Высокая",3,IF(Z2="Средняя",2,1))+AD2*2+MIN(AE2,3)</x:f>
        <x:v>5</x:v>
      </x:c>
    </x:row>
    <x:row r="3" ht="60" customHeight="1">
      <x:c r="A3" s="28" t="str">
        <x:v>TRP-0002</x:v>
      </x:c>
      <x:c r="B3" s="28" t="str">
        <x:v>яблоко</x:v>
      </x:c>
      <x:c r="C3" s="28" t="str">
        <x:v>Универсальные</x:v>
      </x:c>
      <x:c r="D3" s="28" t="str">
        <x:v>яблоко</x:v>
      </x:c>
      <x:c r="E3" s="28" t="str">
        <x:v>яблоко</x:v>
      </x:c>
      <x:c r="F3" s="28" t="str">
        <x:v>Семечковые фрукты</x:v>
      </x:c>
      <x:c r="G3" s="28" t="str">
        <x:v>авокадо</x:v>
      </x:c>
      <x:c r="H3" s="28" t="str">
        <x:v>avocado</x:v>
      </x:c>
      <x:c r="I3" s="28" t="str">
        <x:v>Тропические и семечковые фрукты</x:v>
      </x:c>
      <x:c r="J3" s="28" t="str">
        <x:v>свежий фруктовый, зелёный, цветочный, пряный; профиль сильно зависит от сорта и зрелости</x:v>
      </x:c>
      <x:c r="K3" s="28" t="str">
        <x:v>фруктовый, цветочный, зелёный и сладкий; профиль зависит от конкретного плода</x:v>
      </x:c>
      <x:c r="L3" s="28" t="str">
        <x:v>гексилацетат, бутил ацетат, этил-2-метилбутират, гексаналь, транс-2-гексеналь, β-дамасценон</x:v>
      </x:c>
      <x:c r="M3" s="28" t="str">
        <x:v>фруктовые эфиры, терпены, альдегиды, лактоны</x:v>
      </x:c>
      <x:c r="N3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" s="28" t="str">
        <x:v>прямой общий маркер не заявляется; механизм объясняется семействами ароматов и сенсорным балансом</x:v>
      </x:c>
      <x:c r="P3" s="28" t="str">
        <x:v>комплементарность ароматических семейств и вкусовой баланс</x:v>
      </x:c>
      <x:c r="Q3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" s="28" t="str">
        <x:v>обычно слабый, кроме выраженно кислых плодов</x:v>
      </x:c>
      <x:c r="S3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" s="28" t="str">
        <x:v>лайм или мята</x:v>
      </x:c>
      <x:c r="X3" s="28" t="str">
        <x:v>фруктовые салаты, сорбеты, джемы, кордиалы, лимонады, смузи, коктейли и десерты</x:v>
      </x:c>
      <x:c r="Y3" s="28" t="str">
        <x:v>напитки; еда; десерты; соусы/маринады</x:v>
      </x:c>
      <x:c r="Z3" s="28" t="str">
        <x:v>Средняя</x:v>
      </x:c>
      <x:c r="AA3" s="28" t="str">
        <x:v>The Art &amp; Science of Foodpairing</x:v>
      </x:c>
      <x:c r="AB3" s="28" t="str">
        <x:v>The Art &amp; Science of Foodpairing: 49</x:v>
      </x:c>
      <x:c r="AC3" s="28" t="str">
        <x:v>The Art &amp; Science of Foodpairing: Ингредиент указан в указателе книги на страницах профиля и pairing grids для «яблоко»: 49.</x:v>
      </x:c>
      <x:c r="AD3" s="28" t="n">
        <x:v>1</x:v>
      </x:c>
      <x:c r="AE3" s="28" t="n">
        <x:v>1</x:v>
      </x:c>
      <x:c r="AF3" s="28" t="n">
        <x:f>IF(Z3="Высокая",3,IF(Z3="Средняя",2,1))+AD3*2+MIN(AE3,3)</x:f>
        <x:v>5</x:v>
      </x:c>
    </x:row>
    <x:row r="4" ht="60" customHeight="1">
      <x:c r="A4" s="28" t="str">
        <x:v>TRP-0003</x:v>
      </x:c>
      <x:c r="B4" s="28" t="str">
        <x:v>яблоко</x:v>
      </x:c>
      <x:c r="C4" s="28" t="str">
        <x:v>Универсальные</x:v>
      </x:c>
      <x:c r="D4" s="28" t="str">
        <x:v>яблоко</x:v>
      </x:c>
      <x:c r="E4" s="28" t="str">
        <x:v>яблоко</x:v>
      </x:c>
      <x:c r="F4" s="28" t="str">
        <x:v>Семечковые фрукты</x:v>
      </x:c>
      <x:c r="G4" s="28" t="str">
        <x:v>азимина</x:v>
      </x:c>
      <x:c r="H4" s="28" t="str">
        <x:v>pawpaw (asimina triloba)</x:v>
      </x:c>
      <x:c r="I4" s="28" t="str">
        <x:v>Тропические и семечковые фрукты</x:v>
      </x:c>
      <x:c r="J4" s="28" t="str">
        <x:v>свежий фруктовый, зелёный, цветочный, пряный; профиль сильно зависит от сорта и зрелости</x:v>
      </x:c>
      <x:c r="K4" s="28" t="str">
        <x:v>фруктовый, цветочный, зелёный и сладкий; профиль зависит от конкретного плода</x:v>
      </x:c>
      <x:c r="L4" s="28" t="str">
        <x:v>гексилацетат, бутил ацетат, этил-2-метилбутират, гексаналь, транс-2-гексеналь, β-дамасценон</x:v>
      </x:c>
      <x:c r="M4" s="28" t="str">
        <x:v>фруктовые эфиры, терпены, альдегиды, лактоны</x:v>
      </x:c>
      <x:c r="N4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" s="28" t="str">
        <x:v>прямой общий маркер не заявляется; механизм объясняется семействами ароматов и сенсорным балансом</x:v>
      </x:c>
      <x:c r="P4" s="28" t="str">
        <x:v>комплементарность ароматических семейств и вкусовой баланс</x:v>
      </x:c>
      <x:c r="Q4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" s="28" t="str">
        <x:v>обычно слабый, кроме выраженно кислых плодов</x:v>
      </x:c>
      <x:c r="S4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" s="28" t="str">
        <x:v>лайм или мята</x:v>
      </x:c>
      <x:c r="X4" s="28" t="str">
        <x:v>фруктовые салаты, сорбеты, джемы, кордиалы, лимонады, смузи, коктейли и десерты</x:v>
      </x:c>
      <x:c r="Y4" s="28" t="str">
        <x:v>напитки; еда; десерты; соусы/маринады</x:v>
      </x:c>
      <x:c r="Z4" s="28" t="str">
        <x:v>Средняя</x:v>
      </x:c>
      <x:c r="AA4" s="28" t="str">
        <x:v>The Art &amp; Science of Foodpairing</x:v>
      </x:c>
      <x:c r="AB4" s="28" t="str">
        <x:v>The Art &amp; Science of Foodpairing: 48</x:v>
      </x:c>
      <x:c r="AC4" s="28" t="str">
        <x:v>The Art &amp; Science of Foodpairing: Ингредиент указан в указателе книги на страницах профиля и pairing grids для «яблоко»: 48.</x:v>
      </x:c>
      <x:c r="AD4" s="28" t="n">
        <x:v>1</x:v>
      </x:c>
      <x:c r="AE4" s="28" t="n">
        <x:v>1</x:v>
      </x:c>
      <x:c r="AF4" s="28" t="n">
        <x:f>IF(Z4="Высокая",3,IF(Z4="Средняя",2,1))+AD4*2+MIN(AE4,3)</x:f>
        <x:v>5</x:v>
      </x:c>
    </x:row>
    <x:row r="5" ht="60" customHeight="1">
      <x:c r="A5" s="28" t="str">
        <x:v>TRP-0004</x:v>
      </x:c>
      <x:c r="B5" s="28" t="str">
        <x:v>яблоко</x:v>
      </x:c>
      <x:c r="C5" s="28" t="str">
        <x:v>Универсальные</x:v>
      </x:c>
      <x:c r="D5" s="28" t="str">
        <x:v>яблоко</x:v>
      </x:c>
      <x:c r="E5" s="28" t="str">
        <x:v>яблоко</x:v>
      </x:c>
      <x:c r="F5" s="28" t="str">
        <x:v>Семечковые фрукты</x:v>
      </x:c>
      <x:c r="G5" s="28" t="str">
        <x:v>айва</x:v>
      </x:c>
      <x:c r="H5" s="28" t="str">
        <x:v>Айва</x:v>
      </x:c>
      <x:c r="I5" s="28" t="str">
        <x:v>Тропические и семечковые фрукты</x:v>
      </x:c>
      <x:c r="J5" s="28" t="str">
        <x:v>свежий фруктовый, зелёный, цветочный, пряный; профиль сильно зависит от сорта и зрелости</x:v>
      </x:c>
      <x:c r="K5" s="28" t="str">
        <x:v>фруктовый, цветочный, зелёный и сладкий; профиль зависит от конкретного плода</x:v>
      </x:c>
      <x:c r="L5" s="28" t="str">
        <x:v>гексилацетат, бутил ацетат, этил-2-метилбутират, гексаналь, транс-2-гексеналь, β-дамасценон</x:v>
      </x:c>
      <x:c r="M5" s="28" t="str">
        <x:v>фруктовые эфиры, терпены, альдегиды, лактоны</x:v>
      </x:c>
      <x:c r="N5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" s="28" t="str">
        <x:v>прямой общий маркер не заявляется; механизм объясняется семействами ароматов и сенсорным балансом</x:v>
      </x:c>
      <x:c r="P5" s="28" t="str">
        <x:v>комплементарность ароматических семейств и вкусовой баланс</x:v>
      </x:c>
      <x:c r="Q5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" s="28" t="str">
        <x:v>обычно слабый, кроме выраженно кислых плодов</x:v>
      </x:c>
      <x:c r="S5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" s="28" t="str">
        <x:v>лайм или мята</x:v>
      </x:c>
      <x:c r="X5" s="28" t="str">
        <x:v>фруктовые салаты, сорбеты, джемы, кордиалы, лимонады, смузи, коктейли и десерты</x:v>
      </x:c>
      <x:c r="Y5" s="28" t="str">
        <x:v>напитки; еда; десерты; соусы/маринады</x:v>
      </x:c>
      <x:c r="Z5" s="28" t="str">
        <x:v>Гипотеза / практическая</x:v>
      </x:c>
      <x:c r="AA5" s="28" t="str">
        <x:v>Таблица сочетаний</x:v>
      </x:c>
      <x:c r="AB5" s="28" t="str">
        <x:v>Таблица сочетаний: 18</x:v>
      </x:c>
      <x:c r="AC5" s="28" t="str">
        <x:v>Таблица сочетаний: В строке «Айва» ингредиент «яблоко» указан как рекомендуемое сочетание в колонке «Фрукты».</x:v>
      </x:c>
      <x:c r="AD5" s="28" t="n">
        <x:v>1</x:v>
      </x:c>
      <x:c r="AE5" s="28" t="n">
        <x:v>1</x:v>
      </x:c>
      <x:c r="AF5" s="28" t="n">
        <x:f>IF(Z5="Высокая",3,IF(Z5="Средняя",2,1))+AD5*2+MIN(AE5,3)</x:f>
        <x:v>4</x:v>
      </x:c>
    </x:row>
    <x:row r="6" ht="60" customHeight="1">
      <x:c r="A6" s="28" t="str">
        <x:v>TRP-0005</x:v>
      </x:c>
      <x:c r="B6" s="28" t="str">
        <x:v>яблоко</x:v>
      </x:c>
      <x:c r="C6" s="28" t="str">
        <x:v>Универсальные</x:v>
      </x:c>
      <x:c r="D6" s="28" t="str">
        <x:v>яблоко</x:v>
      </x:c>
      <x:c r="E6" s="28" t="str">
        <x:v>Яблоко | яблоко</x:v>
      </x:c>
      <x:c r="F6" s="28" t="str">
        <x:v>Семечковые фрукты</x:v>
      </x:c>
      <x:c r="G6" s="28" t="str">
        <x:v>ананас</x:v>
      </x:c>
      <x:c r="H6" s="28" t="str">
        <x:v>Ананас | ананас</x:v>
      </x:c>
      <x:c r="I6" s="28" t="str">
        <x:v>Тропические и семечковые фрукты</x:v>
      </x:c>
      <x:c r="J6" s="28" t="str">
        <x:v>свежий фруктовый, зелёный, цветочный, пряный; профиль сильно зависит от сорта и зрелости</x:v>
      </x:c>
      <x:c r="K6" s="28" t="str">
        <x:v>фруктовый, цветочный, зелёный и сладкий; профиль зависит от конкретного плода</x:v>
      </x:c>
      <x:c r="L6" s="28" t="str">
        <x:v>гексилацетат, бутил ацетат, этил-2-метилбутират, гексаналь, транс-2-гексеналь, β-дамасценон</x:v>
      </x:c>
      <x:c r="M6" s="28" t="str">
        <x:v>фруктовые эфиры, терпены, альдегиды, лактоны</x:v>
      </x:c>
      <x:c r="N6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" s="28" t="str">
        <x:v>прямой общий маркер не заявляется; механизм объясняется семействами ароматов и сенсорным балансом</x:v>
      </x:c>
      <x:c r="P6" s="28" t="str">
        <x:v>комплементарность ароматических семейств и вкусовой баланс</x:v>
      </x:c>
      <x:c r="Q6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" s="28" t="str">
        <x:v>обычно слабый, кроме выраженно кислых плодов</x:v>
      </x:c>
      <x:c r="S6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" s="28" t="str">
        <x:v>лайм или мята</x:v>
      </x:c>
      <x:c r="X6" s="28" t="str">
        <x:v>фруктовые салаты, сорбеты, джемы, кордиалы, лимонады, смузи, коктейли и десерты</x:v>
      </x:c>
      <x:c r="Y6" s="28" t="str">
        <x:v>напитки; еда; десерты; соусы/маринады</x:v>
      </x:c>
      <x:c r="Z6" s="28" t="str">
        <x:v>Средняя</x:v>
      </x:c>
      <x:c r="AA6" s="28" t="str">
        <x:v>Тезаурус вкусов</x:v>
      </x:c>
      <x:c r="AB6" s="28" t="str">
        <x:v>Тезаурус вкусов: 710, 707</x:v>
      </x:c>
      <x:c r="AC6" s="28" t="str">
        <x:v>Тезаурус вкусов: Ананас и яблоко. Слово «ананас» (англ. pineapple, || Тезаурус вкусов: Яблоко и ананас. См.</x:v>
      </x:c>
      <x:c r="AD6" s="28" t="n">
        <x:v>1</x:v>
      </x:c>
      <x:c r="AE6" s="28" t="n">
        <x:v>2</x:v>
      </x:c>
      <x:c r="AF6" s="28" t="n">
        <x:f>IF(Z6="Высокая",3,IF(Z6="Средняя",2,1))+AD6*2+MIN(AE6,3)</x:f>
        <x:v>6</x:v>
      </x:c>
    </x:row>
    <x:row r="7" ht="60" customHeight="1">
      <x:c r="A7" s="28" t="str">
        <x:v>TRP-0006</x:v>
      </x:c>
      <x:c r="B7" s="28" t="str">
        <x:v>яблоко</x:v>
      </x:c>
      <x:c r="C7" s="28" t="str">
        <x:v>Универсальные</x:v>
      </x:c>
      <x:c r="D7" s="28" t="str">
        <x:v>яблоко</x:v>
      </x:c>
      <x:c r="E7" s="28" t="str">
        <x:v>Яблоко | яблоко</x:v>
      </x:c>
      <x:c r="F7" s="28" t="str">
        <x:v>Семечковые фрукты</x:v>
      </x:c>
      <x:c r="G7" s="28" t="str">
        <x:v>анис</x:v>
      </x:c>
      <x:c r="H7" s="28" t="str">
        <x:v>aniseed | Анис | анис</x:v>
      </x:c>
      <x:c r="I7" s="28" t="str">
        <x:v>Специи и острые компоненты</x:v>
      </x:c>
      <x:c r="J7" s="28" t="str">
        <x:v>свежий фруктовый, зелёный, цветочный, пряный; профиль сильно зависит от сорта и зрелости</x:v>
      </x:c>
      <x:c r="K7" s="28" t="str">
        <x:v>сладкий лакричный и пряный</x:v>
      </x:c>
      <x:c r="L7" s="28" t="str">
        <x:v>гексилацетат, бутил ацетат, этил-2-метилбутират, гексаналь, транс-2-гексеналь, β-дамасценон</x:v>
      </x:c>
      <x:c r="M7" s="28" t="str">
        <x:v>анетол</x:v>
      </x:c>
      <x:c r="N7" s="28" t="str">
        <x:v>свежий фруктовый, зелёный, цветочный, пряный; профиль сильно зависит от сорта и зрелости ↔ сладкий лакричный и пряный; сочетание строится на комплементарности и/или контрасте</x:v>
      </x:c>
      <x:c r="O7" s="28" t="str">
        <x:v>прямой общий маркер не заявляется; механизм объясняется семействами ароматов и сенсорным балансом</x:v>
      </x:c>
      <x:c r="P7" s="28" t="str">
        <x:v>комплементарность ароматических семейств и тройничный контраст</x:v>
      </x:c>
      <x:c r="Q7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" s="28" t="str">
        <x:v>капсаицин, пиперин, гингеролы и камфорные терпены создают жжение, тепло или охлаждение</x:v>
      </x:c>
      <x:c r="S7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" s="28" t="str">
        <x:v>мёд или кокос</x:v>
      </x:c>
      <x:c r="X7" s="28" t="str">
        <x:v>сиропы, биттеры, чатни, маринады, выпечка, карри и пряные коктейли</x:v>
      </x:c>
      <x:c r="Y7" s="28" t="str">
        <x:v>напитки; еда; десерты; соусы/маринады</x:v>
      </x:c>
      <x:c r="Z7" s="28" t="str">
        <x:v>Высокая</x:v>
      </x:c>
      <x:c r="AA7" s="28" t="str">
        <x:v>The Art &amp; Science of Foodpairing; Тезаурус вкусов</x:v>
      </x:c>
      <x:c r="AB7" s="28" t="str">
        <x:v>Тезаурус вкусов: 489, 710 | The Art &amp; Science of Foodpairing: 49</x:v>
      </x:c>
      <x:c r="AC7" s="28" t="str">
        <x:v>Тезаурус вкусов: Анис и яблоко. В последние годы звездчатый анис вышел на первый план и потеснил старый добрый обыкновенный анис, несмотря на то что масла, опре- деляющие вкусовые характеристики, у них почти одни и те же. Соединение, которое несет наибольшую от- ветственность за их вкус, – это анетол. Он также ино- гда используется для того, чтобы усилить анисовый вкус лакрицы, которая входит в кондитерские изде- лия. Звездчатый анис получается из плодов бадьяна настоящего (Illicium verum) – || Тезаурус вкусов: Яблоко и анис. См. || The Art &amp; Science of Foodpairing: Ингредиент указан в указателе книги на страницах профиля и pairing grids для «яблоко»: 49.</x:v>
      </x:c>
      <x:c r="AD7" s="28" t="n">
        <x:v>2</x:v>
      </x:c>
      <x:c r="AE7" s="28" t="n">
        <x:v>3</x:v>
      </x:c>
      <x:c r="AF7" s="28" t="n">
        <x:f>IF(Z7="Высокая",3,IF(Z7="Средняя",2,1))+AD7*2+MIN(AE7,3)</x:f>
        <x:v>10</x:v>
      </x:c>
    </x:row>
    <x:row r="8" ht="60" customHeight="1">
      <x:c r="A8" s="28" t="str">
        <x:v>TRP-0007</x:v>
      </x:c>
      <x:c r="B8" s="28" t="str">
        <x:v>яблоко</x:v>
      </x:c>
      <x:c r="C8" s="28" t="str">
        <x:v>Универсальные</x:v>
      </x:c>
      <x:c r="D8" s="28" t="str">
        <x:v>яблоко</x:v>
      </x:c>
      <x:c r="E8" s="28" t="str">
        <x:v>Яблоко | яблоко</x:v>
      </x:c>
      <x:c r="F8" s="28" t="str">
        <x:v>Семечковые фрукты</x:v>
      </x:c>
      <x:c r="G8" s="28" t="str">
        <x:v>апельсин</x:v>
      </x:c>
      <x:c r="H8" s="28" t="str">
        <x:v>Апельсин | апельсин</x:v>
      </x:c>
      <x:c r="I8" s="28" t="str">
        <x:v>Цитрусовые</x:v>
      </x:c>
      <x:c r="J8" s="28" t="str">
        <x:v>свежий фруктовый, зелёный, цветочный, пряный; профиль сильно зависит от сорта и зрелости</x:v>
      </x:c>
      <x:c r="K8" s="28" t="str">
        <x:v>сладкий цитрусовый и цветочный</x:v>
      </x:c>
      <x:c r="L8" s="28" t="str">
        <x:v>гексилацетат, бутил ацетат, этил-2-метилбутират, гексаналь, транс-2-гексеналь, β-дамасценон</x:v>
      </x:c>
      <x:c r="M8" s="28" t="str">
        <x:v>лимонен, линалоол, деканаль</x:v>
      </x:c>
      <x:c r="N8" s="28" t="str">
        <x:v>свежий фруктовый, зелёный, цветочный, пряный; профиль сильно зависит от сорта и зрелости ↔ сладкий цитрусовый и цветочный; сочетание строится на комплементарности и/или контрасте</x:v>
      </x:c>
      <x:c r="O8" s="28" t="str">
        <x:v>прямой общий маркер не заявляется; механизм объясняется семействами ароматов и сенсорным балансом</x:v>
      </x:c>
      <x:c r="P8" s="28" t="str">
        <x:v>комплементарность ароматических семейств и вкусовой баланс</x:v>
      </x:c>
      <x:c r="Q8" s="28" t="str">
        <x:v>Сладость и яблочная кислота; иногда лёгкая терпкость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" s="28" t="str">
        <x:v>кислота даёт покалывание и ощущение свежести</x:v>
      </x:c>
      <x:c r="S8" s="28" t="str">
        <x:v>водная, с пектином; низкое содержание жира; ароматические эфиры быстро теряются после разрезания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U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V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" s="28" t="str">
        <x:v>мёд или имбирь</x:v>
      </x:c>
      <x:c r="X8" s="28" t="str">
        <x:v>фруктовые салаты, сорбеты, джемы, кордиалы, лимонады, смузи, коктейли и десерты</x:v>
      </x:c>
      <x:c r="Y8" s="28" t="str">
        <x:v>напитки; еда; десерты; соусы/маринады</x:v>
      </x:c>
      <x:c r="Z8" s="28" t="str">
        <x:v>Высокая</x:v>
      </x:c>
      <x:c r="AA8" s="28" t="str">
        <x:v>Таблица сочетаний; Тезаурус вкусов</x:v>
      </x:c>
      <x:c r="AB8" s="28" t="str">
        <x:v>Таблица сочетаний: 14 | Тезаурус вкусов: 784, 710</x:v>
      </x:c>
      <x:c r="AC8" s="28" t="str">
        <x:v>Таблица сочетаний: В строке «Апельсин» ингредиент «яблоко» указан как рекомендуемое сочетание в колонке «Фрукты». || Тезаурус вкусов: Яблоко и апельсин. Несравнимые фрукты, кото- рые, однако, нельзя назвать несочетаемыми. Най- джел Слейтер (Nigel Slater) предлагает вам взять па- ру очищенных десертных яблок, разрезать их на ось- мушки и потушить в 50 г сливочного масла в течение 6–7 мин. После этого перенесите яблоки на подогре- тое блюдо для десерта. Высыпьте в сковороду с жид- костью 2 ст. л. коричневого сахара и размешивайте ее 2–3 мин., пока яблочное масло не карамелизируется. Влейте сок одного большого || Тезаурус вкусов: Апельсин и яблоко. См. Яблоко и апельсин Марк Хикс (Mark Hix) видит выход в добавлении ли- кера «Кюрасао» ( Curaçao), «приправленного» соком горького апельсина, в неповторимый коктейль «Веро- ника» (Véronique). Алан Дэвидсон (Alan Davidson) от- мечает большое сродство сладких апельсинов с плот- ной, обладающей сильным вкусом рыбой mérou (раз- новидность морского окуня). Мастер также дает ре- цепт соуса из 40 г сливочного масла и 40 г муки, ко- торые размешиваются в 280 мл мяс</x:v>
      </x:c>
      <x:c r="AD8" s="28" t="n">
        <x:v>2</x:v>
      </x:c>
      <x:c r="AE8" s="28" t="n">
        <x:v>3</x:v>
      </x:c>
      <x:c r="AF8" s="28" t="n">
        <x:f>IF(Z8="Высокая",3,IF(Z8="Средняя",2,1))+AD8*2+MIN(AE8,3)</x:f>
        <x:v>10</x:v>
      </x:c>
    </x:row>
    <x:row r="9" ht="60" customHeight="1">
      <x:c r="A9" s="28" t="str">
        <x:v>TRP-0008</x:v>
      </x:c>
      <x:c r="B9" s="28" t="str">
        <x:v>яблоко</x:v>
      </x:c>
      <x:c r="C9" s="28" t="str">
        <x:v>Десерты и выпечка</x:v>
      </x:c>
      <x:c r="D9" s="28" t="str">
        <x:v>яблоко</x:v>
      </x:c>
      <x:c r="E9" s="28" t="str">
        <x:v>Яблоко | яблоко</x:v>
      </x:c>
      <x:c r="F9" s="28" t="str">
        <x:v>Семечковые фрукты</x:v>
      </x:c>
      <x:c r="G9" s="28" t="str">
        <x:v>арахис</x:v>
      </x:c>
      <x:c r="H9" s="28" t="str">
        <x:v>Арахис | арахис</x:v>
      </x:c>
      <x:c r="I9" s="28" t="str">
        <x:v>Орехи и семена</x:v>
      </x:c>
      <x:c r="J9" s="28" t="str">
        <x:v>свежий фруктовый, зелёный, цветочный, пряный; профиль сильно зависит от сорта и зрелости</x:v>
      </x:c>
      <x:c r="K9" s="28" t="str">
        <x:v>ореховый, жареный, маслянистый и иногда миндальный</x:v>
      </x:c>
      <x:c r="L9" s="28" t="str">
        <x:v>гексилацетат, бутил ацетат, этил-2-метилбутират, гексаналь, транс-2-гексеналь, β-дамасценон</x:v>
      </x:c>
      <x:c r="M9" s="28" t="str">
        <x:v>пиразины, бензальдегид, филбертон, жирные альдегиды</x:v>
      </x:c>
      <x:c r="N9" s="28" t="str">
        <x:v>свежий фруктовый, зелёный, цветочный, пряный; профиль сильно зависит от сорта и зрелости ↔ ореховый, жареный, маслянистый и иногда миндальный; сочетание строится на комплементарности и/или контрасте</x:v>
      </x:c>
      <x:c r="O9" s="28" t="str">
        <x:v>прямой общий маркер не заявляется; механизм объясняется семействами ароматов и сенсорным балансом</x:v>
      </x:c>
      <x:c r="P9" s="28" t="str">
        <x:v>контраст кислотности/сладости и поддержка жирной матрицей</x:v>
      </x:c>
      <x:c r="Q9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9" s="28" t="str">
        <x:v>обычно отсутствует</x:v>
      </x:c>
      <x:c r="S9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" s="28" t="str">
        <x:v>ваниль или карамель</x:v>
      </x:c>
      <x:c r="X9" s="28" t="str">
        <x:v>пралине, выпечка, гранола, ореховые сиропы, баттеры и текстурные гарниры</x:v>
      </x:c>
      <x:c r="Y9" s="28" t="str">
        <x:v>десерты</x:v>
      </x:c>
      <x:c r="Z9" s="28" t="str">
        <x:v>Высокая</x:v>
      </x:c>
      <x:c r="AA9" s="28" t="str">
        <x:v>Тезаурус вкусов</x:v>
      </x:c>
      <x:c r="AB9" s="28" t="str">
        <x:v>Тезаурус вкусов: 59, 710</x:v>
      </x:c>
      <x:c r="AC9" s="28" t="str">
        <x:v>Тезаурус вкусов: Арахис и яблоко. По мнению заботливых роди- телей, бутерброд с ломтиками яблока (или натер- тым яблоком) и арахисовым маслом является достой- ной альтернативой бутерброду с вареньем или же- ле. Справедливо это или нет – не берусь судить, но мне кажется, что в любом случае резкое на вкус яб- локо сорта Гренни Смит обеспечит более освежаю- щий контраст с арахисом, нежели сладкий джем. Яб- локи особенно хорошо подходят к арахисовому мас- лу с корицей и изюмом, которое выпускает || Тезаурус вкусов: Яблоко и арахис. См.</x:v>
      </x:c>
      <x:c r="AD9" s="28" t="n">
        <x:v>1</x:v>
      </x:c>
      <x:c r="AE9" s="28" t="n">
        <x:v>2</x:v>
      </x:c>
      <x:c r="AF9" s="28" t="n">
        <x:f>IF(Z9="Высокая",3,IF(Z9="Средняя",2,1))+AD9*2+MIN(AE9,3)</x:f>
        <x:v>7</x:v>
      </x:c>
    </x:row>
    <x:row r="10" ht="60" customHeight="1">
      <x:c r="A10" s="28" t="str">
        <x:v>TRP-0009</x:v>
      </x:c>
      <x:c r="B10" s="28" t="str">
        <x:v>яблоко</x:v>
      </x:c>
      <x:c r="C10" s="28" t="str">
        <x:v>Универсальные</x:v>
      </x:c>
      <x:c r="D10" s="28" t="str">
        <x:v>арбуз</x:v>
      </x:c>
      <x:c r="E10" s="28" t="str">
        <x:v>арбуз</x:v>
      </x:c>
      <x:c r="F10" s="28" t="str">
        <x:v>Семечковые фрукты</x:v>
      </x:c>
      <x:c r="G10" s="28" t="str">
        <x:v>арбуз</x:v>
      </x:c>
      <x:c r="H10" s="28" t="str">
        <x:v>apple</x:v>
      </x:c>
      <x:c r="I10" s="28" t="str">
        <x:v>Тропические и семечковые фрукты</x:v>
      </x:c>
      <x:c r="J10" s="28" t="str">
        <x:v>свежий фруктовый, зелёный, цветочный, пряный; профиль сильно зависит от сорта и зрелости</x:v>
      </x:c>
      <x:c r="K10" s="28" t="str">
        <x:v>фруктовый, цветочный, зелёный и сладкий; профиль зависит от конкретного плода</x:v>
      </x:c>
      <x:c r="L10" s="28" t="str">
        <x:v>гексилацетат, бутил ацетат, этил-2-метилбутират, гексаналь, транс-2-гексеналь, β-дамасценон</x:v>
      </x:c>
      <x:c r="M10" s="28" t="str">
        <x:v>фруктовые эфиры, терпены, альдегиды, лактоны</x:v>
      </x:c>
      <x:c r="N10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0" s="28" t="str">
        <x:v>прямой общий маркер не заявляется; механизм объясняется семействами ароматов и сенсорным балансом</x:v>
      </x:c>
      <x:c r="P10" s="28" t="str">
        <x:v>комплементарность ароматических семейств и вкусовой баланс</x:v>
      </x:c>
      <x:c r="Q10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0" s="28" t="str">
        <x:v>обычно слабый, кроме выраженно кислых плодов</x:v>
      </x:c>
      <x:c r="S10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1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1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" s="28" t="str">
        <x:v>лайм или мята</x:v>
      </x:c>
      <x:c r="X10" s="28" t="str">
        <x:v>фруктовые салаты, сорбеты, джемы, кордиалы, лимонады, смузи, коктейли и десерты</x:v>
      </x:c>
      <x:c r="Y10" s="28" t="str">
        <x:v>напитки; еда; десерты; соусы/маринады</x:v>
      </x:c>
      <x:c r="Z10" s="28" t="str">
        <x:v>Средняя</x:v>
      </x:c>
      <x:c r="AA10" s="28" t="str">
        <x:v>The Art &amp; Science of Foodpairing</x:v>
      </x:c>
      <x:c r="AB10" s="28" t="str">
        <x:v>The Art &amp; Science of Foodpairing: 77</x:v>
      </x:c>
      <x:c r="AC10" s="28" t="str">
        <x:v>The Art &amp; Science of Foodpairing: Ингредиент указан в указателе книги на страницах профиля и pairing grids для «арбуз»: 77.</x:v>
      </x:c>
      <x:c r="AD10" s="28" t="n">
        <x:v>1</x:v>
      </x:c>
      <x:c r="AE10" s="28" t="n">
        <x:v>1</x:v>
      </x:c>
      <x:c r="AF10" s="28" t="n">
        <x:f>IF(Z10="Высокая",3,IF(Z10="Средняя",2,1))+AD10*2+MIN(AE10,3)</x:f>
        <x:v>5</x:v>
      </x:c>
    </x:row>
    <x:row r="11" ht="60" customHeight="1">
      <x:c r="A11" s="28" t="str">
        <x:v>TRP-0010</x:v>
      </x:c>
      <x:c r="B11" s="28" t="str">
        <x:v>яблоко</x:v>
      </x:c>
      <x:c r="C11" s="28" t="str">
        <x:v>Универсальные</x:v>
      </x:c>
      <x:c r="D11" s="28" t="str">
        <x:v>яблоко</x:v>
      </x:c>
      <x:c r="E11" s="28" t="str">
        <x:v>яблоко</x:v>
      </x:c>
      <x:c r="F11" s="28" t="str">
        <x:v>Семечковые фрукты</x:v>
      </x:c>
      <x:c r="G11" s="28" t="str">
        <x:v>асаи</x:v>
      </x:c>
      <x:c r="H11" s="28" t="str">
        <x:v>acai berry</x:v>
      </x:c>
      <x:c r="I11" s="28" t="str">
        <x:v>Ягоды</x:v>
      </x:c>
      <x:c r="J11" s="28" t="str">
        <x:v>свежий фруктовый, зелёный, цветочный, пряный; профиль сильно зависит от сорта и зрелости</x:v>
      </x:c>
      <x:c r="K11" s="28" t="str">
        <x:v>красно-фруктовый, цветочный, зелёный и иногда сернистый</x:v>
      </x:c>
      <x:c r="L11" s="28" t="str">
        <x:v>гексилацетат, бутил ацетат, этил-2-метилбутират, гексаналь, транс-2-гексеналь, β-дамасценон</x:v>
      </x:c>
      <x:c r="M11" s="28" t="str">
        <x:v>фуранеол, эфиры, иононы, зелёные альдегиды</x:v>
      </x:c>
      <x:c r="N11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11" s="28" t="str">
        <x:v>прямой общий маркер не заявляется; механизм объясняется семействами ароматов и сенсорным балансом</x:v>
      </x:c>
      <x:c r="P11" s="28" t="str">
        <x:v>комплементарность ароматических семейств и вкусовой баланс</x:v>
      </x:c>
      <x:c r="Q11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1" s="28" t="str">
        <x:v>обычно слабый; кислота усиливает свежесть</x:v>
      </x:c>
      <x:c r="S11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1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Асаи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1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" s="28" t="str">
        <x:v>ваниль или лимон</x:v>
      </x:c>
      <x:c r="X11" s="28" t="str">
        <x:v>фруктовые салаты, сорбеты, джемы, кордиалы, лимонады, смузи, коктейли и десерты</x:v>
      </x:c>
      <x:c r="Y11" s="28" t="str">
        <x:v>напитки; еда; десерты; соусы/маринады</x:v>
      </x:c>
      <x:c r="Z11" s="28" t="str">
        <x:v>Средняя</x:v>
      </x:c>
      <x:c r="AA11" s="28" t="str">
        <x:v>The Art &amp; Science of Foodpairing</x:v>
      </x:c>
      <x:c r="AB11" s="28" t="str">
        <x:v>The Art &amp; Science of Foodpairing: 48</x:v>
      </x:c>
      <x:c r="AC11" s="28" t="str">
        <x:v>The Art &amp; Science of Foodpairing: Ингредиент указан в указателе книги на страницах профиля и pairing grids для «яблоко»: 48.</x:v>
      </x:c>
      <x:c r="AD11" s="28" t="n">
        <x:v>1</x:v>
      </x:c>
      <x:c r="AE11" s="28" t="n">
        <x:v>1</x:v>
      </x:c>
      <x:c r="AF11" s="28" t="n">
        <x:f>IF(Z11="Высокая",3,IF(Z11="Средняя",2,1))+AD11*2+MIN(AE11,3)</x:f>
        <x:v>5</x:v>
      </x:c>
    </x:row>
    <x:row r="12" ht="60" customHeight="1">
      <x:c r="A12" s="28" t="str">
        <x:v>TRP-0011</x:v>
      </x:c>
      <x:c r="B12" s="28" t="str">
        <x:v>яблоко</x:v>
      </x:c>
      <x:c r="C12" s="28" t="str">
        <x:v>Универсальные</x:v>
      </x:c>
      <x:c r="D12" s="28" t="str">
        <x:v>яблоко</x:v>
      </x:c>
      <x:c r="E12" s="28" t="str">
        <x:v>яблоко</x:v>
      </x:c>
      <x:c r="F12" s="28" t="str">
        <x:v>Семечковые фрукты</x:v>
      </x:c>
      <x:c r="G12" s="28" t="str">
        <x:v>бадьян</x:v>
      </x:c>
      <x:c r="H12" s="28" t="str">
        <x:v>star anise | Бадьян</x:v>
      </x:c>
      <x:c r="I12" s="28" t="str">
        <x:v>Специи и острые компоненты</x:v>
      </x:c>
      <x:c r="J12" s="28" t="str">
        <x:v>свежий фруктовый, зелёный, цветочный, пряный; профиль сильно зависит от сорта и зрелости</x:v>
      </x:c>
      <x:c r="K12" s="28" t="str">
        <x:v>пряный, древесный, тёплый, цитрусовый или анисовый</x:v>
      </x:c>
      <x:c r="L12" s="28" t="str">
        <x:v>гексилацетат, бутил ацетат, этил-2-метилбутират, гексаналь, транс-2-гексеналь, β-дамасценон</x:v>
      </x:c>
      <x:c r="M12" s="28" t="str">
        <x:v>эвгенол, коричный альдегид, анетол, терпинилацетат</x:v>
      </x:c>
      <x:c r="N12" s="28" t="str">
        <x:v>свежий фруктовый, зелёный, цветочный, пряный; профиль сильно зависит от сорта и зрелости ↔ пряный, древесный, тёплый, цитрусовый или анисовый; сочетание строится на комплементарности и/или контрасте</x:v>
      </x:c>
      <x:c r="O12" s="28" t="str">
        <x:v>прямой общий маркер не заявляется; механизм объясняется семействами ароматов и сенсорным балансом</x:v>
      </x:c>
      <x:c r="P12" s="28" t="str">
        <x:v>комплементарность ароматических семейств и тройничный контраст</x:v>
      </x:c>
      <x:c r="Q12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2" s="28" t="str">
        <x:v>капсаицин, пиперин, гингеролы и камфорные терпены создают жжение, тепло или охлаждение</x:v>
      </x:c>
      <x:c r="S12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1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1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" s="28" t="str">
        <x:v>мёд или кокос</x:v>
      </x:c>
      <x:c r="X12" s="28" t="str">
        <x:v>сиропы, биттеры, чатни, маринады, выпечка, карри и пряные коктейли</x:v>
      </x:c>
      <x:c r="Y12" s="28" t="str">
        <x:v>напитки; еда; десерты; соусы/маринады</x:v>
      </x:c>
      <x:c r="Z12" s="28" t="str">
        <x:v>Высокая</x:v>
      </x:c>
      <x:c r="AA12" s="28" t="str">
        <x:v>The Art &amp; Science of Foodpairing; Таблица сочетаний</x:v>
      </x:c>
      <x:c r="AB12" s="28" t="str">
        <x:v>Таблица сочетаний: 20 | The Art &amp; Science of Foodpairing: 49</x:v>
      </x:c>
      <x:c r="AC12" s="28" t="str">
        <x:v>Таблица сочетаний: В строке «Бадьян» ингредиент «яблоко» указан как рекомендуемое сочетание в колонке «Фрукты». || The Art &amp; Science of Foodpairing: Ингредиент указан в указателе книги на страницах профиля и pairing grids для «яблоко»: 49.</x:v>
      </x:c>
      <x:c r="AD12" s="28" t="n">
        <x:v>2</x:v>
      </x:c>
      <x:c r="AE12" s="28" t="n">
        <x:v>2</x:v>
      </x:c>
      <x:c r="AF12" s="28" t="n">
        <x:f>IF(Z12="Высокая",3,IF(Z12="Средняя",2,1))+AD12*2+MIN(AE12,3)</x:f>
        <x:v>9</x:v>
      </x:c>
    </x:row>
    <x:row r="13" ht="60" customHeight="1">
      <x:c r="A13" s="28" t="str">
        <x:v>TRP-0012</x:v>
      </x:c>
      <x:c r="B13" s="28" t="str">
        <x:v>яблоко</x:v>
      </x:c>
      <x:c r="C13" s="28" t="str">
        <x:v>Еда и соусы</x:v>
      </x:c>
      <x:c r="D13" s="28" t="str">
        <x:v>яблоко</x:v>
      </x:c>
      <x:c r="E13" s="28" t="str">
        <x:v>Яблоко | яблоко</x:v>
      </x:c>
      <x:c r="F13" s="28" t="str">
        <x:v>Семечковые фрукты</x:v>
      </x:c>
      <x:c r="G13" s="28" t="str">
        <x:v>бекон</x:v>
      </x:c>
      <x:c r="H13" s="28" t="str">
        <x:v>Бекон | бекон</x:v>
      </x:c>
      <x:c r="I13" s="28" t="str">
        <x:v>Мясо и птица</x:v>
      </x:c>
      <x:c r="J13" s="28" t="str">
        <x:v>свежий фруктовый, зелёный, цветочный, пряный; профиль сильно зависит от сорта и зрелости</x:v>
      </x:c>
      <x:c r="K13" s="28" t="str">
        <x:v>мясной, жареный, жирный и сернистый</x:v>
      </x:c>
      <x:c r="L13" s="28" t="str">
        <x:v>гексилацетат, бутил ацетат, этил-2-метилбутират, гексаналь, транс-2-гексеналь, β-дамасценон</x:v>
      </x:c>
      <x:c r="M13" s="28" t="str">
        <x:v>пиразины, тиазолы, альдегиды Стреккера, жирные альдегиды</x:v>
      </x:c>
      <x:c r="N13" s="28" t="str">
        <x:v>свежий фруктовый, зелёный, цветочный, пряный; профиль сильно зависит от сорта и зрелости ↔ мясной, жареный, жирный и сернистый; сочетание строится на комплементарности и/или контрасте</x:v>
      </x:c>
      <x:c r="O13" s="28" t="str">
        <x:v>прямой общий маркер не заявляется; механизм объясняется семействами ароматов и сенсорным балансом</x:v>
      </x:c>
      <x:c r="P13" s="28" t="str">
        <x:v>контраст фруктовости с умами, солью и продуктами ферментации/Майяра</x:v>
      </x:c>
      <x:c r="Q13" s="28" t="str">
        <x:v>Сладость и яблочная кислота; иногда лёгкая терпкость кожицы. Партнёр добавляет: умами, соль и жирность. В рабочей рецептуре нужно выровнять сладость, кислотность, соль, горечь и умами.</x:v>
      </x:c>
      <x:c r="R13" s="28" t="str">
        <x:v>обычно слабый; жареная корка усиливает ароматическую интенсивность</x:v>
      </x:c>
      <x:c r="S13" s="28" t="str">
        <x:v>водная, с пектином; низкое содержание жира; ароматические эфиры быстро теряются после разрезания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U1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V1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" s="28" t="str">
        <x:v>розмарин, чёрный перец или уксус</x:v>
      </x:c>
      <x:c r="X13" s="28" t="str">
        <x:v>глазури, маринады, фруктовые соусы, чатни и гарниры к жареному мясу</x:v>
      </x:c>
      <x:c r="Y13" s="28" t="str">
        <x:v>еда; соусы/маринады</x:v>
      </x:c>
      <x:c r="Z13" s="28" t="str">
        <x:v>Высокая</x:v>
      </x:c>
      <x:c r="AA13" s="28" t="str">
        <x:v>Тезаурус вкусов</x:v>
      </x:c>
      <x:c r="AB13" s="28" t="str">
        <x:v>Тезаурус вкусов: 450, 710</x:v>
      </x:c>
      <x:c r="AC13" s="28" t="str">
        <x:v>Тезаурус вкусов: Бекон и яблоко. Пирог фиджет ( fidget), или фит- четт (fitchett), делают по старинному английскому ре- цепту, в котором к слоям нарезанных яблок, бекона, лука и (иногда) картофеля доливают воду, затем при- правляют солью и перцем и пропекают под «крыш- кой» из песочного теста. Как это всегда бывает со сви- ниной, простое сочетание бекона и яблока само по се- бе достаточно вкусно, чтобы дополнительно его «рас- цвечивать». Но в более причудливых версиях этого блюда к нему добав || Тезаурус вкусов: Яблоко и бекон. См.</x:v>
      </x:c>
      <x:c r="AD13" s="28" t="n">
        <x:v>1</x:v>
      </x:c>
      <x:c r="AE13" s="28" t="n">
        <x:v>2</x:v>
      </x:c>
      <x:c r="AF13" s="28" t="n">
        <x:f>IF(Z13="Высокая",3,IF(Z13="Средняя",2,1))+AD13*2+MIN(AE13,3)</x:f>
        <x:v>7</x:v>
      </x:c>
    </x:row>
    <x:row r="14" ht="60" customHeight="1">
      <x:c r="A14" s="28" t="str">
        <x:v>TRP-0013</x:v>
      </x:c>
      <x:c r="B14" s="28" t="str">
        <x:v>яблоко</x:v>
      </x:c>
      <x:c r="C14" s="28" t="str">
        <x:v>Универсальные</x:v>
      </x:c>
      <x:c r="D14" s="28" t="str">
        <x:v>яблоко</x:v>
      </x:c>
      <x:c r="E14" s="28" t="str">
        <x:v>яблоко</x:v>
      </x:c>
      <x:c r="F14" s="28" t="str">
        <x:v>Семечковые фрукты</x:v>
      </x:c>
      <x:c r="G14" s="28" t="str">
        <x:v>бобы тонка</x:v>
      </x:c>
      <x:c r="H14" s="28" t="str">
        <x:v>tonka bean</x:v>
      </x:c>
      <x:c r="I14" s="28" t="str">
        <x:v>Специи и острые компоненты</x:v>
      </x:c>
      <x:c r="J14" s="28" t="str">
        <x:v>свежий фруктовый, зелёный, цветочный, пряный; профиль сильно зависит от сорта и зрелости</x:v>
      </x:c>
      <x:c r="K14" s="28" t="str">
        <x:v>пряный, древесный, тёплый, цитрусовый или анисовый</x:v>
      </x:c>
      <x:c r="L14" s="28" t="str">
        <x:v>гексилацетат, бутил ацетат, этил-2-метилбутират, гексаналь, транс-2-гексеналь, β-дамасценон</x:v>
      </x:c>
      <x:c r="M14" s="28" t="str">
        <x:v>эвгенол, коричный альдегид, анетол, терпинилацетат</x:v>
      </x:c>
      <x:c r="N14" s="28" t="str">
        <x:v>свежий фруктовый, зелёный, цветочный, пряный; профиль сильно зависит от сорта и зрелости ↔ пряный, древесный, тёплый, цитрусовый или анисовый; сочетание строится на комплементарности и/или контрасте</x:v>
      </x:c>
      <x:c r="O14" s="28" t="str">
        <x:v>прямой общий маркер не заявляется; механизм объясняется семействами ароматов и сенсорным балансом</x:v>
      </x:c>
      <x:c r="P14" s="28" t="str">
        <x:v>комплементарность ароматических семейств и тройничный контраст</x:v>
      </x:c>
      <x:c r="Q14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4" s="28" t="str">
        <x:v>капсаицин, пиперин, гингеролы и камфорные терпены создают жжение, тепло или охлаждение</x:v>
      </x:c>
      <x:c r="S14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1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1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" s="28" t="str">
        <x:v>мёд или кокос</x:v>
      </x:c>
      <x:c r="X14" s="28" t="str">
        <x:v>сиропы, биттеры, чатни, маринады, выпечка, карри и пряные коктейли</x:v>
      </x:c>
      <x:c r="Y14" s="28" t="str">
        <x:v>напитки; еда; десерты; соусы/маринады</x:v>
      </x:c>
      <x:c r="Z14" s="28" t="str">
        <x:v>Средняя</x:v>
      </x:c>
      <x:c r="AA14" s="28" t="str">
        <x:v>The Art &amp; Science of Foodpairing</x:v>
      </x:c>
      <x:c r="AB14" s="28" t="str">
        <x:v>The Art &amp; Science of Foodpairing: 46,47</x:v>
      </x:c>
      <x:c r="AC14" s="28" t="str">
        <x:v>The Art &amp; Science of Foodpairing: Ингредиент указан в указателе книги на страницах профиля и pairing grids для «яблоко»: 46, 47.</x:v>
      </x:c>
      <x:c r="AD14" s="28" t="n">
        <x:v>1</x:v>
      </x:c>
      <x:c r="AE14" s="28" t="n">
        <x:v>1</x:v>
      </x:c>
      <x:c r="AF14" s="28" t="n">
        <x:f>IF(Z14="Высокая",3,IF(Z14="Средняя",2,1))+AD14*2+MIN(AE14,3)</x:f>
        <x:v>5</x:v>
      </x:c>
    </x:row>
    <x:row r="15" ht="60" customHeight="1">
      <x:c r="A15" s="28" t="str">
        <x:v>TRP-0014</x:v>
      </x:c>
      <x:c r="B15" s="28" t="str">
        <x:v>яблоко</x:v>
      </x:c>
      <x:c r="C15" s="28" t="str">
        <x:v>Десерты и выпечка</x:v>
      </x:c>
      <x:c r="D15" s="28" t="str">
        <x:v>яблоко</x:v>
      </x:c>
      <x:c r="E15" s="28" t="str">
        <x:v>яблоко</x:v>
      </x:c>
      <x:c r="F15" s="28" t="str">
        <x:v>Семечковые фрукты</x:v>
      </x:c>
      <x:c r="G15" s="28" t="str">
        <x:v>бри</x:v>
      </x:c>
      <x:c r="H15" s="28" t="str">
        <x:v>Brie</x:v>
      </x:c>
      <x:c r="I15" s="28" t="str">
        <x:v>Сыры и молочные продукты</x:v>
      </x:c>
      <x:c r="J15" s="28" t="str">
        <x:v>свежий фруктовый, зелёный, цветочный, пряный; профиль сильно зависит от сорта и зрелости</x:v>
      </x:c>
      <x:c r="K15" s="28" t="str">
        <x:v>сливочный, молочный, ферментированный, ореховый или пикантный</x:v>
      </x:c>
      <x:c r="L15" s="28" t="str">
        <x:v>гексилацетат, бутил ацетат, этил-2-метилбутират, гексаналь, транс-2-гексеналь, β-дамасценон</x:v>
      </x:c>
      <x:c r="M15" s="28" t="str">
        <x:v>диацетил, метилкетоны, короткоцепочечные жирные кислоты, лактоны</x:v>
      </x:c>
      <x:c r="N15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15" s="28" t="str">
        <x:v>прямой общий маркер не заявляется; механизм объясняется семействами ароматов и сенсорным балансом</x:v>
      </x:c>
      <x:c r="P15" s="28" t="str">
        <x:v>контраст кислотности/сладости и поддержка жирной матрицей</x:v>
      </x:c>
      <x:c r="Q15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5" s="28" t="str">
        <x:v>у выдержанных сыров возможна острота аммиака и кислот</x:v>
      </x:c>
      <x:c r="S15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1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Бри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1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" s="28" t="str">
        <x:v>мёд, орехи или чёрный перец</x:v>
      </x:c>
      <x:c r="X15" s="28" t="str">
        <x:v>мороженое, кремы, чизкейки, сырные тарелки, соусы и молочные коктейли</x:v>
      </x:c>
      <x:c r="Y15" s="28" t="str">
        <x:v>десерты</x:v>
      </x:c>
      <x:c r="Z15" s="28" t="str">
        <x:v>Средняя</x:v>
      </x:c>
      <x:c r="AA15" s="28" t="str">
        <x:v>The Art &amp; Science of Foodpairing</x:v>
      </x:c>
      <x:c r="AB15" s="28" t="str">
        <x:v>The Art &amp; Science of Foodpairing: 46</x:v>
      </x:c>
      <x:c r="AC15" s="28" t="str">
        <x:v>The Art &amp; Science of Foodpairing: Ингредиент указан в указателе книги на страницах профиля и pairing grids для «яблоко»: 46.</x:v>
      </x:c>
      <x:c r="AD15" s="28" t="n">
        <x:v>1</x:v>
      </x:c>
      <x:c r="AE15" s="28" t="n">
        <x:v>1</x:v>
      </x:c>
      <x:c r="AF15" s="28" t="n">
        <x:f>IF(Z15="Высокая",3,IF(Z15="Средняя",2,1))+AD15*2+MIN(AE15,3)</x:f>
        <x:v>5</x:v>
      </x:c>
    </x:row>
    <x:row r="16" ht="60" customHeight="1">
      <x:c r="A16" s="28" t="str">
        <x:v>TRP-0015</x:v>
      </x:c>
      <x:c r="B16" s="28" t="str">
        <x:v>яблоко</x:v>
      </x:c>
      <x:c r="C16" s="28" t="str">
        <x:v>Универсальные</x:v>
      </x:c>
      <x:c r="D16" s="28" t="str">
        <x:v>яблоко</x:v>
      </x:c>
      <x:c r="E16" s="28" t="str">
        <x:v>яблоко</x:v>
      </x:c>
      <x:c r="F16" s="28" t="str">
        <x:v>Семечковые фрукты</x:v>
      </x:c>
      <x:c r="G16" s="28" t="str">
        <x:v>бузина (цветки бузины)</x:v>
      </x:c>
      <x:c r="H16" s="28" t="str">
        <x:v>Бузина (цветки бузины)</x:v>
      </x:c>
      <x:c r="I16" s="28" t="str">
        <x:v>Травы и цветы</x:v>
      </x:c>
      <x:c r="J16" s="28" t="str">
        <x:v>свежий фруктовый, зелёный, цветочный, пряный; профиль сильно зависит от сорта и зрелости</x:v>
      </x:c>
      <x:c r="K16" s="28" t="str">
        <x:v>зелёный, цветочный, травянистый и эфирно-масличный</x:v>
      </x:c>
      <x:c r="L16" s="28" t="str">
        <x:v>гексилацетат, бутил ацетат, этил-2-метилбутират, гексаналь, транс-2-гексеналь, β-дамасценон</x:v>
      </x:c>
      <x:c r="M16" s="28" t="str">
        <x:v>линалоол, гераниол, эвгенол, 1,8-цинеол</x:v>
      </x:c>
      <x:c r="N16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6" s="28" t="str">
        <x:v>прямой общий маркер не заявляется; механизм объясняется семействами ароматов и сенсорным балансом</x:v>
      </x:c>
      <x:c r="P16" s="28" t="str">
        <x:v>комплементарность ароматических семейств и тройничный контраст</x:v>
      </x:c>
      <x:c r="Q16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6" s="28" t="str">
        <x:v>у мяты возможен холодящий эффект ментола; у некоторых трав — камфорность</x:v>
      </x:c>
      <x:c r="S16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" s="28" t="str">
        <x:v>цитрусовая цедра или мёд</x:v>
      </x:c>
      <x:c r="X16" s="28" t="str">
        <x:v>кордиалы, лимонады, чаи, салаты, сорбеты, соусы и ароматические настои</x:v>
      </x:c>
      <x:c r="Y16" s="28" t="str">
        <x:v>напитки; еда; десерты; соусы/маринады</x:v>
      </x:c>
      <x:c r="Z16" s="28" t="str">
        <x:v>Гипотеза / практическая</x:v>
      </x:c>
      <x:c r="AA16" s="28" t="str">
        <x:v>Таблица сочетаний</x:v>
      </x:c>
      <x:c r="AB16" s="28" t="str">
        <x:v>Таблица сочетаний: 7</x:v>
      </x:c>
      <x:c r="AC16" s="28" t="str">
        <x:v>Таблица сочетаний: В строке «Бузина (цветки бузины)» ингредиент «яблоко» указан как рекомендуемое сочетание в колонке «Фрукты».</x:v>
      </x:c>
      <x:c r="AD16" s="28" t="n">
        <x:v>1</x:v>
      </x:c>
      <x:c r="AE16" s="28" t="n">
        <x:v>1</x:v>
      </x:c>
      <x:c r="AF16" s="28" t="n">
        <x:f>IF(Z16="Высокая",3,IF(Z16="Средняя",2,1))+AD16*2+MIN(AE16,3)</x:f>
        <x:v>4</x:v>
      </x:c>
    </x:row>
    <x:row r="17" ht="60" customHeight="1">
      <x:c r="A17" s="28" t="str">
        <x:v>TRP-0016</x:v>
      </x:c>
      <x:c r="B17" s="28" t="str">
        <x:v>яблоко</x:v>
      </x:c>
      <x:c r="C17" s="28" t="str">
        <x:v>Напитки</x:v>
      </x:c>
      <x:c r="D17" s="28" t="str">
        <x:v>яблоко</x:v>
      </x:c>
      <x:c r="E17" s="28" t="str">
        <x:v>яблоко</x:v>
      </x:c>
      <x:c r="F17" s="28" t="str">
        <x:v>Семечковые фрукты</x:v>
      </x:c>
      <x:c r="G17" s="28" t="str">
        <x:v>бурбон</x:v>
      </x:c>
      <x:c r="H17" s="28" t="str">
        <x:v>bourbon whiskey</x:v>
      </x:c>
      <x:c r="I17" s="28" t="str">
        <x:v>Алкогольные напитки</x:v>
      </x:c>
      <x:c r="J17" s="28" t="str">
        <x:v>свежий фруктовый, зелёный, цветочный, пряный; профиль сильно зависит от сорта и зрелости</x:v>
      </x:c>
      <x:c r="K17" s="28" t="str">
        <x:v>эфирный, фруктовый, цветочный, древесный или ферментативный</x:v>
      </x:c>
      <x:c r="L17" s="28" t="str">
        <x:v>гексилацетат, бутил ацетат, этил-2-метилбутират, гексаналь, транс-2-гексеналь, β-дамасценон</x:v>
      </x:c>
      <x:c r="M17" s="28" t="str">
        <x:v>этиловые эфиры, высшие спирты, альдегиды, дубовые лактоны</x:v>
      </x:c>
      <x:c r="N17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17" s="28" t="str">
        <x:v>прямой общий маркер не заявляется; механизм объясняется семействами ароматов и сенсорным балансом</x:v>
      </x:c>
      <x:c r="P17" s="28" t="str">
        <x:v>комплементарность ароматических семейств и вкусовой баланс</x:v>
      </x:c>
      <x:c r="Q17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17" s="28" t="str">
        <x:v>согревание и жжение этанола</x:v>
      </x:c>
      <x:c r="S17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1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Бурбон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1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" s="28" t="str">
        <x:v>цитрус, сахарный сироп или ароматическая трава</x:v>
      </x:c>
      <x:c r="X17" s="28" t="str">
        <x:v>коктейли, пунши, кордиалы, ликёры, спритцы и гастрономические подачи</x:v>
      </x:c>
      <x:c r="Y17" s="28" t="str">
        <x:v>напитки</x:v>
      </x:c>
      <x:c r="Z17" s="28" t="str">
        <x:v>Средняя</x:v>
      </x:c>
      <x:c r="AA17" s="28" t="str">
        <x:v>The Art &amp; Science of Foodpairing</x:v>
      </x:c>
      <x:c r="AB17" s="28" t="str">
        <x:v>The Art &amp; Science of Foodpairing: 47</x:v>
      </x:c>
      <x:c r="AC17" s="28" t="str">
        <x:v>The Art &amp; Science of Foodpairing: Ингредиент указан в указателе книги на страницах профиля и pairing grids для «яблоко»: 47.</x:v>
      </x:c>
      <x:c r="AD17" s="28" t="n">
        <x:v>1</x:v>
      </x:c>
      <x:c r="AE17" s="28" t="n">
        <x:v>1</x:v>
      </x:c>
      <x:c r="AF17" s="28" t="n">
        <x:f>IF(Z17="Высокая",3,IF(Z17="Средняя",2,1))+AD17*2+MIN(AE17,3)</x:f>
        <x:v>5</x:v>
      </x:c>
    </x:row>
    <x:row r="18" ht="60" customHeight="1">
      <x:c r="A18" s="28" t="str">
        <x:v>TRP-0017</x:v>
      </x:c>
      <x:c r="B18" s="28" t="str">
        <x:v>яблоко</x:v>
      </x:c>
      <x:c r="C18" s="28" t="str">
        <x:v>Универсальные</x:v>
      </x:c>
      <x:c r="D18" s="28" t="str">
        <x:v>яблоко</x:v>
      </x:c>
      <x:c r="E18" s="28" t="str">
        <x:v>Яблоко | яблоко</x:v>
      </x:c>
      <x:c r="F18" s="28" t="str">
        <x:v>Семечковые фрукты</x:v>
      </x:c>
      <x:c r="G18" s="28" t="str">
        <x:v>ваниль</x:v>
      </x:c>
      <x:c r="H18" s="28" t="str">
        <x:v>Ваниль | ваниль</x:v>
      </x:c>
      <x:c r="I18" s="28" t="str">
        <x:v>Специи и острые компоненты</x:v>
      </x:c>
      <x:c r="J18" s="28" t="str">
        <x:v>свежий фруктовый, зелёный, цветочный, пряный; профиль сильно зависит от сорта и зрелости</x:v>
      </x:c>
      <x:c r="K18" s="28" t="str">
        <x:v>сладкий, сливочный и древесный</x:v>
      </x:c>
      <x:c r="L18" s="28" t="str">
        <x:v>гексилацетат, бутил ацетат, этил-2-метилбутират, гексаналь, транс-2-гексеналь, β-дамасценон</x:v>
      </x:c>
      <x:c r="M18" s="28" t="str">
        <x:v>ванилин, п-гидроксибензальдегид</x:v>
      </x:c>
      <x:c r="N18" s="28" t="str">
        <x:v>свежий фруктовый, зелёный, цветочный, пряный; профиль сильно зависит от сорта и зрелости ↔ сладкий, сливочный и древесный; сочетание строится на комплементарности и/или контрасте</x:v>
      </x:c>
      <x:c r="O18" s="28" t="str">
        <x:v>прямой общий маркер не заявляется; механизм объясняется семействами ароматов и сенсорным балансом</x:v>
      </x:c>
      <x:c r="P18" s="28" t="str">
        <x:v>комплементарность ароматических семейств и тройничный контраст</x:v>
      </x:c>
      <x:c r="Q18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8" s="28" t="str">
        <x:v>капсаицин, пиперин, гингеролы и камфорные терпены создают жжение, тепло или охлаждение</x:v>
      </x:c>
      <x:c r="S18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1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1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" s="28" t="str">
        <x:v>мёд или кокос</x:v>
      </x:c>
      <x:c r="X18" s="28" t="str">
        <x:v>сиропы, биттеры, чатни, маринады, выпечка, карри и пряные коктейли</x:v>
      </x:c>
      <x:c r="Y18" s="28" t="str">
        <x:v>напитки; еда; десерты; соусы/маринады</x:v>
      </x:c>
      <x:c r="Z18" s="28" t="str">
        <x:v>Высокая</x:v>
      </x:c>
      <x:c r="AA18" s="28" t="str">
        <x:v>Таблица сочетаний; Тезаурус вкусов</x:v>
      </x:c>
      <x:c r="AB18" s="28" t="str">
        <x:v>Таблица сочетаний: 21 | Тезаурус вкусов: 921, 710</x:v>
      </x:c>
      <x:c r="AC18" s="28" t="str">
        <x:v>Таблица сочетаний: В строке «Ваниль» ингредиент «яблоко» указан как рекомендуемое сочетание в колонке «Фрукты». || Тезаурус вкусов: Яблоко и ваниль. См. || Тезаурус вкусов: Ваниль и яблоко. Известно, что ванильное моро- женое или хороший ванильный крем доставляют та- кое же удовольствие, как и яблочный пирог или крам- бл. А как вы смотрите на идею разбить ванильный са- хар в пудру и использовать ее для приготовления го- рячих, хрустящих яблочных оладий? Просейте 100 г простой муки с щепоткой соли, сделайте углубление в центре, вбейте в него яйцо. Постоянно перемешивая, постепенно добавьте к муке смесь из 100 мл молока и 3 ст. л. ледяной воды, ра</x:v>
      </x:c>
      <x:c r="AD18" s="28" t="n">
        <x:v>2</x:v>
      </x:c>
      <x:c r="AE18" s="28" t="n">
        <x:v>3</x:v>
      </x:c>
      <x:c r="AF18" s="28" t="n">
        <x:f>IF(Z18="Высокая",3,IF(Z18="Средняя",2,1))+AD18*2+MIN(AE18,3)</x:f>
        <x:v>10</x:v>
      </x:c>
    </x:row>
    <x:row r="19" ht="60" customHeight="1">
      <x:c r="A19" s="28" t="str">
        <x:v>TRP-0018</x:v>
      </x:c>
      <x:c r="B19" s="28" t="str">
        <x:v>яблоко</x:v>
      </x:c>
      <x:c r="C19" s="28" t="str">
        <x:v>Напитки</x:v>
      </x:c>
      <x:c r="D19" s="28" t="str">
        <x:v>яблоко</x:v>
      </x:c>
      <x:c r="E19" s="28" t="str">
        <x:v>яблоко</x:v>
      </x:c>
      <x:c r="F19" s="28" t="str">
        <x:v>Семечковые фрукты</x:v>
      </x:c>
      <x:c r="G19" s="28" t="str">
        <x:v>вишнёвый бренди</x:v>
      </x:c>
      <x:c r="H19" s="28" t="str">
        <x:v>cherry brandy</x:v>
      </x:c>
      <x:c r="I19" s="28" t="str">
        <x:v>Алкогольные напитки</x:v>
      </x:c>
      <x:c r="J19" s="28" t="str">
        <x:v>свежий фруктовый, зелёный, цветочный, пряный; профиль сильно зависит от сорта и зрелости</x:v>
      </x:c>
      <x:c r="K19" s="28" t="str">
        <x:v>эфирный, фруктовый, цветочный, древесный или ферментативный</x:v>
      </x:c>
      <x:c r="L19" s="28" t="str">
        <x:v>гексилацетат, бутил ацетат, этил-2-метилбутират, гексаналь, транс-2-гексеналь, β-дамасценон</x:v>
      </x:c>
      <x:c r="M19" s="28" t="str">
        <x:v>этиловые эфиры, высшие спирты, альдегиды, дубовые лактоны</x:v>
      </x:c>
      <x:c r="N19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19" s="28" t="str">
        <x:v>прямой общий маркер не заявляется; механизм объясняется семействами ароматов и сенсорным балансом</x:v>
      </x:c>
      <x:c r="P19" s="28" t="str">
        <x:v>комплементарность ароматических семейств и вкусовой баланс</x:v>
      </x:c>
      <x:c r="Q19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19" s="28" t="str">
        <x:v>согревание и жжение этанола</x:v>
      </x:c>
      <x:c r="S19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1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Вишнёвый бренди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1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" s="28" t="str">
        <x:v>цитрус, сахарный сироп или ароматическая трава</x:v>
      </x:c>
      <x:c r="X19" s="28" t="str">
        <x:v>коктейли, пунши, кордиалы, ликёры, спритцы и гастрономические подачи</x:v>
      </x:c>
      <x:c r="Y19" s="28" t="str">
        <x:v>напитки</x:v>
      </x:c>
      <x:c r="Z19" s="28" t="str">
        <x:v>Средняя</x:v>
      </x:c>
      <x:c r="AA19" s="28" t="str">
        <x:v>The Art &amp; Science of Foodpairing</x:v>
      </x:c>
      <x:c r="AB19" s="28" t="str">
        <x:v>The Art &amp; Science of Foodpairing: 49</x:v>
      </x:c>
      <x:c r="AC19" s="28" t="str">
        <x:v>The Art &amp; Science of Foodpairing: Ингредиент указан в указателе книги на страницах профиля и pairing grids для «яблоко»: 49.</x:v>
      </x:c>
      <x:c r="AD19" s="28" t="n">
        <x:v>1</x:v>
      </x:c>
      <x:c r="AE19" s="28" t="n">
        <x:v>1</x:v>
      </x:c>
      <x:c r="AF19" s="28" t="n">
        <x:f>IF(Z19="Высокая",3,IF(Z19="Средняя",2,1))+AD19*2+MIN(AE19,3)</x:f>
        <x:v>5</x:v>
      </x:c>
    </x:row>
    <x:row r="20" ht="60" customHeight="1">
      <x:c r="A20" s="28" t="str">
        <x:v>TRP-0019</x:v>
      </x:c>
      <x:c r="B20" s="28" t="str">
        <x:v>яблоко</x:v>
      </x:c>
      <x:c r="C20" s="28" t="str">
        <x:v>Еда и соусы</x:v>
      </x:c>
      <x:c r="D20" s="28" t="str">
        <x:v>яблоко</x:v>
      </x:c>
      <x:c r="E20" s="28" t="str">
        <x:v>яблоко</x:v>
      </x:c>
      <x:c r="F20" s="28" t="str">
        <x:v>Семечковые фрукты</x:v>
      </x:c>
      <x:c r="G20" s="28" t="str">
        <x:v>вишня Морелло</x:v>
      </x:c>
      <x:c r="H20" s="28" t="str">
        <x:v>Morello</x:v>
      </x:c>
      <x:c r="I20" s="28" t="str">
        <x:v>Грибы и трюфели</x:v>
      </x:c>
      <x:c r="J20" s="28" t="str">
        <x:v>свежий фруктовый, зелёный, цветочный, пряный; профиль сильно зависит от сорта и зрелости</x:v>
      </x:c>
      <x:c r="K20" s="28" t="str">
        <x:v>землистый, грибной, ореховый и сернистый</x:v>
      </x:c>
      <x:c r="L20" s="28" t="str">
        <x:v>гексилацетат, бутил ацетат, этил-2-метилбутират, гексаналь, транс-2-гексеналь, β-дамасценон</x:v>
      </x:c>
      <x:c r="M20" s="28" t="str">
        <x:v>1-октен-3-ол, 1-октен-3-он, диметилсульфид, метиональ</x:v>
      </x:c>
      <x:c r="N20" s="28" t="str">
        <x:v>свежий фруктовый, зелёный, цветочный, пряный; профиль сильно зависит от сорта и зрелости ↔ землистый, грибной, ореховый и сернистый; сочетание строится на комплементарности и/или контрасте</x:v>
      </x:c>
      <x:c r="O20" s="28" t="str">
        <x:v>прямой общий маркер не заявляется; механизм объясняется семействами ароматов и сенсорным балансом</x:v>
      </x:c>
      <x:c r="P20" s="28" t="str">
        <x:v>комплементарность ароматических семейств и вкусовой баланс</x:v>
      </x:c>
      <x:c r="Q20" s="28" t="str">
        <x:v>Сладость и яблочная кислота; иногда лёгкая терпкость кожицы. Партнёр добавляет: умами и лёгкая горечь. В рабочей рецептуре нужно выровнять сладость, кислотность, соль, горечь и умами.</x:v>
      </x:c>
      <x:c r="R20" s="28" t="str">
        <x:v>отсутствует</x:v>
      </x:c>
      <x:c r="S20" s="28" t="str">
        <x:v>водная, с пектином; низкое содержание жира; ароматические эфиры быстро теряются после разрезания Партнёр: водная и белковая; хорошо впитывает жир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концентрирует умами и ореховые оттенки; длительная варка может дать резкость</x:v>
      </x:c>
      <x:c r="U2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Вишня морелло даёт профиль «землистый, грибной, ореховый и сернистый»; типичные соединения или классы: 1-октен-3-ол, 1-октен-3-он, диметилсульфид,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 и лёгкая горечь. Матрица пары важна: водная, с пектином; низкое содержание жира; ароматические эфиры быстро теряются после разрезания водная и белковая; хорошо впитывает жир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концентрирует умами и ореховые оттенки; длительная варка может дать резкость</x:v>
      </x:c>
      <x:c r="V2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концентрирует умами и ореховые оттенки; длительная варка может дать резкость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" s="28" t="str">
        <x:v>сливочное масло, тимьян или выдержанный сыр</x:v>
      </x:c>
      <x:c r="X20" s="28" t="str">
        <x:v>соусы, ризотто, тартары, кремы и контрастные гастрономические композиции</x:v>
      </x:c>
      <x:c r="Y20" s="28" t="str">
        <x:v>еда; соусы/маринады</x:v>
      </x:c>
      <x:c r="Z20" s="28" t="str">
        <x:v>Средняя</x:v>
      </x:c>
      <x:c r="AA20" s="28" t="str">
        <x:v>The Art &amp; Science of Foodpairing</x:v>
      </x:c>
      <x:c r="AB20" s="28" t="str">
        <x:v>The Art &amp; Science of Foodpairing: 49</x:v>
      </x:c>
      <x:c r="AC20" s="28" t="str">
        <x:v>The Art &amp; Science of Foodpairing: Ингредиент указан в указателе книги на страницах профиля и pairing grids для «яблоко»: 49.</x:v>
      </x:c>
      <x:c r="AD20" s="28" t="n">
        <x:v>1</x:v>
      </x:c>
      <x:c r="AE20" s="28" t="n">
        <x:v>1</x:v>
      </x:c>
      <x:c r="AF20" s="28" t="n">
        <x:f>IF(Z20="Высокая",3,IF(Z20="Средняя",2,1))+AD20*2+MIN(AE20,3)</x:f>
        <x:v>5</x:v>
      </x:c>
    </x:row>
    <x:row r="21" ht="60" customHeight="1">
      <x:c r="A21" s="28" t="str">
        <x:v>TRP-0020</x:v>
      </x:c>
      <x:c r="B21" s="28" t="str">
        <x:v>яблоко</x:v>
      </x:c>
      <x:c r="C21" s="28" t="str">
        <x:v>Универсальные</x:v>
      </x:c>
      <x:c r="D21" s="28" t="str">
        <x:v>яблоко</x:v>
      </x:c>
      <x:c r="E21" s="28" t="str">
        <x:v>Яблоко | яблоко</x:v>
      </x:c>
      <x:c r="F21" s="28" t="str">
        <x:v>Семечковые фрукты</x:v>
      </x:c>
      <x:c r="G21" s="28" t="str">
        <x:v>гвоздика</x:v>
      </x:c>
      <x:c r="H21" s="28" t="str">
        <x:v>Гвоздика | гвоздика</x:v>
      </x:c>
      <x:c r="I21" s="28" t="str">
        <x:v>Специи и острые компоненты</x:v>
      </x:c>
      <x:c r="J21" s="28" t="str">
        <x:v>свежий фруктовый, зелёный, цветочный, пряный; профиль сильно зависит от сорта и зрелости</x:v>
      </x:c>
      <x:c r="K21" s="28" t="str">
        <x:v>тёплый, фенольный и пряный</x:v>
      </x:c>
      <x:c r="L21" s="28" t="str">
        <x:v>гексилацетат, бутил ацетат, этил-2-метилбутират, гексаналь, транс-2-гексеналь, β-дамасценон</x:v>
      </x:c>
      <x:c r="M21" s="28" t="str">
        <x:v>эвгенол, эвгенилацетат</x:v>
      </x:c>
      <x:c r="N21" s="28" t="str">
        <x:v>свежий фруктовый, зелёный, цветочный, пряный; профиль сильно зависит от сорта и зрелости ↔ тёплый, фенольный и пряный; сочетание строится на комплементарности и/или контрасте</x:v>
      </x:c>
      <x:c r="O21" s="28" t="str">
        <x:v>прямой общий маркер не заявляется; механизм объясняется семействами ароматов и сенсорным балансом</x:v>
      </x:c>
      <x:c r="P21" s="28" t="str">
        <x:v>комплементарность ароматических семейств и тройничный контраст</x:v>
      </x:c>
      <x:c r="Q21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1" s="28" t="str">
        <x:v>капсаицин, пиперин, гингеролы и камфорные терпены создают жжение, тепло или охлаждение</x:v>
      </x:c>
      <x:c r="S21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2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2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" s="28" t="str">
        <x:v>мёд или кокос</x:v>
      </x:c>
      <x:c r="X21" s="28" t="str">
        <x:v>сиропы, биттеры, чатни, маринады, выпечка, карри и пряные коктейли</x:v>
      </x:c>
      <x:c r="Y21" s="28" t="str">
        <x:v>напитки; еда; десерты; соусы/маринады</x:v>
      </x:c>
      <x:c r="Z21" s="28" t="str">
        <x:v>Высокая</x:v>
      </x:c>
      <x:c r="AA21" s="28" t="str">
        <x:v>Таблица сочетаний; Тезаурус вкусов</x:v>
      </x:c>
      <x:c r="AB21" s="28" t="str">
        <x:v>Таблица сочетаний: 1, 5 | Тезаурус вкусов: 710, 585</x:v>
      </x:c>
      <x:c r="AC21" s="28" t="str">
        <x:v>Таблица сочетаний: В строке «Яблоко» ингредиент «гвоздика» указан как рекомендуемое сочетание в колонке «Травы и специи». || Таблица сочетаний: В строке «Гвоздика» ингредиент «яблоко» указан как рекомендуемое сочетание в колонке «Фрукты». || Тезаурус вкусов: Гвоздика и яблоко. См. Яблоко и гвоздика</x:v>
      </x:c>
      <x:c r="AD21" s="28" t="n">
        <x:v>2</x:v>
      </x:c>
      <x:c r="AE21" s="28" t="n">
        <x:v>5</x:v>
      </x:c>
      <x:c r="AF21" s="28" t="n">
        <x:f>IF(Z21="Высокая",3,IF(Z21="Средняя",2,1))+AD21*2+MIN(AE21,3)</x:f>
        <x:v>10</x:v>
      </x:c>
    </x:row>
    <x:row r="22" ht="60" customHeight="1">
      <x:c r="A22" s="28" t="str">
        <x:v>TRP-0021</x:v>
      </x:c>
      <x:c r="B22" s="28" t="str">
        <x:v>яблоко</x:v>
      </x:c>
      <x:c r="C22" s="28" t="str">
        <x:v>Универсальные</x:v>
      </x:c>
      <x:c r="D22" s="28" t="str">
        <x:v>яблоко</x:v>
      </x:c>
      <x:c r="E22" s="28" t="str">
        <x:v>яблоко</x:v>
      </x:c>
      <x:c r="F22" s="28" t="str">
        <x:v>Семечковые фрукты</x:v>
      </x:c>
      <x:c r="G22" s="28" t="str">
        <x:v>гибискус</x:v>
      </x:c>
      <x:c r="H22" s="28" t="str">
        <x:v>Гибискус</x:v>
      </x:c>
      <x:c r="I22" s="28" t="str">
        <x:v>Прочее</x:v>
      </x:c>
      <x:c r="J22" s="28" t="str">
        <x:v>свежий фруктовый, зелёный, цветочный, пряный; профиль сильно зависит от сорта и зрелости</x:v>
      </x:c>
      <x:c r="K22" s="28" t="str">
        <x:v>ароматический профиль зависит от конкретного ингредиента</x:v>
      </x:c>
      <x:c r="L22" s="28" t="str">
        <x:v>гексилацетат, бутил ацетат, этил-2-метилбутират, гексаналь, транс-2-гексеналь, β-дамасценон</x:v>
      </x:c>
      <x:c r="M22" s="28" t="str">
        <x:v>летучие соединения конкретного продукта</x:v>
      </x:c>
      <x:c r="N22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22" s="28" t="str">
        <x:v>прямой общий маркер не заявляется; механизм объясняется семействами ароматов и сенсорным балансом</x:v>
      </x:c>
      <x:c r="P22" s="28" t="str">
        <x:v>комплементарность ароматических семейств и вкусовой баланс</x:v>
      </x:c>
      <x:c r="Q22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22" s="28" t="str">
        <x:v>возможен в зависимости от состава</x:v>
      </x:c>
      <x:c r="S22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2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Гибискус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2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" s="28" t="str">
        <x:v>цитрус или нейтральная сладкая основа</x:v>
      </x:c>
      <x:c r="X22" s="28" t="str">
        <x:v>напитки, десерты, соусы и экспериментальные гастрономические композиции</x:v>
      </x:c>
      <x:c r="Y22" s="28" t="str">
        <x:v>напитки; еда; десерты; соусы/маринады</x:v>
      </x:c>
      <x:c r="Z22" s="28" t="str">
        <x:v>Гипотеза / практическая</x:v>
      </x:c>
      <x:c r="AA22" s="28" t="str">
        <x:v>Таблица сочетаний</x:v>
      </x:c>
      <x:c r="AB22" s="28" t="str">
        <x:v>Таблица сочетаний: 9</x:v>
      </x:c>
      <x:c r="AC22" s="28" t="str">
        <x:v>Таблица сочетаний: В строке «Гибискус» ингредиент «яблоко» указан как рекомендуемое сочетание в колонке «Фрукты».</x:v>
      </x:c>
      <x:c r="AD22" s="28" t="n">
        <x:v>1</x:v>
      </x:c>
      <x:c r="AE22" s="28" t="n">
        <x:v>1</x:v>
      </x:c>
      <x:c r="AF22" s="28" t="n">
        <x:f>IF(Z22="Высокая",3,IF(Z22="Средняя",2,1))+AD22*2+MIN(AE22,3)</x:f>
        <x:v>4</x:v>
      </x:c>
    </x:row>
    <x:row r="23" ht="60" customHeight="1">
      <x:c r="A23" s="28" t="str">
        <x:v>TRP-0022</x:v>
      </x:c>
      <x:c r="B23" s="28" t="str">
        <x:v>яблоко</x:v>
      </x:c>
      <x:c r="C23" s="28" t="str">
        <x:v>Универсальные</x:v>
      </x:c>
      <x:c r="D23" s="28" t="str">
        <x:v>яблоко</x:v>
      </x:c>
      <x:c r="E23" s="28" t="str">
        <x:v>яблоко</x:v>
      </x:c>
      <x:c r="F23" s="28" t="str">
        <x:v>Семечковые фрукты</x:v>
      </x:c>
      <x:c r="G23" s="28" t="str">
        <x:v>голубика</x:v>
      </x:c>
      <x:c r="H23" s="28" t="str">
        <x:v>Голубика</x:v>
      </x:c>
      <x:c r="I23" s="28" t="str">
        <x:v>Ягоды</x:v>
      </x:c>
      <x:c r="J23" s="28" t="str">
        <x:v>свежий фруктовый, зелёный, цветочный, пряный; профиль сильно зависит от сорта и зрелости</x:v>
      </x:c>
      <x:c r="K23" s="28" t="str">
        <x:v>красно-фруктовый, цветочный, зелёный и иногда сернистый</x:v>
      </x:c>
      <x:c r="L23" s="28" t="str">
        <x:v>гексилацетат, бутил ацетат, этил-2-метилбутират, гексаналь, транс-2-гексеналь, β-дамасценон</x:v>
      </x:c>
      <x:c r="M23" s="28" t="str">
        <x:v>фуранеол, эфиры, иононы, зелёные альдегиды</x:v>
      </x:c>
      <x:c r="N23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23" s="28" t="str">
        <x:v>прямой общий маркер не заявляется; механизм объясняется семействами ароматов и сенсорным балансом</x:v>
      </x:c>
      <x:c r="P23" s="28" t="str">
        <x:v>комплементарность ароматических семейств и вкусовой баланс</x:v>
      </x:c>
      <x:c r="Q23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3" s="28" t="str">
        <x:v>обычно слабый; кислота усиливает свежесть</x:v>
      </x:c>
      <x:c r="S23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2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2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" s="28" t="str">
        <x:v>ваниль или лимон</x:v>
      </x:c>
      <x:c r="X23" s="28" t="str">
        <x:v>фруктовые салаты, сорбеты, джемы, кордиалы, лимонады, смузи, коктейли и десерты</x:v>
      </x:c>
      <x:c r="Y23" s="28" t="str">
        <x:v>напитки; еда; десерты; соусы/маринады</x:v>
      </x:c>
      <x:c r="Z23" s="28" t="str">
        <x:v>Гипотеза / практическая</x:v>
      </x:c>
      <x:c r="AA23" s="28" t="str">
        <x:v>Таблица сочетаний</x:v>
      </x:c>
      <x:c r="AB23" s="28" t="str">
        <x:v>Таблица сочетаний: 3</x:v>
      </x:c>
      <x:c r="AC23" s="28" t="str">
        <x:v>Таблица сочетаний: В строке «Голубика» ингредиент «яблоко» указан как рекомендуемое сочетание в колонке «Фрукты».</x:v>
      </x:c>
      <x:c r="AD23" s="28" t="n">
        <x:v>1</x:v>
      </x:c>
      <x:c r="AE23" s="28" t="n">
        <x:v>1</x:v>
      </x:c>
      <x:c r="AF23" s="28" t="n">
        <x:f>IF(Z23="Высокая",3,IF(Z23="Средняя",2,1))+AD23*2+MIN(AE23,3)</x:f>
        <x:v>4</x:v>
      </x:c>
    </x:row>
    <x:row r="24" ht="60" customHeight="1">
      <x:c r="A24" s="28" t="str">
        <x:v>TRP-0023</x:v>
      </x:c>
      <x:c r="B24" s="28" t="str">
        <x:v>яблоко</x:v>
      </x:c>
      <x:c r="C24" s="28" t="str">
        <x:v>Еда и соусы</x:v>
      </x:c>
      <x:c r="D24" s="28" t="str">
        <x:v>яблоко</x:v>
      </x:c>
      <x:c r="E24" s="28" t="str">
        <x:v>яблоко</x:v>
      </x:c>
      <x:c r="F24" s="28" t="str">
        <x:v>Семечковые фрукты</x:v>
      </x:c>
      <x:c r="G24" s="28" t="str">
        <x:v>голубика сорта Rabbiteye</x:v>
      </x:c>
      <x:c r="H24" s="28" t="str">
        <x:v>Rabbiteye</x:v>
      </x:c>
      <x:c r="I24" s="28" t="str">
        <x:v>Мясо и птица</x:v>
      </x:c>
      <x:c r="J24" s="28" t="str">
        <x:v>свежий фруктовый, зелёный, цветочный, пряный; профиль сильно зависит от сорта и зрелости</x:v>
      </x:c>
      <x:c r="K24" s="28" t="str">
        <x:v>мясной, жареный, жирный и сернистый</x:v>
      </x:c>
      <x:c r="L24" s="28" t="str">
        <x:v>гексилацетат, бутил ацетат, этил-2-метилбутират, гексаналь, транс-2-гексеналь, β-дамасценон</x:v>
      </x:c>
      <x:c r="M24" s="28" t="str">
        <x:v>пиразины, тиазолы, альдегиды Стреккера, жирные альдегиды</x:v>
      </x:c>
      <x:c r="N24" s="28" t="str">
        <x:v>свежий фруктовый, зелёный, цветочный, пряный; профиль сильно зависит от сорта и зрелости ↔ мясной, жареный, жирный и сернистый; сочетание строится на комплементарности и/или контрасте</x:v>
      </x:c>
      <x:c r="O24" s="28" t="str">
        <x:v>прямой общий маркер не заявляется; механизм объясняется семействами ароматов и сенсорным балансом</x:v>
      </x:c>
      <x:c r="P24" s="28" t="str">
        <x:v>контраст фруктовости с умами, солью и продуктами ферментации/Майяра</x:v>
      </x:c>
      <x:c r="Q24" s="28" t="str">
        <x:v>Сладость и яблочная кислота; иногда лёгкая терпкость кожицы. Партнёр добавляет: умами, соль и жирность. В рабочей рецептуре нужно выровнять сладость, кислотность, соль, горечь и умами.</x:v>
      </x:c>
      <x:c r="R24" s="28" t="str">
        <x:v>обычно слабый; жареная корка усиливает ароматическую интенсивность</x:v>
      </x:c>
      <x:c r="S24" s="28" t="str">
        <x:v>водная, с пектином; низкое содержание жира; ароматические эфиры быстро теряются после разрезания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U2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сорта rabbiteye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V2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" s="28" t="str">
        <x:v>розмарин, чёрный перец или уксус</x:v>
      </x:c>
      <x:c r="X24" s="28" t="str">
        <x:v>глазури, маринады, фруктовые соусы, чатни и гарниры к жареному мясу</x:v>
      </x:c>
      <x:c r="Y24" s="28" t="str">
        <x:v>еда; соусы/маринады</x:v>
      </x:c>
      <x:c r="Z24" s="28" t="str">
        <x:v>Средняя</x:v>
      </x:c>
      <x:c r="AA24" s="28" t="str">
        <x:v>The Art &amp; Science of Foodpairing</x:v>
      </x:c>
      <x:c r="AB24" s="28" t="str">
        <x:v>The Art &amp; Science of Foodpairing: 45</x:v>
      </x:c>
      <x:c r="AC24" s="28" t="str">
        <x:v>The Art &amp; Science of Foodpairing: Ингредиент указан в указателе книги на страницах профиля и pairing grids для «яблоко»: 45.</x:v>
      </x:c>
      <x:c r="AD24" s="28" t="n">
        <x:v>1</x:v>
      </x:c>
      <x:c r="AE24" s="28" t="n">
        <x:v>1</x:v>
      </x:c>
      <x:c r="AF24" s="28" t="n">
        <x:f>IF(Z24="Высокая",3,IF(Z24="Средняя",2,1))+AD24*2+MIN(AE24,3)</x:f>
        <x:v>5</x:v>
      </x:c>
    </x:row>
    <x:row r="25" ht="60" customHeight="1">
      <x:c r="A25" s="28" t="str">
        <x:v>TRP-0024</x:v>
      </x:c>
      <x:c r="B25" s="28" t="str">
        <x:v>яблоко</x:v>
      </x:c>
      <x:c r="C25" s="28" t="str">
        <x:v>Десерты и выпечка</x:v>
      </x:c>
      <x:c r="D25" s="28" t="str">
        <x:v>яблоко</x:v>
      </x:c>
      <x:c r="E25" s="28" t="str">
        <x:v>яблоко</x:v>
      </x:c>
      <x:c r="F25" s="28" t="str">
        <x:v>Семечковые фрукты</x:v>
      </x:c>
      <x:c r="G25" s="28" t="str">
        <x:v>горгонзола</x:v>
      </x:c>
      <x:c r="H25" s="28" t="str">
        <x:v>Gorgonzola</x:v>
      </x:c>
      <x:c r="I25" s="28" t="str">
        <x:v>Сыры и молочные продукты</x:v>
      </x:c>
      <x:c r="J25" s="28" t="str">
        <x:v>свежий фруктовый, зелёный, цветочный, пряный; профиль сильно зависит от сорта и зрелости</x:v>
      </x:c>
      <x:c r="K25" s="28" t="str">
        <x:v>сливочный, молочный, ферментированный, ореховый или пикантный</x:v>
      </x:c>
      <x:c r="L25" s="28" t="str">
        <x:v>гексилацетат, бутил ацетат, этил-2-метилбутират, гексаналь, транс-2-гексеналь, β-дамасценон</x:v>
      </x:c>
      <x:c r="M25" s="28" t="str">
        <x:v>диацетил, метилкетоны, короткоцепочечные жирные кислоты, лактоны</x:v>
      </x:c>
      <x:c r="N25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25" s="28" t="str">
        <x:v>прямой общий маркер не заявляется; механизм объясняется семействами ароматов и сенсорным балансом</x:v>
      </x:c>
      <x:c r="P25" s="28" t="str">
        <x:v>контраст кислотности/сладости и поддержка жирной матрицей</x:v>
      </x:c>
      <x:c r="Q25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5" s="28" t="str">
        <x:v>у выдержанных сыров возможна острота аммиака и кислот</x:v>
      </x:c>
      <x:c r="S25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2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2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" s="28" t="str">
        <x:v>мёд, орехи или чёрный перец</x:v>
      </x:c>
      <x:c r="X25" s="28" t="str">
        <x:v>мороженое, кремы, чизкейки, сырные тарелки, соусы и молочные коктейли</x:v>
      </x:c>
      <x:c r="Y25" s="28" t="str">
        <x:v>десерты</x:v>
      </x:c>
      <x:c r="Z25" s="28" t="str">
        <x:v>Средняя</x:v>
      </x:c>
      <x:c r="AA25" s="28" t="str">
        <x:v>The Art &amp; Science of Foodpairing</x:v>
      </x:c>
      <x:c r="AB25" s="28" t="str">
        <x:v>The Art &amp; Science of Foodpairing: 48</x:v>
      </x:c>
      <x:c r="AC25" s="28" t="str">
        <x:v>The Art &amp; Science of Foodpairing: Ингредиент указан в указателе книги на страницах профиля и pairing grids для «яблоко»: 48.</x:v>
      </x:c>
      <x:c r="AD25" s="28" t="n">
        <x:v>1</x:v>
      </x:c>
      <x:c r="AE25" s="28" t="n">
        <x:v>1</x:v>
      </x:c>
      <x:c r="AF25" s="28" t="n">
        <x:f>IF(Z25="Высокая",3,IF(Z25="Средняя",2,1))+AD25*2+MIN(AE25,3)</x:f>
        <x:v>5</x:v>
      </x:c>
    </x:row>
    <x:row r="26" ht="60" customHeight="1">
      <x:c r="A26" s="28" t="str">
        <x:v>TRP-0025</x:v>
      </x:c>
      <x:c r="B26" s="28" t="str">
        <x:v>яблоко</x:v>
      </x:c>
      <x:c r="C26" s="28" t="str">
        <x:v>Десерты и выпечка</x:v>
      </x:c>
      <x:c r="D26" s="28" t="str">
        <x:v>яблоко</x:v>
      </x:c>
      <x:c r="E26" s="28" t="str">
        <x:v>Яблоко | яблоко</x:v>
      </x:c>
      <x:c r="F26" s="28" t="str">
        <x:v>Семечковые фрукты</x:v>
      </x:c>
      <x:c r="G26" s="28" t="str">
        <x:v>грецкий орех</x:v>
      </x:c>
      <x:c r="H26" s="28" t="str">
        <x:v>Грецкий орех | грецкий орех</x:v>
      </x:c>
      <x:c r="I26" s="28" t="str">
        <x:v>Орехи и семена</x:v>
      </x:c>
      <x:c r="J26" s="28" t="str">
        <x:v>свежий фруктовый, зелёный, цветочный, пряный; профиль сильно зависит от сорта и зрелости</x:v>
      </x:c>
      <x:c r="K26" s="28" t="str">
        <x:v>ореховый, жареный, маслянистый и иногда миндальный</x:v>
      </x:c>
      <x:c r="L26" s="28" t="str">
        <x:v>гексилацетат, бутил ацетат, этил-2-метилбутират, гексаналь, транс-2-гексеналь, β-дамасценон</x:v>
      </x:c>
      <x:c r="M26" s="28" t="str">
        <x:v>пиразины, бензальдегид, филбертон, жирные альдегиды</x:v>
      </x:c>
      <x:c r="N26" s="28" t="str">
        <x:v>свежий фруктовый, зелёный, цветочный, пряный; профиль сильно зависит от сорта и зрелости ↔ ореховый, жареный, маслянистый и иногда миндальный; сочетание строится на комплементарности и/или контрасте</x:v>
      </x:c>
      <x:c r="O26" s="28" t="str">
        <x:v>прямой общий маркер не заявляется; механизм объясняется семействами ароматов и сенсорным балансом</x:v>
      </x:c>
      <x:c r="P26" s="28" t="str">
        <x:v>контраст кислотности/сладости и поддержка жирной матрицей</x:v>
      </x:c>
      <x:c r="Q26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6" s="28" t="str">
        <x:v>обычно отсутствует</x:v>
      </x:c>
      <x:c r="S26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2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2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" s="28" t="str">
        <x:v>ваниль или карамель</x:v>
      </x:c>
      <x:c r="X26" s="28" t="str">
        <x:v>пралине, выпечка, гранола, ореховые сиропы, баттеры и текстурные гарниры</x:v>
      </x:c>
      <x:c r="Y26" s="28" t="str">
        <x:v>десерты</x:v>
      </x:c>
      <x:c r="Z26" s="28" t="str">
        <x:v>Высокая</x:v>
      </x:c>
      <x:c r="AA26" s="28" t="str">
        <x:v>Таблица сочетаний; Тезаурус вкусов</x:v>
      </x:c>
      <x:c r="AB26" s="28" t="str">
        <x:v>Таблица сочетаний: 21, 1 | Тезаурус вкусов: 711, 631</x:v>
      </x:c>
      <x:c r="AC26" s="28" t="str">
        <x:v>Таблица сочетаний: В строке «Яблоко» ингредиент «грецкий орех» указан как рекомендуемое сочетание в колонке «Другое». || Таблица сочетаний: В строке «Грецкий орех» ингредиент «яблоко» указан как рекомендуемое сочетание в колонке «Фрукты». || Тезаурус вкусов: Грецкий орех и яблоко. См. Яблоко и грецкий орех</x:v>
      </x:c>
      <x:c r="AD26" s="28" t="n">
        <x:v>2</x:v>
      </x:c>
      <x:c r="AE26" s="28" t="n">
        <x:v>5</x:v>
      </x:c>
      <x:c r="AF26" s="28" t="n">
        <x:f>IF(Z26="Высокая",3,IF(Z26="Средняя",2,1))+AD26*2+MIN(AE26,3)</x:f>
        <x:v>10</x:v>
      </x:c>
    </x:row>
    <x:row r="27" ht="60" customHeight="1">
      <x:c r="A27" s="28" t="str">
        <x:v>TRP-0026</x:v>
      </x:c>
      <x:c r="B27" s="28" t="str">
        <x:v>яблоко</x:v>
      </x:c>
      <x:c r="C27" s="28" t="str">
        <x:v>Универсальные</x:v>
      </x:c>
      <x:c r="D27" s="28" t="str">
        <x:v>яблоко / яблочный соус</x:v>
      </x:c>
      <x:c r="E27" s="28" t="str">
        <x:v>apple sauce | Яблоко | яблоко</x:v>
      </x:c>
      <x:c r="F27" s="28" t="str">
        <x:v>Семечковые фрукты</x:v>
      </x:c>
      <x:c r="G27" s="28" t="str">
        <x:v>груша</x:v>
      </x:c>
      <x:c r="H27" s="28" t="str">
        <x:v>pear | prickly pear cactus | Груша | груша</x:v>
      </x:c>
      <x:c r="I27" s="28" t="str">
        <x:v>Тропические и семечковые фрукты</x:v>
      </x:c>
      <x:c r="J27" s="28" t="str">
        <x:v>свежий фруктовый, зелёный, цветочный, пряный; профиль сильно зависит от сорта и зрелости</x:v>
      </x:c>
      <x:c r="K27" s="28" t="str">
        <x:v>фруктовый, цветочный, зелёный и сладкий; профиль зависит от конкретного плода</x:v>
      </x:c>
      <x:c r="L27" s="28" t="str">
        <x:v>гексилацетат, бутил ацетат, этил-2-метилбутират, гексаналь, транс-2-гексеналь, β-дамасценон</x:v>
      </x:c>
      <x:c r="M27" s="28" t="str">
        <x:v>фруктовые эфиры, терпены, альдегиды, лактоны</x:v>
      </x:c>
      <x:c r="N27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7" s="28" t="str">
        <x:v>прямой общий маркер не заявляется; механизм объясняется семействами ароматов и сенсорным балансом</x:v>
      </x:c>
      <x:c r="P27" s="28" t="str">
        <x:v>комплементарность ароматических семейств и вкусовой баланс</x:v>
      </x:c>
      <x:c r="Q27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7" s="28" t="str">
        <x:v>обычно слабый, кроме выраженно кислых плодов</x:v>
      </x:c>
      <x:c r="S27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2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Груша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2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" s="28" t="str">
        <x:v>лайм или мята</x:v>
      </x:c>
      <x:c r="X27" s="28" t="str">
        <x:v>фруктовые салаты, сорбеты, джемы, кордиалы, лимонады, смузи, коктейли и десерты</x:v>
      </x:c>
      <x:c r="Y27" s="28" t="str">
        <x:v>напитки; еда; десерты; соусы/маринады</x:v>
      </x:c>
      <x:c r="Z27" s="28" t="str">
        <x:v>Высокая</x:v>
      </x:c>
      <x:c r="AA27" s="28" t="str">
        <x:v>The Art &amp; Science of Foodpairing; Таблица сочетаний; Тезаурус вкусов</x:v>
      </x:c>
      <x:c r="AB27" s="28" t="str">
        <x:v>Таблица сочетаний: 16 | Тезаурус вкусов: 727, 712 | The Art &amp; Science of Foodpairing: 48, 49</x:v>
      </x:c>
      <x:c r="AC27" s="28" t="str">
        <x:v>Таблица сочетаний: В строке «Груша» ингредиент «яблоко» указан как рекомендуемое сочетание в колонке «Фрукты». || Тезаурус вкусов: Яблоко и груша. Сара Пастон-Уильямс ( Sara Paston-Williams) отмечает, что эта комбинация очень старая, поскольку первыми фруктами, выращенными в Великобритании, были именно груши и яблоки. Она приводит рецепт груш «в ночнушках», согласно кото- рому целые груши нужно проварить в сидре, выло- жить их на основу из яблочного пюре с пряностями, покрыть безе и запечь до хрустящей корочки и золо- тистого цвета. В этом блюде яблочное пюре можно за- менить на пюре из айвы (подобно ябл || Тезаурус вкусов: Груша и яблоко. См. Яблоко и груша</x:v>
      </x:c>
      <x:c r="AD27" s="28" t="n">
        <x:v>3</x:v>
      </x:c>
      <x:c r="AE27" s="28" t="n">
        <x:v>5</x:v>
      </x:c>
      <x:c r="AF27" s="28" t="n">
        <x:f>IF(Z27="Высокая",3,IF(Z27="Средняя",2,1))+AD27*2+MIN(AE27,3)</x:f>
        <x:v>12</x:v>
      </x:c>
    </x:row>
    <x:row r="28" ht="60" customHeight="1">
      <x:c r="A28" s="28" t="str">
        <x:v>TRP-0027</x:v>
      </x:c>
      <x:c r="B28" s="28" t="str">
        <x:v>яблоко</x:v>
      </x:c>
      <x:c r="C28" s="28" t="str">
        <x:v>Универсальные</x:v>
      </x:c>
      <x:c r="D28" s="28" t="str">
        <x:v>яблоко</x:v>
      </x:c>
      <x:c r="E28" s="28" t="str">
        <x:v>яблоко</x:v>
      </x:c>
      <x:c r="F28" s="28" t="str">
        <x:v>Семечковые фрукты</x:v>
      </x:c>
      <x:c r="G28" s="28" t="str">
        <x:v>дыня</x:v>
      </x:c>
      <x:c r="H28" s="28" t="str">
        <x:v>melon</x:v>
      </x:c>
      <x:c r="I28" s="28" t="str">
        <x:v>Тропические и семечковые фрукты</x:v>
      </x:c>
      <x:c r="J28" s="28" t="str">
        <x:v>свежий фруктовый, зелёный, цветочный, пряный; профиль сильно зависит от сорта и зрелости</x:v>
      </x:c>
      <x:c r="K28" s="28" t="str">
        <x:v>фруктовый, цветочный, зелёный и сладкий; профиль зависит от конкретного плода</x:v>
      </x:c>
      <x:c r="L28" s="28" t="str">
        <x:v>гексилацетат, бутил ацетат, этил-2-метилбутират, гексаналь, транс-2-гексеналь, β-дамасценон</x:v>
      </x:c>
      <x:c r="M28" s="28" t="str">
        <x:v>фруктовые эфиры, терпены, альдегиды, лактоны</x:v>
      </x:c>
      <x:c r="N28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8" s="28" t="str">
        <x:v>прямой общий маркер не заявляется; механизм объясняется семействами ароматов и сенсорным балансом</x:v>
      </x:c>
      <x:c r="P28" s="28" t="str">
        <x:v>комплементарность ароматических семейств и вкусовой баланс</x:v>
      </x:c>
      <x:c r="Q28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8" s="28" t="str">
        <x:v>обычно слабый, кроме выраженно кислых плодов</x:v>
      </x:c>
      <x:c r="S28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2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2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" s="28" t="str">
        <x:v>лайм или мята</x:v>
      </x:c>
      <x:c r="X28" s="28" t="str">
        <x:v>фруктовые салаты, сорбеты, джемы, кордиалы, лимонады, смузи, коктейли и десерты</x:v>
      </x:c>
      <x:c r="Y28" s="28" t="str">
        <x:v>напитки; еда; десерты; соусы/маринады</x:v>
      </x:c>
      <x:c r="Z28" s="28" t="str">
        <x:v>Средняя</x:v>
      </x:c>
      <x:c r="AA28" s="28" t="str">
        <x:v>The Art &amp; Science of Foodpairing</x:v>
      </x:c>
      <x:c r="AB28" s="28" t="str">
        <x:v>The Art &amp; Science of Foodpairing: 46</x:v>
      </x:c>
      <x:c r="AC28" s="28" t="str">
        <x:v>The Art &amp; Science of Foodpairing: Ингредиент указан в указателе книги на страницах профиля и pairing grids для «яблоко»: 46.</x:v>
      </x:c>
      <x:c r="AD28" s="28" t="n">
        <x:v>1</x:v>
      </x:c>
      <x:c r="AE28" s="28" t="n">
        <x:v>1</x:v>
      </x:c>
      <x:c r="AF28" s="28" t="n">
        <x:f>IF(Z28="Высокая",3,IF(Z28="Средняя",2,1))+AD28*2+MIN(AE28,3)</x:f>
        <x:v>5</x:v>
      </x:c>
    </x:row>
    <x:row r="29" ht="60" customHeight="1">
      <x:c r="A29" s="28" t="str">
        <x:v>TRP-0028</x:v>
      </x:c>
      <x:c r="B29" s="28" t="str">
        <x:v>яблоко</x:v>
      </x:c>
      <x:c r="C29" s="28" t="str">
        <x:v>Универсальные</x:v>
      </x:c>
      <x:c r="D29" s="28" t="str">
        <x:v>яблоко</x:v>
      </x:c>
      <x:c r="E29" s="28" t="str">
        <x:v>Яблоко | яблоко</x:v>
      </x:c>
      <x:c r="F29" s="28" t="str">
        <x:v>Семечковые фрукты</x:v>
      </x:c>
      <x:c r="G29" s="28" t="str">
        <x:v>ежевика</x:v>
      </x:c>
      <x:c r="H29" s="28" t="str">
        <x:v>Ежевика | ежевика</x:v>
      </x:c>
      <x:c r="I29" s="28" t="str">
        <x:v>Ягоды</x:v>
      </x:c>
      <x:c r="J29" s="28" t="str">
        <x:v>свежий фруктовый, зелёный, цветочный, пряный; профиль сильно зависит от сорта и зрелости</x:v>
      </x:c>
      <x:c r="K29" s="28" t="str">
        <x:v>красно-фруктовый, цветочный, зелёный и иногда сернистый</x:v>
      </x:c>
      <x:c r="L29" s="28" t="str">
        <x:v>гексилацетат, бутил ацетат, этил-2-метилбутират, гексаналь, транс-2-гексеналь, β-дамасценон</x:v>
      </x:c>
      <x:c r="M29" s="28" t="str">
        <x:v>фуранеол, эфиры, иононы, зелёные альдегиды</x:v>
      </x:c>
      <x:c r="N29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29" s="28" t="str">
        <x:v>прямой общий маркер не заявляется; механизм объясняется семействами ароматов и сенсорным балансом</x:v>
      </x:c>
      <x:c r="P29" s="28" t="str">
        <x:v>комплементарность ароматических семейств и вкусовой баланс</x:v>
      </x:c>
      <x:c r="Q29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9" s="28" t="str">
        <x:v>обычно слабый; кислота усиливает свежесть</x:v>
      </x:c>
      <x:c r="S29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2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2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" s="28" t="str">
        <x:v>ваниль или лимон</x:v>
      </x:c>
      <x:c r="X29" s="28" t="str">
        <x:v>фруктовые салаты, сорбеты, джемы, кордиалы, лимонады, смузи, коктейли и десерты</x:v>
      </x:c>
      <x:c r="Y29" s="28" t="str">
        <x:v>напитки; еда; десерты; соусы/маринады</x:v>
      </x:c>
      <x:c r="Z29" s="28" t="str">
        <x:v>Высокая</x:v>
      </x:c>
      <x:c r="AA29" s="28" t="str">
        <x:v>Таблица сочетаний; Тезаурус вкусов</x:v>
      </x:c>
      <x:c r="AB29" s="28" t="str">
        <x:v>Таблица сочетаний: 2 | Тезаурус вкусов: 882, 712</x:v>
      </x:c>
      <x:c r="AC29" s="28" t="str">
        <x:v>Таблица сочетаний: В строке «Ежевика» ингредиент «яблоко» указан как рекомендуемое сочетание в колонке «Фрукты». || Тезаурус вкусов: Яблоко и ежевика. Это дуэт Пола Саймона и Ар- || Тезаурус вкусов: Ежевика и яблоко. См. Яблоко и ежевика</x:v>
      </x:c>
      <x:c r="AD29" s="28" t="n">
        <x:v>2</x:v>
      </x:c>
      <x:c r="AE29" s="28" t="n">
        <x:v>3</x:v>
      </x:c>
      <x:c r="AF29" s="28" t="n">
        <x:f>IF(Z29="Высокая",3,IF(Z29="Средняя",2,1))+AD29*2+MIN(AE29,3)</x:f>
        <x:v>10</x:v>
      </x:c>
    </x:row>
    <x:row r="30" ht="60" customHeight="1">
      <x:c r="A30" s="28" t="str">
        <x:v>TRP-0029</x:v>
      </x:c>
      <x:c r="B30" s="28" t="str">
        <x:v>яблоко</x:v>
      </x:c>
      <x:c r="C30" s="28" t="str">
        <x:v>Еда и соусы</x:v>
      </x:c>
      <x:c r="D30" s="28" t="str">
        <x:v>яблоко</x:v>
      </x:c>
      <x:c r="E30" s="28" t="str">
        <x:v>яблоко</x:v>
      </x:c>
      <x:c r="F30" s="28" t="str">
        <x:v>Семечковые фрукты</x:v>
      </x:c>
      <x:c r="G30" s="28" t="str">
        <x:v>жареное мясо страуса</x:v>
      </x:c>
      <x:c r="H30" s="28" t="str">
        <x:v>ostrich, pan-fried</x:v>
      </x:c>
      <x:c r="I30" s="28" t="str">
        <x:v>Мясо и птица</x:v>
      </x:c>
      <x:c r="J30" s="28" t="str">
        <x:v>свежий фруктовый, зелёный, цветочный, пряный; профиль сильно зависит от сорта и зрелости</x:v>
      </x:c>
      <x:c r="K30" s="28" t="str">
        <x:v>мясной, жареный, жирный и сернистый</x:v>
      </x:c>
      <x:c r="L30" s="28" t="str">
        <x:v>гексилацетат, бутил ацетат, этил-2-метилбутират, гексаналь, транс-2-гексеналь, β-дамасценон</x:v>
      </x:c>
      <x:c r="M30" s="28" t="str">
        <x:v>пиразины, тиазолы, альдегиды Стреккера, жирные альдегиды</x:v>
      </x:c>
      <x:c r="N30" s="28" t="str">
        <x:v>свежий фруктовый, зелёный, цветочный, пряный; профиль сильно зависит от сорта и зрелости ↔ мясной, жареный, жирный и сернистый; сочетание строится на комплементарности и/или контрасте</x:v>
      </x:c>
      <x:c r="O30" s="28" t="str">
        <x:v>прямой общий маркер не заявляется; механизм объясняется семействами ароматов и сенсорным балансом</x:v>
      </x:c>
      <x:c r="P30" s="28" t="str">
        <x:v>контраст фруктовости с умами, солью и продуктами ферментации/Майяра</x:v>
      </x:c>
      <x:c r="Q30" s="28" t="str">
        <x:v>Сладость и яблочная кислота; иногда лёгкая терпкость кожицы. Партнёр добавляет: умами, соль и жирность. В рабочей рецептуре нужно выровнять сладость, кислотность, соль, горечь и умами.</x:v>
      </x:c>
      <x:c r="R30" s="28" t="str">
        <x:v>обычно слабый; жареная корка усиливает ароматическую интенсивность</x:v>
      </x:c>
      <x:c r="S30" s="28" t="str">
        <x:v>водная, с пектином; низкое содержание жира; ароматические эфиры быстро теряются после разрезания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U3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Жареное мясо страуса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V3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" s="28" t="str">
        <x:v>розмарин, чёрный перец или уксус</x:v>
      </x:c>
      <x:c r="X30" s="28" t="str">
        <x:v>глазури, маринады, фруктовые соусы, чатни и гарниры к жареному мясу</x:v>
      </x:c>
      <x:c r="Y30" s="28" t="str">
        <x:v>еда; соусы/маринады</x:v>
      </x:c>
      <x:c r="Z30" s="28" t="str">
        <x:v>Средняя</x:v>
      </x:c>
      <x:c r="AA30" s="28" t="str">
        <x:v>The Art &amp; Science of Foodpairing</x:v>
      </x:c>
      <x:c r="AB30" s="28" t="str">
        <x:v>The Art &amp; Science of Foodpairing: 46</x:v>
      </x:c>
      <x:c r="AC30" s="28" t="str">
        <x:v>The Art &amp; Science of Foodpairing: Ингредиент указан в указателе книги на страницах профиля и pairing grids для «яблоко»: 46.</x:v>
      </x:c>
      <x:c r="AD30" s="28" t="n">
        <x:v>1</x:v>
      </x:c>
      <x:c r="AE30" s="28" t="n">
        <x:v>1</x:v>
      </x:c>
      <x:c r="AF30" s="28" t="n">
        <x:f>IF(Z30="Высокая",3,IF(Z30="Средняя",2,1))+AD30*2+MIN(AE30,3)</x:f>
        <x:v>5</x:v>
      </x:c>
    </x:row>
    <x:row r="31" ht="60" customHeight="1">
      <x:c r="A31" s="28" t="str">
        <x:v>TRP-0030</x:v>
      </x:c>
      <x:c r="B31" s="28" t="str">
        <x:v>яблоко</x:v>
      </x:c>
      <x:c r="C31" s="28" t="str">
        <x:v>Еда и соусы</x:v>
      </x:c>
      <x:c r="D31" s="28" t="str">
        <x:v>яблоко</x:v>
      </x:c>
      <x:c r="E31" s="28" t="str">
        <x:v>яблоко</x:v>
      </x:c>
      <x:c r="F31" s="28" t="str">
        <x:v>Семечковые фрукты</x:v>
      </x:c>
      <x:c r="G31" s="28" t="str">
        <x:v>жареное филе куриной грудки</x:v>
      </x:c>
      <x:c r="H31" s="28" t="str">
        <x:v>pan-fried chicken breast fillet</x:v>
      </x:c>
      <x:c r="I31" s="28" t="str">
        <x:v>Мясо и птица</x:v>
      </x:c>
      <x:c r="J31" s="28" t="str">
        <x:v>свежий фруктовый, зелёный, цветочный, пряный; профиль сильно зависит от сорта и зрелости</x:v>
      </x:c>
      <x:c r="K31" s="28" t="str">
        <x:v>мясной, жареный, жирный и сернистый</x:v>
      </x:c>
      <x:c r="L31" s="28" t="str">
        <x:v>гексилацетат, бутил ацетат, этил-2-метилбутират, гексаналь, транс-2-гексеналь, β-дамасценон</x:v>
      </x:c>
      <x:c r="M31" s="28" t="str">
        <x:v>пиразины, тиазолы, альдегиды Стреккера, жирные альдегиды</x:v>
      </x:c>
      <x:c r="N31" s="28" t="str">
        <x:v>свежий фруктовый, зелёный, цветочный, пряный; профиль сильно зависит от сорта и зрелости ↔ мясной, жареный, жирный и сернистый; сочетание строится на комплементарности и/или контрасте</x:v>
      </x:c>
      <x:c r="O31" s="28" t="str">
        <x:v>прямой общий маркер не заявляется; механизм объясняется семействами ароматов и сенсорным балансом</x:v>
      </x:c>
      <x:c r="P31" s="28" t="str">
        <x:v>контраст фруктовости с умами, солью и продуктами ферментации/Майяра</x:v>
      </x:c>
      <x:c r="Q31" s="28" t="str">
        <x:v>Сладость и яблочная кислота; иногда лёгкая терпкость кожицы. Партнёр добавляет: умами, соль и жирность. В рабочей рецептуре нужно выровнять сладость, кислотность, соль, горечь и умами.</x:v>
      </x:c>
      <x:c r="R31" s="28" t="str">
        <x:v>обычно слабый; жареная корка усиливает ароматическую интенсивность</x:v>
      </x:c>
      <x:c r="S31" s="28" t="str">
        <x:v>водная, с пектином; низкое содержание жира; ароматические эфиры быстро теряются после разрезания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U3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V3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" s="28" t="str">
        <x:v>розмарин, чёрный перец или уксус</x:v>
      </x:c>
      <x:c r="X31" s="28" t="str">
        <x:v>глазури, маринады, фруктовые соусы, чатни и гарниры к жареному мясу</x:v>
      </x:c>
      <x:c r="Y31" s="28" t="str">
        <x:v>еда; соусы/маринады</x:v>
      </x:c>
      <x:c r="Z31" s="28" t="str">
        <x:v>Средняя</x:v>
      </x:c>
      <x:c r="AA31" s="28" t="str">
        <x:v>The Art &amp; Science of Foodpairing</x:v>
      </x:c>
      <x:c r="AB31" s="28" t="str">
        <x:v>The Art &amp; Science of Foodpairing: 48,49</x:v>
      </x:c>
      <x:c r="AC31" s="28" t="str">
        <x:v>The Art &amp; Science of Foodpairing: Ингредиент указан в указателе книги на страницах профиля и pairing grids для «яблоко»: 48, 49.</x:v>
      </x:c>
      <x:c r="AD31" s="28" t="n">
        <x:v>1</x:v>
      </x:c>
      <x:c r="AE31" s="28" t="n">
        <x:v>1</x:v>
      </x:c>
      <x:c r="AF31" s="28" t="n">
        <x:f>IF(Z31="Высокая",3,IF(Z31="Средняя",2,1))+AD31*2+MIN(AE31,3)</x:f>
        <x:v>5</x:v>
      </x:c>
    </x:row>
    <x:row r="32" ht="60" customHeight="1">
      <x:c r="A32" s="28" t="str">
        <x:v>TRP-0031</x:v>
      </x:c>
      <x:c r="B32" s="28" t="str">
        <x:v>яблоко</x:v>
      </x:c>
      <x:c r="C32" s="28" t="str">
        <x:v>Универсальные</x:v>
      </x:c>
      <x:c r="D32" s="28" t="str">
        <x:v>яблоко</x:v>
      </x:c>
      <x:c r="E32" s="28" t="str">
        <x:v>яблоко</x:v>
      </x:c>
      <x:c r="F32" s="28" t="str">
        <x:v>Семечковые фрукты</x:v>
      </x:c>
      <x:c r="G32" s="28" t="str">
        <x:v>жасмин</x:v>
      </x:c>
      <x:c r="H32" s="28" t="str">
        <x:v>Жасмин</x:v>
      </x:c>
      <x:c r="I32" s="28" t="str">
        <x:v>Травы и цветы</x:v>
      </x:c>
      <x:c r="J32" s="28" t="str">
        <x:v>свежий фруктовый, зелёный, цветочный, пряный; профиль сильно зависит от сорта и зрелости</x:v>
      </x:c>
      <x:c r="K32" s="28" t="str">
        <x:v>зелёный, цветочный, травянистый и эфирно-масличный</x:v>
      </x:c>
      <x:c r="L32" s="28" t="str">
        <x:v>гексилацетат, бутил ацетат, этил-2-метилбутират, гексаналь, транс-2-гексеналь, β-дамасценон</x:v>
      </x:c>
      <x:c r="M32" s="28" t="str">
        <x:v>линалоол, гераниол, эвгенол, 1,8-цинеол</x:v>
      </x:c>
      <x:c r="N32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32" s="28" t="str">
        <x:v>прямой общий маркер не заявляется; механизм объясняется семействами ароматов и сенсорным балансом</x:v>
      </x:c>
      <x:c r="P32" s="28" t="str">
        <x:v>комплементарность ароматических семейств и тройничный контраст</x:v>
      </x:c>
      <x:c r="Q32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2" s="28" t="str">
        <x:v>у мяты возможен холодящий эффект ментола; у некоторых трав — камфорность</x:v>
      </x:c>
      <x:c r="S32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3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Жасмин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3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" s="28" t="str">
        <x:v>цитрусовая цедра или мёд</x:v>
      </x:c>
      <x:c r="X32" s="28" t="str">
        <x:v>кордиалы, лимонады, чаи, салаты, сорбеты, соусы и ароматические настои</x:v>
      </x:c>
      <x:c r="Y32" s="28" t="str">
        <x:v>напитки; еда; десерты; соусы/маринады</x:v>
      </x:c>
      <x:c r="Z32" s="28" t="str">
        <x:v>Гипотеза / практическая</x:v>
      </x:c>
      <x:c r="AA32" s="28" t="str">
        <x:v>Таблица сочетаний</x:v>
      </x:c>
      <x:c r="AB32" s="28" t="str">
        <x:v>Таблица сочетаний: 10</x:v>
      </x:c>
      <x:c r="AC32" s="28" t="str">
        <x:v>Таблица сочетаний: В строке «Жасмин» ингредиент «яблоко» указан как рекомендуемое сочетание в колонке «Фрукты».</x:v>
      </x:c>
      <x:c r="AD32" s="28" t="n">
        <x:v>1</x:v>
      </x:c>
      <x:c r="AE32" s="28" t="n">
        <x:v>1</x:v>
      </x:c>
      <x:c r="AF32" s="28" t="n">
        <x:f>IF(Z32="Высокая",3,IF(Z32="Средняя",2,1))+AD32*2+MIN(AE32,3)</x:f>
        <x:v>4</x:v>
      </x:c>
    </x:row>
    <x:row r="33" ht="60" customHeight="1">
      <x:c r="A33" s="28" t="str">
        <x:v>TRP-0032</x:v>
      </x:c>
      <x:c r="B33" s="28" t="str">
        <x:v>яблоко</x:v>
      </x:c>
      <x:c r="C33" s="28" t="str">
        <x:v>Напитки</x:v>
      </x:c>
      <x:c r="D33" s="28" t="str">
        <x:v>яблоко</x:v>
      </x:c>
      <x:c r="E33" s="28" t="str">
        <x:v>яблоко</x:v>
      </x:c>
      <x:c r="F33" s="28" t="str">
        <x:v>Семечковые фрукты</x:v>
      </x:c>
      <x:c r="G33" s="28" t="str">
        <x:v>имбирный эль</x:v>
      </x:c>
      <x:c r="H33" s="28" t="str">
        <x:v>ginger ale</x:v>
      </x:c>
      <x:c r="I33" s="28" t="str">
        <x:v>Алкогольные напитки</x:v>
      </x:c>
      <x:c r="J33" s="28" t="str">
        <x:v>свежий фруктовый, зелёный, цветочный, пряный; профиль сильно зависит от сорта и зрелости</x:v>
      </x:c>
      <x:c r="K33" s="28" t="str">
        <x:v>эфирный, фруктовый, цветочный, древесный или ферментативный</x:v>
      </x:c>
      <x:c r="L33" s="28" t="str">
        <x:v>гексилацетат, бутил ацетат, этил-2-метилбутират, гексаналь, транс-2-гексеналь, β-дамасценон</x:v>
      </x:c>
      <x:c r="M33" s="28" t="str">
        <x:v>этиловые эфиры, высшие спирты, альдегиды, дубовые лактоны</x:v>
      </x:c>
      <x:c r="N33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33" s="28" t="str">
        <x:v>прямой общий маркер не заявляется; механизм объясняется семействами ароматов и сенсорным балансом</x:v>
      </x:c>
      <x:c r="P33" s="28" t="str">
        <x:v>комплементарность ароматических семейств и вкусовой баланс</x:v>
      </x:c>
      <x:c r="Q33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33" s="28" t="str">
        <x:v>согревание и жжение этанола</x:v>
      </x:c>
      <x:c r="S33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3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Имбирный эль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3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" s="28" t="str">
        <x:v>цитрус, сахарный сироп или ароматическая трава</x:v>
      </x:c>
      <x:c r="X33" s="28" t="str">
        <x:v>коктейли, пунши, кордиалы, ликёры, спритцы и гастрономические подачи</x:v>
      </x:c>
      <x:c r="Y33" s="28" t="str">
        <x:v>напитки</x:v>
      </x:c>
      <x:c r="Z33" s="28" t="str">
        <x:v>Средняя</x:v>
      </x:c>
      <x:c r="AA33" s="28" t="str">
        <x:v>The Art &amp; Science of Foodpairing</x:v>
      </x:c>
      <x:c r="AB33" s="28" t="str">
        <x:v>The Art &amp; Science of Foodpairing: 48</x:v>
      </x:c>
      <x:c r="AC33" s="28" t="str">
        <x:v>The Art &amp; Science of Foodpairing: Ингредиент указан в указателе книги на страницах профиля и pairing grids для «яблоко»: 48.</x:v>
      </x:c>
      <x:c r="AD33" s="28" t="n">
        <x:v>1</x:v>
      </x:c>
      <x:c r="AE33" s="28" t="n">
        <x:v>1</x:v>
      </x:c>
      <x:c r="AF33" s="28" t="n">
        <x:f>IF(Z33="Высокая",3,IF(Z33="Средняя",2,1))+AD33*2+MIN(AE33,3)</x:f>
        <x:v>5</x:v>
      </x:c>
    </x:row>
    <x:row r="34" ht="60" customHeight="1">
      <x:c r="A34" s="28" t="str">
        <x:v>TRP-0033</x:v>
      </x:c>
      <x:c r="B34" s="28" t="str">
        <x:v>яблоко</x:v>
      </x:c>
      <x:c r="C34" s="28" t="str">
        <x:v>Универсальные</x:v>
      </x:c>
      <x:c r="D34" s="28" t="str">
        <x:v>яблоко</x:v>
      </x:c>
      <x:c r="E34" s="28" t="str">
        <x:v>Яблоко | яблоко</x:v>
      </x:c>
      <x:c r="F34" s="28" t="str">
        <x:v>Семечковые фрукты</x:v>
      </x:c>
      <x:c r="G34" s="28" t="str">
        <x:v>имбирь</x:v>
      </x:c>
      <x:c r="H34" s="28" t="str">
        <x:v>Имбирь | имбирь</x:v>
      </x:c>
      <x:c r="I34" s="28" t="str">
        <x:v>Специи и острые компоненты</x:v>
      </x:c>
      <x:c r="J34" s="28" t="str">
        <x:v>свежий фруктовый, зелёный, цветочный, пряный; профиль сильно зависит от сорта и зрелости</x:v>
      </x:c>
      <x:c r="K34" s="28" t="str">
        <x:v>цитрусово-пряный, древесный и свежий</x:v>
      </x:c>
      <x:c r="L34" s="28" t="str">
        <x:v>гексилацетат, бутил ацетат, этил-2-метилбутират, гексаналь, транс-2-гексеналь, β-дамасценон</x:v>
      </x:c>
      <x:c r="M34" s="28" t="str">
        <x:v>зингиберен, цитраль, гингеролы, шогаолы</x:v>
      </x:c>
      <x:c r="N34" s="28" t="str">
        <x:v>свежий фруктовый, зелёный, цветочный, пряный; профиль сильно зависит от сорта и зрелости ↔ цитрусово-пряный, древесный и свежий; сочетание строится на комплементарности и/или контрасте</x:v>
      </x:c>
      <x:c r="O34" s="28" t="str">
        <x:v>прямой общий маркер не заявляется; механизм объясняется семействами ароматов и сенсорным балансом</x:v>
      </x:c>
      <x:c r="P34" s="28" t="str">
        <x:v>комплементарность ароматических семейств и тройничный контраст</x:v>
      </x:c>
      <x:c r="Q34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4" s="28" t="str">
        <x:v>гингеролы и шогаолы создают тепло и жжение</x:v>
      </x:c>
      <x:c r="S34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3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3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" s="28" t="str">
        <x:v>мёд или кокос</x:v>
      </x:c>
      <x:c r="X34" s="28" t="str">
        <x:v>сиропы, биттеры, чатни, маринады, выпечка, карри и пряные коктейли</x:v>
      </x:c>
      <x:c r="Y34" s="28" t="str">
        <x:v>напитки; еда; десерты; соусы/маринады</x:v>
      </x:c>
      <x:c r="Z34" s="28" t="str">
        <x:v>Гипотеза / практическая</x:v>
      </x:c>
      <x:c r="AA34" s="28" t="str">
        <x:v>Таблица сочетаний</x:v>
      </x:c>
      <x:c r="AB34" s="28" t="str">
        <x:v>Таблица сочетаний: 1, 8</x:v>
      </x:c>
      <x:c r="AC34" s="28" t="str">
        <x:v>Таблица сочетаний: В строке «Яблоко» ингредиент «имбирь» указан как рекомендуемое сочетание в колонке «Травы и специи». || Таблица сочетаний: В строке «Имбирь» ингредиент «яблоко» указан как рекомендуемое сочетание в колонке «Фрукты».</x:v>
      </x:c>
      <x:c r="AD34" s="28" t="n">
        <x:v>1</x:v>
      </x:c>
      <x:c r="AE34" s="28" t="n">
        <x:v>3</x:v>
      </x:c>
      <x:c r="AF34" s="28" t="n">
        <x:f>IF(Z34="Высокая",3,IF(Z34="Средняя",2,1))+AD34*2+MIN(AE34,3)</x:f>
        <x:v>6</x:v>
      </x:c>
    </x:row>
    <x:row r="35" ht="60" customHeight="1">
      <x:c r="A35" s="28" t="str">
        <x:v>TRP-0034</x:v>
      </x:c>
      <x:c r="B35" s="28" t="str">
        <x:v>яблоко</x:v>
      </x:c>
      <x:c r="C35" s="28" t="str">
        <x:v>Напитки</x:v>
      </x:c>
      <x:c r="D35" s="28" t="str">
        <x:v>яблоко</x:v>
      </x:c>
      <x:c r="E35" s="28" t="str">
        <x:v>яблоко</x:v>
      </x:c>
      <x:c r="F35" s="28" t="str">
        <x:v>Семечковые фрукты</x:v>
      </x:c>
      <x:c r="G35" s="28" t="str">
        <x:v>кальвадос</x:v>
      </x:c>
      <x:c r="H35" s="28" t="str">
        <x:v>Calvados</x:v>
      </x:c>
      <x:c r="I35" s="28" t="str">
        <x:v>Алкогольные напитки</x:v>
      </x:c>
      <x:c r="J35" s="28" t="str">
        <x:v>свежий фруктовый, зелёный, цветочный, пряный; профиль сильно зависит от сорта и зрелости</x:v>
      </x:c>
      <x:c r="K35" s="28" t="str">
        <x:v>эфирный, фруктовый, цветочный, древесный или ферментативный</x:v>
      </x:c>
      <x:c r="L35" s="28" t="str">
        <x:v>гексилацетат, бутил ацетат, этил-2-метилбутират, гексаналь, транс-2-гексеналь, β-дамасценон</x:v>
      </x:c>
      <x:c r="M35" s="28" t="str">
        <x:v>этиловые эфиры, высшие спирты, альдегиды, дубовые лактоны</x:v>
      </x:c>
      <x:c r="N35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35" s="28" t="str">
        <x:v>прямой общий маркер не заявляется; механизм объясняется семействами ароматов и сенсорным балансом</x:v>
      </x:c>
      <x:c r="P35" s="28" t="str">
        <x:v>комплементарность ароматических семейств и вкусовой баланс</x:v>
      </x:c>
      <x:c r="Q35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35" s="28" t="str">
        <x:v>согревание и жжение этанола</x:v>
      </x:c>
      <x:c r="S35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3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Кальвадос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3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" s="28" t="str">
        <x:v>цитрус, сахарный сироп или ароматическая трава</x:v>
      </x:c>
      <x:c r="X35" s="28" t="str">
        <x:v>коктейли, пунши, кордиалы, ликёры, спритцы и гастрономические подачи</x:v>
      </x:c>
      <x:c r="Y35" s="28" t="str">
        <x:v>напитки</x:v>
      </x:c>
      <x:c r="Z35" s="28" t="str">
        <x:v>Средняя</x:v>
      </x:c>
      <x:c r="AA35" s="28" t="str">
        <x:v>The Art &amp; Science of Foodpairing</x:v>
      </x:c>
      <x:c r="AB35" s="28" t="str">
        <x:v>The Art &amp; Science of Foodpairing: 44</x:v>
      </x:c>
      <x:c r="AC35" s="28" t="str">
        <x:v>The Art &amp; Science of Foodpairing: Ингредиент указан в указателе книги на страницах профиля и pairing grids для «яблоко»: 44.</x:v>
      </x:c>
      <x:c r="AD35" s="28" t="n">
        <x:v>1</x:v>
      </x:c>
      <x:c r="AE35" s="28" t="n">
        <x:v>1</x:v>
      </x:c>
      <x:c r="AF35" s="28" t="n">
        <x:f>IF(Z35="Высокая",3,IF(Z35="Средняя",2,1))+AD35*2+MIN(AE35,3)</x:f>
        <x:v>5</x:v>
      </x:c>
    </x:row>
    <x:row r="36" ht="60" customHeight="1">
      <x:c r="A36" s="28" t="str">
        <x:v>TRP-0035</x:v>
      </x:c>
      <x:c r="B36" s="28" t="str">
        <x:v>яблоко</x:v>
      </x:c>
      <x:c r="C36" s="28" t="str">
        <x:v>Универсальные</x:v>
      </x:c>
      <x:c r="D36" s="28" t="str">
        <x:v>яблоко</x:v>
      </x:c>
      <x:c r="E36" s="28" t="str">
        <x:v>яблоко</x:v>
      </x:c>
      <x:c r="F36" s="28" t="str">
        <x:v>Семечковые фрукты</x:v>
      </x:c>
      <x:c r="G36" s="28" t="str">
        <x:v>канталупа</x:v>
      </x:c>
      <x:c r="H36" s="28" t="str">
        <x:v>cantaloupe</x:v>
      </x:c>
      <x:c r="I36" s="28" t="str">
        <x:v>Тропические и семечковые фрукты</x:v>
      </x:c>
      <x:c r="J36" s="28" t="str">
        <x:v>свежий фруктовый, зелёный, цветочный, пряный; профиль сильно зависит от сорта и зрелости</x:v>
      </x:c>
      <x:c r="K36" s="28" t="str">
        <x:v>фруктовый, цветочный, зелёный и сладкий; профиль зависит от конкретного плода</x:v>
      </x:c>
      <x:c r="L36" s="28" t="str">
        <x:v>гексилацетат, бутил ацетат, этил-2-метилбутират, гексаналь, транс-2-гексеналь, β-дамасценон</x:v>
      </x:c>
      <x:c r="M36" s="28" t="str">
        <x:v>фруктовые эфиры, терпены, альдегиды, лактоны</x:v>
      </x:c>
      <x:c r="N36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6" s="28" t="str">
        <x:v>прямой общий маркер не заявляется; механизм объясняется семействами ароматов и сенсорным балансом</x:v>
      </x:c>
      <x:c r="P36" s="28" t="str">
        <x:v>комплементарность ароматических семейств и вкусовой баланс</x:v>
      </x:c>
      <x:c r="Q36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6" s="28" t="str">
        <x:v>обычно слабый, кроме выраженно кислых плодов</x:v>
      </x:c>
      <x:c r="S36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3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3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" s="28" t="str">
        <x:v>лайм или мята</x:v>
      </x:c>
      <x:c r="X36" s="28" t="str">
        <x:v>фруктовые салаты, сорбеты, джемы, кордиалы, лимонады, смузи, коктейли и десерты</x:v>
      </x:c>
      <x:c r="Y36" s="28" t="str">
        <x:v>напитки; еда; десерты; соусы/маринады</x:v>
      </x:c>
      <x:c r="Z36" s="28" t="str">
        <x:v>Средняя</x:v>
      </x:c>
      <x:c r="AA36" s="28" t="str">
        <x:v>The Art &amp; Science of Foodpairing</x:v>
      </x:c>
      <x:c r="AB36" s="28" t="str">
        <x:v>The Art &amp; Science of Foodpairing: 47</x:v>
      </x:c>
      <x:c r="AC36" s="28" t="str">
        <x:v>The Art &amp; Science of Foodpairing: Ингредиент указан в указателе книги на страницах профиля и pairing grids для «яблоко»: 47.</x:v>
      </x:c>
      <x:c r="AD36" s="28" t="n">
        <x:v>1</x:v>
      </x:c>
      <x:c r="AE36" s="28" t="n">
        <x:v>1</x:v>
      </x:c>
      <x:c r="AF36" s="28" t="n">
        <x:f>IF(Z36="Высокая",3,IF(Z36="Средняя",2,1))+AD36*2+MIN(AE36,3)</x:f>
        <x:v>5</x:v>
      </x:c>
    </x:row>
    <x:row r="37" ht="60" customHeight="1">
      <x:c r="A37" s="28" t="str">
        <x:v>TRP-0036</x:v>
      </x:c>
      <x:c r="B37" s="28" t="str">
        <x:v>яблоко</x:v>
      </x:c>
      <x:c r="C37" s="28" t="str">
        <x:v>Еда и соусы</x:v>
      </x:c>
      <x:c r="D37" s="28" t="str">
        <x:v>яблоко</x:v>
      </x:c>
      <x:c r="E37" s="28" t="str">
        <x:v>Яблоко | яблоко</x:v>
      </x:c>
      <x:c r="F37" s="28" t="str">
        <x:v>Семечковые фрукты</x:v>
      </x:c>
      <x:c r="G37" s="28" t="str">
        <x:v>капуста</x:v>
      </x:c>
      <x:c r="H37" s="28" t="str">
        <x:v>Капуста | капуста</x:v>
      </x:c>
      <x:c r="I37" s="28" t="str">
        <x:v>Овощи и бобовые</x:v>
      </x:c>
      <x:c r="J37" s="28" t="str">
        <x:v>свежий фруктовый, зелёный, цветочный, пряный; профиль сильно зависит от сорта и зрелости</x:v>
      </x:c>
      <x:c r="K37" s="28" t="str">
        <x:v>зелёный, землистый, сернистый, сладковатый или травянистый</x:v>
      </x:c>
      <x:c r="L37" s="28" t="str">
        <x:v>гексилацетат, бутил ацетат, этил-2-метилбутират, гексаналь, транс-2-гексеналь, β-дамасценон</x:v>
      </x:c>
      <x:c r="M37" s="28" t="str">
        <x:v>C6-альдегиды, метоксипиразины, сернистые соединения, геосмин</x:v>
      </x:c>
      <x:c r="N37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37" s="28" t="str">
        <x:v>прямой общий маркер не заявляется; механизм объясняется семействами ароматов и сенсорным балансом</x:v>
      </x:c>
      <x:c r="P37" s="28" t="str">
        <x:v>комплементарность ароматических семейств и вкусовой баланс</x:v>
      </x:c>
      <x:c r="Q37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37" s="28" t="str">
        <x:v>у лука, горчицы и хрена возможен резкий эффект изотиоцианатов</x:v>
      </x:c>
      <x:c r="S37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3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Капуста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3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" s="28" t="str">
        <x:v>свежая трава, кислота или орех</x:v>
      </x:c>
      <x:c r="X37" s="28" t="str">
        <x:v>салаты, сальсы, супы, пюре, гарниры, соусы и ферментированные заготовки</x:v>
      </x:c>
      <x:c r="Y37" s="28" t="str">
        <x:v>еда; соусы/маринады</x:v>
      </x:c>
      <x:c r="Z37" s="28" t="str">
        <x:v>Высокая</x:v>
      </x:c>
      <x:c r="AA37" s="28" t="str">
        <x:v>Тезаурус вкусов</x:v>
      </x:c>
      <x:c r="AB37" s="28" t="str">
        <x:v>Тезаурус вкусов: 713, 317</x:v>
      </x:c>
      <x:c r="AC37" s="28" t="str">
        <x:v>Тезаурус вкусов: Капуста и яблоко. См. || Тезаурус вкусов: Яблоко и капуста. В салате хорошими партнерами пряной сырой капусты могут стать и ананас, и апель- син, но из фруктов только яблоки в состоянии спра- виться с сернистым вкусом тушеной капусты. Именно поэтому тушеная красная капуста с яблоками и луком (и добавками в виде бекона и/или каштанов) является одним из лучших гарниров к свинине, которые толь-</x:v>
      </x:c>
      <x:c r="AD37" s="28" t="n">
        <x:v>1</x:v>
      </x:c>
      <x:c r="AE37" s="28" t="n">
        <x:v>2</x:v>
      </x:c>
      <x:c r="AF37" s="28" t="n">
        <x:f>IF(Z37="Высокая",3,IF(Z37="Средняя",2,1))+AD37*2+MIN(AE37,3)</x:f>
        <x:v>7</x:v>
      </x:c>
    </x:row>
    <x:row r="38" ht="60" customHeight="1">
      <x:c r="A38" s="28" t="str">
        <x:v>TRP-0037</x:v>
      </x:c>
      <x:c r="B38" s="28" t="str">
        <x:v>яблоко</x:v>
      </x:c>
      <x:c r="C38" s="28" t="str">
        <x:v>Универсальные</x:v>
      </x:c>
      <x:c r="D38" s="28" t="str">
        <x:v>яблоко</x:v>
      </x:c>
      <x:c r="E38" s="28" t="str">
        <x:v>яблоко</x:v>
      </x:c>
      <x:c r="F38" s="28" t="str">
        <x:v>Семечковые фрукты</x:v>
      </x:c>
      <x:c r="G38" s="28" t="str">
        <x:v>карамбола</x:v>
      </x:c>
      <x:c r="H38" s="28" t="str">
        <x:v>carambola (star fruit)</x:v>
      </x:c>
      <x:c r="I38" s="28" t="str">
        <x:v>Тропические и семечковые фрукты</x:v>
      </x:c>
      <x:c r="J38" s="28" t="str">
        <x:v>свежий фруктовый, зелёный, цветочный, пряный; профиль сильно зависит от сорта и зрелости</x:v>
      </x:c>
      <x:c r="K38" s="28" t="str">
        <x:v>фруктовый, цветочный, зелёный и сладкий; профиль зависит от конкретного плода</x:v>
      </x:c>
      <x:c r="L38" s="28" t="str">
        <x:v>гексилацетат, бутил ацетат, этил-2-метилбутират, гексаналь, транс-2-гексеналь, β-дамасценон</x:v>
      </x:c>
      <x:c r="M38" s="28" t="str">
        <x:v>фруктовые эфиры, терпены, альдегиды, лактоны</x:v>
      </x:c>
      <x:c r="N38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8" s="28" t="str">
        <x:v>прямой общий маркер не заявляется; механизм объясняется семействами ароматов и сенсорным балансом</x:v>
      </x:c>
      <x:c r="P38" s="28" t="str">
        <x:v>комплементарность ароматических семейств и вкусовой баланс</x:v>
      </x:c>
      <x:c r="Q38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8" s="28" t="str">
        <x:v>обычно слабый, кроме выраженно кислых плодов</x:v>
      </x:c>
      <x:c r="S38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3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3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" s="28" t="str">
        <x:v>лайм или мята</x:v>
      </x:c>
      <x:c r="X38" s="28" t="str">
        <x:v>фруктовые салаты, сорбеты, джемы, кордиалы, лимонады, смузи, коктейли и десерты</x:v>
      </x:c>
      <x:c r="Y38" s="28" t="str">
        <x:v>напитки; еда; десерты; соусы/маринады</x:v>
      </x:c>
      <x:c r="Z38" s="28" t="str">
        <x:v>Средняя</x:v>
      </x:c>
      <x:c r="AA38" s="28" t="str">
        <x:v>The Art &amp; Science of Foodpairing</x:v>
      </x:c>
      <x:c r="AB38" s="28" t="str">
        <x:v>The Art &amp; Science of Foodpairing: 48</x:v>
      </x:c>
      <x:c r="AC38" s="28" t="str">
        <x:v>The Art &amp; Science of Foodpairing: Ингредиент указан в указателе книги на страницах профиля и pairing grids для «яблоко»: 48.</x:v>
      </x:c>
      <x:c r="AD38" s="28" t="n">
        <x:v>1</x:v>
      </x:c>
      <x:c r="AE38" s="28" t="n">
        <x:v>1</x:v>
      </x:c>
      <x:c r="AF38" s="28" t="n">
        <x:f>IF(Z38="Высокая",3,IF(Z38="Средняя",2,1))+AD38*2+MIN(AE38,3)</x:f>
        <x:v>5</x:v>
      </x:c>
    </x:row>
    <x:row r="39" ht="60" customHeight="1">
      <x:c r="A39" s="28" t="str">
        <x:v>TRP-0038</x:v>
      </x:c>
      <x:c r="B39" s="28" t="str">
        <x:v>яблоко</x:v>
      </x:c>
      <x:c r="C39" s="28" t="str">
        <x:v>Универсальные</x:v>
      </x:c>
      <x:c r="D39" s="28" t="str">
        <x:v>яблоко</x:v>
      </x:c>
      <x:c r="E39" s="28" t="str">
        <x:v>яблоко</x:v>
      </x:c>
      <x:c r="F39" s="28" t="str">
        <x:v>Семечковые фрукты</x:v>
      </x:c>
      <x:c r="G39" s="28" t="str">
        <x:v>карамбола (star fruit)</x:v>
      </x:c>
      <x:c r="H39" s="28" t="str">
        <x:v>Карамбола (star fruit)</x:v>
      </x:c>
      <x:c r="I39" s="28" t="str">
        <x:v>Прочее</x:v>
      </x:c>
      <x:c r="J39" s="28" t="str">
        <x:v>свежий фруктовый, зелёный, цветочный, пряный; профиль сильно зависит от сорта и зрелости</x:v>
      </x:c>
      <x:c r="K39" s="28" t="str">
        <x:v>ароматический профиль зависит от конкретного ингредиента</x:v>
      </x:c>
      <x:c r="L39" s="28" t="str">
        <x:v>гексилацетат, бутил ацетат, этил-2-метилбутират, гексаналь, транс-2-гексеналь, β-дамасценон</x:v>
      </x:c>
      <x:c r="M39" s="28" t="str">
        <x:v>летучие соединения конкретного продукта</x:v>
      </x:c>
      <x:c r="N39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39" s="28" t="str">
        <x:v>прямой общий маркер не заявляется; механизм объясняется семействами ароматов и сенсорным балансом</x:v>
      </x:c>
      <x:c r="P39" s="28" t="str">
        <x:v>комплементарность ароматических семейств и вкусовой баланс</x:v>
      </x:c>
      <x:c r="Q39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39" s="28" t="str">
        <x:v>возможен в зависимости от состава</x:v>
      </x:c>
      <x:c r="S39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3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3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" s="28" t="str">
        <x:v>цитрус или нейтральная сладкая основа</x:v>
      </x:c>
      <x:c r="X39" s="28" t="str">
        <x:v>напитки, десерты, соусы и экспериментальные гастрономические композиции</x:v>
      </x:c>
      <x:c r="Y39" s="28" t="str">
        <x:v>напитки; еда; десерты; соусы/маринады</x:v>
      </x:c>
      <x:c r="Z39" s="28" t="str">
        <x:v>Гипотеза / практическая</x:v>
      </x:c>
      <x:c r="AA39" s="28" t="str">
        <x:v>Таблица сочетаний</x:v>
      </x:c>
      <x:c r="AB39" s="28" t="str">
        <x:v>Таблица сочетаний: 20</x:v>
      </x:c>
      <x:c r="AC39" s="28" t="str">
        <x:v>Таблица сочетаний: В строке «Карамбола (star fruit)» ингредиент «яблоко» указан как рекомендуемое сочетание в колонке «Фрукты».</x:v>
      </x:c>
      <x:c r="AD39" s="28" t="n">
        <x:v>1</x:v>
      </x:c>
      <x:c r="AE39" s="28" t="n">
        <x:v>1</x:v>
      </x:c>
      <x:c r="AF39" s="28" t="n">
        <x:f>IF(Z39="Высокая",3,IF(Z39="Средняя",2,1))+AD39*2+MIN(AE39,3)</x:f>
        <x:v>4</x:v>
      </x:c>
    </x:row>
    <x:row r="40" ht="60" customHeight="1">
      <x:c r="A40" s="28" t="str">
        <x:v>TRP-0039</x:v>
      </x:c>
      <x:c r="B40" s="28" t="str">
        <x:v>яблоко</x:v>
      </x:c>
      <x:c r="C40" s="28" t="str">
        <x:v>Десерты и выпечка</x:v>
      </x:c>
      <x:c r="D40" s="28" t="str">
        <x:v>яблоко</x:v>
      </x:c>
      <x:c r="E40" s="28" t="str">
        <x:v>apple | Яблоко | яблоко</x:v>
      </x:c>
      <x:c r="F40" s="28" t="str">
        <x:v>Семечковые фрукты</x:v>
      </x:c>
      <x:c r="G40" s="28" t="str">
        <x:v>карамель</x:v>
      </x:c>
      <x:c r="H40" s="28" t="str">
        <x:v>caramel | Карамель | карамель</x:v>
      </x:c>
      <x:c r="I40" s="28" t="str">
        <x:v>Сахара, мёд и кондитерские основы</x:v>
      </x:c>
      <x:c r="J40" s="28" t="str">
        <x:v>свежий фруктовый, зелёный, цветочный, пряный; профиль сильно зависит от сорта и зрелости</x:v>
      </x:c>
      <x:c r="K40" s="28" t="str">
        <x:v>жжёный сахар, сливочный и жареный</x:v>
      </x:c>
      <x:c r="L40" s="28" t="str">
        <x:v>гексилацетат, бутил ацетат, этил-2-метилбутират, гексаналь, транс-2-гексеналь, β-дамасценон</x:v>
      </x:c>
      <x:c r="M40" s="28" t="str">
        <x:v>мальтол, фурфурол, диацетил</x:v>
      </x:c>
      <x:c r="N40" s="28" t="str">
        <x:v>свежий фруктовый, зелёный, цветочный, пряный; профиль сильно зависит от сорта и зрелости ↔ жжёный сахар, сливочный и жареный; сочетание строится на комплементарности и/или контрасте</x:v>
      </x:c>
      <x:c r="O40" s="28" t="str">
        <x:v>прямой общий маркер не заявляется; механизм объясняется семействами ароматов и сенсорным балансом</x:v>
      </x:c>
      <x:c r="P40" s="28" t="str">
        <x:v>мост между фруктовыми нотами и жарено-карамельным спектром</x:v>
      </x:c>
      <x:c r="Q40" s="28" t="str">
        <x:v>Сладость и яблочная кислота; иногда лёгкая терпкость кожицы. Партнёр добавляет: высокая сладость. В рабочей рецептуре нужно выровнять сладость, кислотность, соль, горечь и умами.</x:v>
      </x:c>
      <x:c r="R40" s="28" t="str">
        <x:v>отсутствует</x:v>
      </x:c>
      <x:c r="S40" s="28" t="str">
        <x:v>водная, с пектином; низкое содержание жира; ароматические эфиры быстро теряются после разрезания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U4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V4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" s="28" t="str">
        <x:v>соль, кислота или горький компонент</x:v>
      </x:c>
      <x:c r="X40" s="28" t="str">
        <x:v>сиропы, джемы, карамели, конфеты, выпечка, мороженое и коктейльные кордиалы</x:v>
      </x:c>
      <x:c r="Y40" s="28" t="str">
        <x:v>десерты</x:v>
      </x:c>
      <x:c r="Z40" s="28" t="str">
        <x:v>Высокая</x:v>
      </x:c>
      <x:c r="AA40" s="28" t="str">
        <x:v>The Art &amp; Science of Foodpairing; Таблица сочетаний</x:v>
      </x:c>
      <x:c r="AB40" s="28" t="str">
        <x:v>Таблица сочетаний: 3, 1 | The Art &amp; Science of Foodpairing: 48</x:v>
      </x:c>
      <x:c r="AC40" s="28" t="str">
        <x:v>Таблица сочетаний: В строке «Яблоко» ингредиент «карамель» указан как рекомендуемое сочетание в колонке «Другое». || Таблица сочетаний: В строке «Карамель» ингредиент «яблоко» указан как рекомендуемое сочетание в колонке «Фрукты». || The Art &amp; Science of Foodpairing: Classic pairing: apple and caramel.</x:v>
      </x:c>
      <x:c r="AD40" s="28" t="n">
        <x:v>2</x:v>
      </x:c>
      <x:c r="AE40" s="28" t="n">
        <x:v>4</x:v>
      </x:c>
      <x:c r="AF40" s="28" t="n">
        <x:f>IF(Z40="Высокая",3,IF(Z40="Средняя",2,1))+AD40*2+MIN(AE40,3)</x:f>
        <x:v>10</x:v>
      </x:c>
    </x:row>
    <x:row r="41" ht="60" customHeight="1">
      <x:c r="A41" s="28" t="str">
        <x:v>TRP-0040</x:v>
      </x:c>
      <x:c r="B41" s="28" t="str">
        <x:v>яблоко</x:v>
      </x:c>
      <x:c r="C41" s="28" t="str">
        <x:v>Универсальные</x:v>
      </x:c>
      <x:c r="D41" s="28" t="str">
        <x:v>яблоко</x:v>
      </x:c>
      <x:c r="E41" s="28" t="str">
        <x:v>Яблоко | яблоко</x:v>
      </x:c>
      <x:c r="F41" s="28" t="str">
        <x:v>Семечковые фрукты</x:v>
      </x:c>
      <x:c r="G41" s="28" t="str">
        <x:v>кардамон</x:v>
      </x:c>
      <x:c r="H41" s="28" t="str">
        <x:v>Кардамон | кардамон</x:v>
      </x:c>
      <x:c r="I41" s="28" t="str">
        <x:v>Специи и острые компоненты</x:v>
      </x:c>
      <x:c r="J41" s="28" t="str">
        <x:v>свежий фруктовый, зелёный, цветочный, пряный; профиль сильно зависит от сорта и зрелости</x:v>
      </x:c>
      <x:c r="K41" s="28" t="str">
        <x:v>цитрусовый, камфорный и цветочный</x:v>
      </x:c>
      <x:c r="L41" s="28" t="str">
        <x:v>гексилацетат, бутил ацетат, этил-2-метилбутират, гексаналь, транс-2-гексеналь, β-дамасценон</x:v>
      </x:c>
      <x:c r="M41" s="28" t="str">
        <x:v>1,8-цинеол, α-терпинилацетат, линалоол</x:v>
      </x:c>
      <x:c r="N41" s="28" t="str">
        <x:v>свежий фруктовый, зелёный, цветочный, пряный; профиль сильно зависит от сорта и зрелости ↔ цитрусовый, камфорный и цветочный; сочетание строится на комплементарности и/или контрасте</x:v>
      </x:c>
      <x:c r="O41" s="28" t="str">
        <x:v>прямой общий маркер не заявляется; механизм объясняется семействами ароматов и сенсорным балансом</x:v>
      </x:c>
      <x:c r="P41" s="28" t="str">
        <x:v>комплементарность ароматических семейств и тройничный контраст</x:v>
      </x:c>
      <x:c r="Q41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1" s="28" t="str">
        <x:v>капсаицин, пиперин, гингеролы и камфорные терпены создают жжение, тепло или охлаждение</x:v>
      </x:c>
      <x:c r="S41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4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4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" s="28" t="str">
        <x:v>мёд или кокос</x:v>
      </x:c>
      <x:c r="X41" s="28" t="str">
        <x:v>сиропы, биттеры, чатни, маринады, выпечка, карри и пряные коктейли</x:v>
      </x:c>
      <x:c r="Y41" s="28" t="str">
        <x:v>напитки; еда; десерты; соусы/маринады</x:v>
      </x:c>
      <x:c r="Z41" s="28" t="str">
        <x:v>Гипотеза / практическая</x:v>
      </x:c>
      <x:c r="AA41" s="28" t="str">
        <x:v>Таблица сочетаний</x:v>
      </x:c>
      <x:c r="AB41" s="28" t="str">
        <x:v>Таблица сочетаний: 3, 1</x:v>
      </x:c>
      <x:c r="AC41" s="28" t="str">
        <x:v>Таблица сочетаний: В строке «Яблоко» ингредиент «кардамон» указан как рекомендуемое сочетание в колонке «Травы и специи». || Таблица сочетаний: В строке «Кардамон» ингредиент «яблоко» указан как рекомендуемое сочетание в колонке «Фрукты».</x:v>
      </x:c>
      <x:c r="AD41" s="28" t="n">
        <x:v>1</x:v>
      </x:c>
      <x:c r="AE41" s="28" t="n">
        <x:v>3</x:v>
      </x:c>
      <x:c r="AF41" s="28" t="n">
        <x:f>IF(Z41="Высокая",3,IF(Z41="Средняя",2,1))+AD41*2+MIN(AE41,3)</x:f>
        <x:v>6</x:v>
      </x:c>
    </x:row>
    <x:row r="42" ht="60" customHeight="1">
      <x:c r="A42" s="28" t="str">
        <x:v>TRP-0041</x:v>
      </x:c>
      <x:c r="B42" s="28" t="str">
        <x:v>яблоко</x:v>
      </x:c>
      <x:c r="C42" s="28" t="str">
        <x:v>Десерты и выпечка</x:v>
      </x:c>
      <x:c r="D42" s="28" t="str">
        <x:v>яблочный соус</x:v>
      </x:c>
      <x:c r="E42" s="28" t="str">
        <x:v>apple sauce</x:v>
      </x:c>
      <x:c r="F42" s="28" t="str">
        <x:v>Семечковые фрукты</x:v>
      </x:c>
      <x:c r="G42" s="28" t="str">
        <x:v>картофель</x:v>
      </x:c>
      <x:c r="H42" s="28" t="str">
        <x:v>potato</x:v>
      </x:c>
      <x:c r="I42" s="28" t="str">
        <x:v>Злаки, хлеб и выпечка</x:v>
      </x:c>
      <x:c r="J42" s="28" t="str">
        <x:v>свежий фруктовый, зелёный, цветочный, пряный; профиль сильно зависит от сорта и зрелости</x:v>
      </x:c>
      <x:c r="K42" s="28" t="str">
        <x:v>хлебный, зерновой, ореховый, жареный и карамельный</x:v>
      </x:c>
      <x:c r="L42" s="28" t="str">
        <x:v>гексилацетат, бутил ацетат, этил-2-метилбутират, гексаналь, транс-2-гексеналь, β-дамасценон</x:v>
      </x:c>
      <x:c r="M42" s="28" t="str">
        <x:v>2-ацетил-1-пирролин, пиразины, фураны, мальтол</x:v>
      </x:c>
      <x:c r="N42" s="28" t="str">
        <x:v>свежий фруктовый, зелёный, цветочный, пряный; профиль сильно зависит от сорта и зрелости ↔ хлебный, зерновой, ореховый, жареный и карамельный; сочетание строится на комплементарности и/или контрасте</x:v>
      </x:c>
      <x:c r="O42" s="28" t="str">
        <x:v>прямой общий маркер не заявляется; механизм объясняется семействами ароматов и сенсорным балансом</x:v>
      </x:c>
      <x:c r="P42" s="28" t="str">
        <x:v>мост между фруктовыми нотами и жарено-карамельным спектром</x:v>
      </x:c>
      <x:c r="Q42" s="28" t="str">
        <x:v>Сладость и яблочная кислота; иногда лёгкая терпкость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42" s="28" t="str">
        <x:v>отсутствует</x:v>
      </x:c>
      <x:c r="S42" s="28" t="str">
        <x:v>водная, с пектином; низкое содержание жира; ароматические эфиры быстро теряются после разрезания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U4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V4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" s="28" t="str">
        <x:v>сливочное масло, орехи или корица</x:v>
      </x:c>
      <x:c r="X42" s="28" t="str">
        <x:v>каши, мюсли, тарты, кексы, хлеб, печенье и текстурные гарниры</x:v>
      </x:c>
      <x:c r="Y42" s="28" t="str">
        <x:v>десерты</x:v>
      </x:c>
      <x:c r="Z42" s="28" t="str">
        <x:v>Высокая</x:v>
      </x:c>
      <x:c r="AA42" s="28" t="str">
        <x:v>The Art &amp; Science of Foodpairing</x:v>
      </x:c>
      <x:c r="AB42" s="28" t="str">
        <x:v>The Art &amp; Science of Foodpairing: 48</x:v>
      </x:c>
      <x:c r="AC42" s="28" t="str">
        <x:v>The Art &amp; Science of Foodpairing: Classic pairing: apple sauce and potato.</x:v>
      </x:c>
      <x:c r="AD42" s="28" t="n">
        <x:v>1</x:v>
      </x:c>
      <x:c r="AE42" s="28" t="n">
        <x:v>1</x:v>
      </x:c>
      <x:c r="AF42" s="28" t="n">
        <x:f>IF(Z42="Высокая",3,IF(Z42="Средняя",2,1))+AD42*2+MIN(AE42,3)</x:f>
        <x:v>6</x:v>
      </x:c>
    </x:row>
    <x:row r="43" ht="60" customHeight="1">
      <x:c r="A43" s="28" t="str">
        <x:v>TRP-0042</x:v>
      </x:c>
      <x:c r="B43" s="28" t="str">
        <x:v>яблоко</x:v>
      </x:c>
      <x:c r="C43" s="28" t="str">
        <x:v>Напитки</x:v>
      </x:c>
      <x:c r="D43" s="28" t="str">
        <x:v>яблоко</x:v>
      </x:c>
      <x:c r="E43" s="28" t="str">
        <x:v>яблоко</x:v>
      </x:c>
      <x:c r="F43" s="28" t="str">
        <x:v>Семечковые фрукты</x:v>
      </x:c>
      <x:c r="G43" s="28" t="str">
        <x:v>кашаса</x:v>
      </x:c>
      <x:c r="H43" s="28" t="str">
        <x:v>cachaça</x:v>
      </x:c>
      <x:c r="I43" s="28" t="str">
        <x:v>Алкогольные напитки</x:v>
      </x:c>
      <x:c r="J43" s="28" t="str">
        <x:v>свежий фруктовый, зелёный, цветочный, пряный; профиль сильно зависит от сорта и зрелости</x:v>
      </x:c>
      <x:c r="K43" s="28" t="str">
        <x:v>эфирный, фруктовый, цветочный, древесный или ферментативный</x:v>
      </x:c>
      <x:c r="L43" s="28" t="str">
        <x:v>гексилацетат, бутил ацетат, этил-2-метилбутират, гексаналь, транс-2-гексеналь, β-дамасценон</x:v>
      </x:c>
      <x:c r="M43" s="28" t="str">
        <x:v>этиловые эфиры, высшие спирты, альдегиды, дубовые лактоны</x:v>
      </x:c>
      <x:c r="N43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43" s="28" t="str">
        <x:v>прямой общий маркер не заявляется; механизм объясняется семействами ароматов и сенсорным балансом</x:v>
      </x:c>
      <x:c r="P43" s="28" t="str">
        <x:v>комплементарность ароматических семейств и вкусовой баланс</x:v>
      </x:c>
      <x:c r="Q43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43" s="28" t="str">
        <x:v>согревание и жжение этанола</x:v>
      </x:c>
      <x:c r="S43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4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Кашаса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4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" s="28" t="str">
        <x:v>цитрус, сахарный сироп или ароматическая трава</x:v>
      </x:c>
      <x:c r="X43" s="28" t="str">
        <x:v>коктейли, пунши, кордиалы, ликёры, спритцы и гастрономические подачи</x:v>
      </x:c>
      <x:c r="Y43" s="28" t="str">
        <x:v>напитки</x:v>
      </x:c>
      <x:c r="Z43" s="28" t="str">
        <x:v>Средняя</x:v>
      </x:c>
      <x:c r="AA43" s="28" t="str">
        <x:v>The Art &amp; Science of Foodpairing</x:v>
      </x:c>
      <x:c r="AB43" s="28" t="str">
        <x:v>The Art &amp; Science of Foodpairing: 49</x:v>
      </x:c>
      <x:c r="AC43" s="28" t="str">
        <x:v>The Art &amp; Science of Foodpairing: Ингредиент указан в указателе книги на страницах профиля и pairing grids для «яблоко»: 49.</x:v>
      </x:c>
      <x:c r="AD43" s="28" t="n">
        <x:v>1</x:v>
      </x:c>
      <x:c r="AE43" s="28" t="n">
        <x:v>1</x:v>
      </x:c>
      <x:c r="AF43" s="28" t="n">
        <x:f>IF(Z43="Высокая",3,IF(Z43="Средняя",2,1))+AD43*2+MIN(AE43,3)</x:f>
        <x:v>5</x:v>
      </x:c>
    </x:row>
    <x:row r="44" ht="60" customHeight="1">
      <x:c r="A44" s="28" t="str">
        <x:v>TRP-0043</x:v>
      </x:c>
      <x:c r="B44" s="28" t="str">
        <x:v>яблоко</x:v>
      </x:c>
      <x:c r="C44" s="28" t="str">
        <x:v>Универсальные</x:v>
      </x:c>
      <x:c r="D44" s="28" t="str">
        <x:v>яблоко</x:v>
      </x:c>
      <x:c r="E44" s="28" t="str">
        <x:v>Яблоко</x:v>
      </x:c>
      <x:c r="F44" s="28" t="str">
        <x:v>Семечковые фрукты</x:v>
      </x:c>
      <x:c r="G44" s="28" t="str">
        <x:v>каштан</x:v>
      </x:c>
      <x:c r="H44" s="28" t="str">
        <x:v>каштан</x:v>
      </x:c>
      <x:c r="I44" s="28" t="str">
        <x:v>Прочее</x:v>
      </x:c>
      <x:c r="J44" s="28" t="str">
        <x:v>свежий фруктовый, зелёный, цветочный, пряный; профиль сильно зависит от сорта и зрелости</x:v>
      </x:c>
      <x:c r="K44" s="28" t="str">
        <x:v>ароматический профиль зависит от конкретного ингредиента</x:v>
      </x:c>
      <x:c r="L44" s="28" t="str">
        <x:v>гексилацетат, бутил ацетат, этил-2-метилбутират, гексаналь, транс-2-гексеналь, β-дамасценон</x:v>
      </x:c>
      <x:c r="M44" s="28" t="str">
        <x:v>летучие соединения конкретного продукта</x:v>
      </x:c>
      <x:c r="N44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44" s="28" t="str">
        <x:v>прямой общий маркер не заявляется; механизм объясняется семействами ароматов и сенсорным балансом</x:v>
      </x:c>
      <x:c r="P44" s="28" t="str">
        <x:v>комплементарность ароматических семейств и вкусовой баланс</x:v>
      </x:c>
      <x:c r="Q44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44" s="28" t="str">
        <x:v>возможен в зависимости от состава</x:v>
      </x:c>
      <x:c r="S44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4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4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" s="28" t="str">
        <x:v>цитрус или нейтральная сладкая основа</x:v>
      </x:c>
      <x:c r="X44" s="28" t="str">
        <x:v>напитки, десерты, соусы и экспериментальные гастрономические композиции</x:v>
      </x:c>
      <x:c r="Y44" s="28" t="str">
        <x:v>напитки; еда; десерты; соусы/маринады</x:v>
      </x:c>
      <x:c r="Z44" s="28" t="str">
        <x:v>Гипотеза / практическая</x:v>
      </x:c>
      <x:c r="AA44" s="28" t="str">
        <x:v>Таблица сочетаний</x:v>
      </x:c>
      <x:c r="AB44" s="28" t="str">
        <x:v>Таблица сочетаний: 1</x:v>
      </x:c>
      <x:c r="AC44" s="28" t="str">
        <x:v>Таблица сочетаний: В строке «Яблоко» ингредиент «каштан» указан как рекомендуемое сочетание в колонке «Другое».</x:v>
      </x:c>
      <x:c r="AD44" s="28" t="n">
        <x:v>1</x:v>
      </x:c>
      <x:c r="AE44" s="28" t="n">
        <x:v>2</x:v>
      </x:c>
      <x:c r="AF44" s="28" t="n">
        <x:f>IF(Z44="Высокая",3,IF(Z44="Средняя",2,1))+AD44*2+MIN(AE44,3)</x:f>
        <x:v>5</x:v>
      </x:c>
    </x:row>
    <x:row r="45" ht="60" customHeight="1">
      <x:c r="A45" s="28" t="str">
        <x:v>TRP-0044</x:v>
      </x:c>
      <x:c r="B45" s="28" t="str">
        <x:v>яблоко</x:v>
      </x:c>
      <x:c r="C45" s="28" t="str">
        <x:v>Десерты и выпечка</x:v>
      </x:c>
      <x:c r="D45" s="28" t="str">
        <x:v>яблоко</x:v>
      </x:c>
      <x:c r="E45" s="28" t="str">
        <x:v>яблоко</x:v>
      </x:c>
      <x:c r="F45" s="28" t="str">
        <x:v>Семечковые фрукты</x:v>
      </x:c>
      <x:c r="G45" s="28" t="str">
        <x:v>кешью</x:v>
      </x:c>
      <x:c r="H45" s="28" t="str">
        <x:v>Кешью</x:v>
      </x:c>
      <x:c r="I45" s="28" t="str">
        <x:v>Орехи и семена</x:v>
      </x:c>
      <x:c r="J45" s="28" t="str">
        <x:v>свежий фруктовый, зелёный, цветочный, пряный; профиль сильно зависит от сорта и зрелости</x:v>
      </x:c>
      <x:c r="K45" s="28" t="str">
        <x:v>ореховый, жареный, маслянистый и иногда миндальный</x:v>
      </x:c>
      <x:c r="L45" s="28" t="str">
        <x:v>гексилацетат, бутил ацетат, этил-2-метилбутират, гексаналь, транс-2-гексеналь, β-дамасценон</x:v>
      </x:c>
      <x:c r="M45" s="28" t="str">
        <x:v>пиразины, бензальдегид, филбертон, жирные альдегиды</x:v>
      </x:c>
      <x:c r="N45" s="28" t="str">
        <x:v>свежий фруктовый, зелёный, цветочный, пряный; профиль сильно зависит от сорта и зрелости ↔ ореховый, жареный, маслянистый и иногда миндальный; сочетание строится на комплементарности и/или контрасте</x:v>
      </x:c>
      <x:c r="O45" s="28" t="str">
        <x:v>прямой общий маркер не заявляется; механизм объясняется семействами ароматов и сенсорным балансом</x:v>
      </x:c>
      <x:c r="P45" s="28" t="str">
        <x:v>контраст кислотности/сладости и поддержка жирной матрицей</x:v>
      </x:c>
      <x:c r="Q45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45" s="28" t="str">
        <x:v>обычно отсутствует</x:v>
      </x:c>
      <x:c r="S45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4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4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" s="28" t="str">
        <x:v>ваниль или карамель</x:v>
      </x:c>
      <x:c r="X45" s="28" t="str">
        <x:v>пралине, выпечка, гранола, ореховые сиропы, баттеры и текстурные гарниры</x:v>
      </x:c>
      <x:c r="Y45" s="28" t="str">
        <x:v>десерты</x:v>
      </x:c>
      <x:c r="Z45" s="28" t="str">
        <x:v>Гипотеза / практическая</x:v>
      </x:c>
      <x:c r="AA45" s="28" t="str">
        <x:v>Таблица сочетаний</x:v>
      </x:c>
      <x:c r="AB45" s="28" t="str">
        <x:v>Таблица сочетаний: 4</x:v>
      </x:c>
      <x:c r="AC45" s="28" t="str">
        <x:v>Таблица сочетаний: В строке «Кешью» ингредиент «яблоко» указан как рекомендуемое сочетание в колонке «Фрукты».</x:v>
      </x:c>
      <x:c r="AD45" s="28" t="n">
        <x:v>1</x:v>
      </x:c>
      <x:c r="AE45" s="28" t="n">
        <x:v>1</x:v>
      </x:c>
      <x:c r="AF45" s="28" t="n">
        <x:f>IF(Z45="Высокая",3,IF(Z45="Средняя",2,1))+AD45*2+MIN(AE45,3)</x:f>
        <x:v>4</x:v>
      </x:c>
    </x:row>
    <x:row r="46" ht="60" customHeight="1">
      <x:c r="A46" s="28" t="str">
        <x:v>TRP-0045</x:v>
      </x:c>
      <x:c r="B46" s="28" t="str">
        <x:v>яблоко</x:v>
      </x:c>
      <x:c r="C46" s="28" t="str">
        <x:v>Универсальные</x:v>
      </x:c>
      <x:c r="D46" s="28" t="str">
        <x:v>киви / яблоко</x:v>
      </x:c>
      <x:c r="E46" s="28" t="str">
        <x:v>kiwi | Яблоко | киви | яблоко</x:v>
      </x:c>
      <x:c r="F46" s="28" t="str">
        <x:v>Семечковые фрукты</x:v>
      </x:c>
      <x:c r="G46" s="28" t="str">
        <x:v>киви</x:v>
      </x:c>
      <x:c r="H46" s="28" t="str">
        <x:v>apple | Киви | киви</x:v>
      </x:c>
      <x:c r="I46" s="28" t="str">
        <x:v>Тропические и семечковые фрукты</x:v>
      </x:c>
      <x:c r="J46" s="28" t="str">
        <x:v>свежий фруктовый, зелёный, цветочный, пряный; профиль сильно зависит от сорта и зрелости</x:v>
      </x:c>
      <x:c r="K46" s="28" t="str">
        <x:v>фруктовый, цветочный, зелёный и сладкий; профиль зависит от конкретного плода</x:v>
      </x:c>
      <x:c r="L46" s="28" t="str">
        <x:v>гексилацетат, бутил ацетат, этил-2-метилбутират, гексаналь, транс-2-гексеналь, β-дамасценон</x:v>
      </x:c>
      <x:c r="M46" s="28" t="str">
        <x:v>фруктовые эфиры, терпены, альдегиды, лактоны</x:v>
      </x:c>
      <x:c r="N46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6" s="28" t="str">
        <x:v>прямой общий маркер не заявляется; механизм объясняется семействами ароматов и сенсорным балансом</x:v>
      </x:c>
      <x:c r="P46" s="28" t="str">
        <x:v>комплементарность ароматических семейств и вкусовой баланс</x:v>
      </x:c>
      <x:c r="Q46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6" s="28" t="str">
        <x:v>обычно слабый, кроме выраженно кислых плодов</x:v>
      </x:c>
      <x:c r="S46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4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4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" s="28" t="str">
        <x:v>лайм или мята</x:v>
      </x:c>
      <x:c r="X46" s="28" t="str">
        <x:v>фруктовые салаты, сорбеты, джемы, кордиалы, лимонады, смузи, коктейли и десерты</x:v>
      </x:c>
      <x:c r="Y46" s="28" t="str">
        <x:v>напитки; еда; десерты; соусы/маринады</x:v>
      </x:c>
      <x:c r="Z46" s="28" t="str">
        <x:v>Высокая</x:v>
      </x:c>
      <x:c r="AA46" s="28" t="str">
        <x:v>The Art &amp; Science of Foodpairing; Таблица сочетаний</x:v>
      </x:c>
      <x:c r="AB46" s="28" t="str">
        <x:v>Таблица сочетаний: 1, 10 | The Art &amp; Science of Foodpairing: 42, 43</x:v>
      </x:c>
      <x:c r="AC46" s="28" t="str">
        <x:v>Таблица сочетаний: В строке «Яблоко» ингредиент «киви» указан как рекомендуемое сочетание в колонке «Фрукты». || Таблица сочетаний: В строке «Киви» ингредиент «яблоко» указан как рекомендуемое сочетание в колонке «Фрукты». || The Art &amp; Science of Foodpairing: Potential pairing: kiwi and apple.</x:v>
      </x:c>
      <x:c r="AD46" s="28" t="n">
        <x:v>2</x:v>
      </x:c>
      <x:c r="AE46" s="28" t="n">
        <x:v>5</x:v>
      </x:c>
      <x:c r="AF46" s="28" t="n">
        <x:f>IF(Z46="Высокая",3,IF(Z46="Средняя",2,1))+AD46*2+MIN(AE46,3)</x:f>
        <x:v>10</x:v>
      </x:c>
    </x:row>
    <x:row r="47" ht="60" customHeight="1">
      <x:c r="A47" s="28" t="str">
        <x:v>TRP-0046</x:v>
      </x:c>
      <x:c r="B47" s="28" t="str">
        <x:v>яблоко</x:v>
      </x:c>
      <x:c r="C47" s="28" t="str">
        <x:v>Десерты и выпечка</x:v>
      </x:c>
      <x:c r="D47" s="28" t="str">
        <x:v>яблоко Эльстар</x:v>
      </x:c>
      <x:c r="E47" s="28" t="str">
        <x:v>Elstar apple</x:v>
      </x:c>
      <x:c r="F47" s="28" t="str">
        <x:v>Семечковые фрукты</x:v>
      </x:c>
      <x:c r="G47" s="28" t="str">
        <x:v>киноа</x:v>
      </x:c>
      <x:c r="H47" s="28" t="str">
        <x:v>quinoa</x:v>
      </x:c>
      <x:c r="I47" s="28" t="str">
        <x:v>Злаки, хлеб и выпечка</x:v>
      </x:c>
      <x:c r="J47" s="28" t="str">
        <x:v>свежий фруктовый, зелёный, цветочный, пряный; профиль сильно зависит от сорта и зрелости</x:v>
      </x:c>
      <x:c r="K47" s="28" t="str">
        <x:v>хлебный, зерновой, ореховый, жареный и карамельный</x:v>
      </x:c>
      <x:c r="L47" s="28" t="str">
        <x:v>гексилацетат, бутил ацетат, этил-2-метилбутират, гексаналь, транс-2-гексеналь, β-дамасценон</x:v>
      </x:c>
      <x:c r="M47" s="28" t="str">
        <x:v>2-ацетил-1-пирролин, пиразины, фураны, мальтол</x:v>
      </x:c>
      <x:c r="N47" s="28" t="str">
        <x:v>свежий фруктовый, зелёный, цветочный, пряный; профиль сильно зависит от сорта и зрелости ↔ хлебный, зерновой, ореховый, жареный и карамельный; сочетание строится на комплементарности и/или контрасте</x:v>
      </x:c>
      <x:c r="O47" s="28" t="str">
        <x:v>прямой общий маркер не заявляется; механизм объясняется семействами ароматов и сенсорным балансом</x:v>
      </x:c>
      <x:c r="P47" s="28" t="str">
        <x:v>мост между фруктовыми нотами и жарено-карамельным спектром</x:v>
      </x:c>
      <x:c r="Q47" s="28" t="str">
        <x:v>Сладость и яблочная кислота; иногда лёгкая терпкость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47" s="28" t="str">
        <x:v>отсутствует</x:v>
      </x:c>
      <x:c r="S47" s="28" t="str">
        <x:v>водная, с пектином; низкое содержание жира; ароматические эфиры быстро теряются после разрезания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U4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V4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" s="28" t="str">
        <x:v>сливочное масло, орехи или корица</x:v>
      </x:c>
      <x:c r="X47" s="28" t="str">
        <x:v>каши, мюсли, тарты, кексы, хлеб, печенье и текстурные гарниры</x:v>
      </x:c>
      <x:c r="Y47" s="28" t="str">
        <x:v>десерты</x:v>
      </x:c>
      <x:c r="Z47" s="28" t="str">
        <x:v>Высокая</x:v>
      </x:c>
      <x:c r="AA47" s="28" t="str">
        <x:v>The Art &amp; Science of Foodpairing</x:v>
      </x:c>
      <x:c r="AB47" s="28" t="str">
        <x:v>The Art &amp; Science of Foodpairing: 47</x:v>
      </x:c>
      <x:c r="AC47" s="28" t="str">
        <x:v>The Art &amp; Science of Foodpairing: Potential pairing: Elstar apple and quinoa.</x:v>
      </x:c>
      <x:c r="AD47" s="28" t="n">
        <x:v>1</x:v>
      </x:c>
      <x:c r="AE47" s="28" t="n">
        <x:v>1</x:v>
      </x:c>
      <x:c r="AF47" s="28" t="n">
        <x:f>IF(Z47="Высокая",3,IF(Z47="Средняя",2,1))+AD47*2+MIN(AE47,3)</x:f>
        <x:v>6</x:v>
      </x:c>
    </x:row>
    <x:row r="48" ht="60" customHeight="1">
      <x:c r="A48" s="28" t="str">
        <x:v>TRP-0047</x:v>
      </x:c>
      <x:c r="B48" s="28" t="str">
        <x:v>яблоко</x:v>
      </x:c>
      <x:c r="C48" s="28" t="str">
        <x:v>Десерты и выпечка</x:v>
      </x:c>
      <x:c r="D48" s="28" t="str">
        <x:v>яблоко</x:v>
      </x:c>
      <x:c r="E48" s="28" t="str">
        <x:v>Яблоко</x:v>
      </x:c>
      <x:c r="F48" s="28" t="str">
        <x:v>Семечковые фрукты</x:v>
      </x:c>
      <x:c r="G48" s="28" t="str">
        <x:v>кленовый сироп</x:v>
      </x:c>
      <x:c r="H48" s="28" t="str">
        <x:v>кленовый сироп</x:v>
      </x:c>
      <x:c r="I48" s="28" t="str">
        <x:v>Сахара, мёд и кондитерские основы</x:v>
      </x:c>
      <x:c r="J48" s="28" t="str">
        <x:v>свежий фруктовый, зелёный, цветочный, пряный; профиль сильно зависит от сорта и зрелости</x:v>
      </x:c>
      <x:c r="K48" s="28" t="str">
        <x:v>медовый, карамельный, ванильный и жареный</x:v>
      </x:c>
      <x:c r="L48" s="28" t="str">
        <x:v>гексилацетат, бутил ацетат, этил-2-метилбутират, гексаналь, транс-2-гексеналь, β-дамасценон</x:v>
      </x:c>
      <x:c r="M48" s="28" t="str">
        <x:v>мальтол, фуранеол, фурфурол, ванилин</x:v>
      </x:c>
      <x:c r="N48" s="28" t="str">
        <x:v>свежий фруктовый, зелёный, цветочный, пряный; профиль сильно зависит от сорта и зрелости ↔ медовый, карамельный, ванильный и жареный; сочетание строится на комплементарности и/или контрасте</x:v>
      </x:c>
      <x:c r="O48" s="28" t="str">
        <x:v>прямой общий маркер не заявляется; механизм объясняется семействами ароматов и сенсорным балансом</x:v>
      </x:c>
      <x:c r="P48" s="28" t="str">
        <x:v>мост между фруктовыми нотами и жарено-карамельным спектром</x:v>
      </x:c>
      <x:c r="Q48" s="28" t="str">
        <x:v>Сладость и яблочная кислота; иногда лёгкая терпкость кожицы. Партнёр добавляет: высокая сладость. В рабочей рецептуре нужно выровнять сладость, кислотность, соль, горечь и умами.</x:v>
      </x:c>
      <x:c r="R48" s="28" t="str">
        <x:v>отсутствует</x:v>
      </x:c>
      <x:c r="S48" s="28" t="str">
        <x:v>водная, с пектином; низкое содержание жира; ароматические эфиры быстро теряются после разрезания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U4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V4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" s="28" t="str">
        <x:v>соль, кислота или горький компонент</x:v>
      </x:c>
      <x:c r="X48" s="28" t="str">
        <x:v>сиропы, джемы, карамели, конфеты, выпечка, мороженое и коктейльные кордиалы</x:v>
      </x:c>
      <x:c r="Y48" s="28" t="str">
        <x:v>десерты</x:v>
      </x:c>
      <x:c r="Z48" s="28" t="str">
        <x:v>Гипотеза / практическая</x:v>
      </x:c>
      <x:c r="AA48" s="28" t="str">
        <x:v>Таблица сочетаний</x:v>
      </x:c>
      <x:c r="AB48" s="28" t="str">
        <x:v>Таблица сочетаний: 1</x:v>
      </x:c>
      <x:c r="AC48" s="28" t="str">
        <x:v>Таблица сочетаний: В строке «Яблоко» ингредиент «кленовый сироп» указан как рекомендуемое сочетание в колонке «Другое».</x:v>
      </x:c>
      <x:c r="AD48" s="28" t="n">
        <x:v>1</x:v>
      </x:c>
      <x:c r="AE48" s="28" t="n">
        <x:v>2</x:v>
      </x:c>
      <x:c r="AF48" s="28" t="n">
        <x:f>IF(Z48="Высокая",3,IF(Z48="Средняя",2,1))+AD48*2+MIN(AE48,3)</x:f>
        <x:v>5</x:v>
      </x:c>
    </x:row>
    <x:row r="49" ht="60" customHeight="1">
      <x:c r="A49" s="28" t="str">
        <x:v>TRP-0048</x:v>
      </x:c>
      <x:c r="B49" s="28" t="str">
        <x:v>яблоко</x:v>
      </x:c>
      <x:c r="C49" s="28" t="str">
        <x:v>Универсальные</x:v>
      </x:c>
      <x:c r="D49" s="28" t="str">
        <x:v>яблоко</x:v>
      </x:c>
      <x:c r="E49" s="28" t="str">
        <x:v>яблоко</x:v>
      </x:c>
      <x:c r="F49" s="28" t="str">
        <x:v>Семечковые фрукты</x:v>
      </x:c>
      <x:c r="G49" s="28" t="str">
        <x:v>клубника</x:v>
      </x:c>
      <x:c r="H49" s="28" t="str">
        <x:v>strawberry</x:v>
      </x:c>
      <x:c r="I49" s="28" t="str">
        <x:v>Ягоды</x:v>
      </x:c>
      <x:c r="J49" s="28" t="str">
        <x:v>свежий фруктовый, зелёный, цветочный, пряный; профиль сильно зависит от сорта и зрелости</x:v>
      </x:c>
      <x:c r="K49" s="28" t="str">
        <x:v>красно-фруктовый, цветочный, зелёный и иногда сернистый</x:v>
      </x:c>
      <x:c r="L49" s="28" t="str">
        <x:v>гексилацетат, бутил ацетат, этил-2-метилбутират, гексаналь, транс-2-гексеналь, β-дамасценон</x:v>
      </x:c>
      <x:c r="M49" s="28" t="str">
        <x:v>фуранеол, эфиры, иононы, зелёные альдегиды</x:v>
      </x:c>
      <x:c r="N49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49" s="28" t="str">
        <x:v>прямой общий маркер не заявляется; механизм объясняется семействами ароматов и сенсорным балансом</x:v>
      </x:c>
      <x:c r="P49" s="28" t="str">
        <x:v>комплементарность ароматических семейств и вкусовой баланс</x:v>
      </x:c>
      <x:c r="Q49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49" s="28" t="str">
        <x:v>обычно слабый; кислота усиливает свежесть</x:v>
      </x:c>
      <x:c r="S49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4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4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" s="28" t="str">
        <x:v>ваниль или лимон</x:v>
      </x:c>
      <x:c r="X49" s="28" t="str">
        <x:v>фруктовые салаты, сорбеты, джемы, кордиалы, лимонады, смузи, коктейли и десерты</x:v>
      </x:c>
      <x:c r="Y49" s="28" t="str">
        <x:v>напитки; еда; десерты; соусы/маринады</x:v>
      </x:c>
      <x:c r="Z49" s="28" t="str">
        <x:v>Средняя</x:v>
      </x:c>
      <x:c r="AA49" s="28" t="str">
        <x:v>The Art &amp; Science of Foodpairing</x:v>
      </x:c>
      <x:c r="AB49" s="28" t="str">
        <x:v>The Art &amp; Science of Foodpairing: 48</x:v>
      </x:c>
      <x:c r="AC49" s="28" t="str">
        <x:v>The Art &amp; Science of Foodpairing: Ингредиент указан в указателе книги на страницах профиля и pairing grids для «яблоко»: 48.</x:v>
      </x:c>
      <x:c r="AD49" s="28" t="n">
        <x:v>1</x:v>
      </x:c>
      <x:c r="AE49" s="28" t="n">
        <x:v>1</x:v>
      </x:c>
      <x:c r="AF49" s="28" t="n">
        <x:f>IF(Z49="Высокая",3,IF(Z49="Средняя",2,1))+AD49*2+MIN(AE49,3)</x:f>
        <x:v>5</x:v>
      </x:c>
    </x:row>
    <x:row r="50" ht="60" customHeight="1">
      <x:c r="A50" s="28" t="str">
        <x:v>TRP-0049</x:v>
      </x:c>
      <x:c r="B50" s="28" t="str">
        <x:v>яблоко</x:v>
      </x:c>
      <x:c r="C50" s="28" t="str">
        <x:v>Универсальные</x:v>
      </x:c>
      <x:c r="D50" s="28" t="str">
        <x:v>яблоко</x:v>
      </x:c>
      <x:c r="E50" s="28" t="str">
        <x:v>Яблоко | яблоко</x:v>
      </x:c>
      <x:c r="F50" s="28" t="str">
        <x:v>Семечковые фрукты</x:v>
      </x:c>
      <x:c r="G50" s="28" t="str">
        <x:v>клюква</x:v>
      </x:c>
      <x:c r="H50" s="28" t="str">
        <x:v>cranberry | Клюква | клюква</x:v>
      </x:c>
      <x:c r="I50" s="28" t="str">
        <x:v>Ягоды</x:v>
      </x:c>
      <x:c r="J50" s="28" t="str">
        <x:v>свежий фруктовый, зелёный, цветочный, пряный; профиль сильно зависит от сорта и зрелости</x:v>
      </x:c>
      <x:c r="K50" s="28" t="str">
        <x:v>красно-фруктовый, цветочный, зелёный и иногда сернистый</x:v>
      </x:c>
      <x:c r="L50" s="28" t="str">
        <x:v>гексилацетат, бутил ацетат, этил-2-метилбутират, гексаналь, транс-2-гексеналь, β-дамасценон</x:v>
      </x:c>
      <x:c r="M50" s="28" t="str">
        <x:v>фуранеол, эфиры, иононы, зелёные альдегиды</x:v>
      </x:c>
      <x:c r="N50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50" s="28" t="str">
        <x:v>прямой общий маркер не заявляется; механизм объясняется семействами ароматов и сенсорным балансом</x:v>
      </x:c>
      <x:c r="P50" s="28" t="str">
        <x:v>комплементарность ароматических семейств и вкусовой баланс</x:v>
      </x:c>
      <x:c r="Q50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50" s="28" t="str">
        <x:v>обычно слабый; кислота усиливает свежесть</x:v>
      </x:c>
      <x:c r="S50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5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5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" s="28" t="str">
        <x:v>ваниль или лимон</x:v>
      </x:c>
      <x:c r="X50" s="28" t="str">
        <x:v>фруктовые салаты, сорбеты, джемы, кордиалы, лимонады, смузи, коктейли и десерты</x:v>
      </x:c>
      <x:c r="Y50" s="28" t="str">
        <x:v>напитки; еда; десерты; соусы/маринады</x:v>
      </x:c>
      <x:c r="Z50" s="28" t="str">
        <x:v>Высокая</x:v>
      </x:c>
      <x:c r="AA50" s="28" t="str">
        <x:v>The Art &amp; Science of Foodpairing; Таблица сочетаний</x:v>
      </x:c>
      <x:c r="AB50" s="28" t="str">
        <x:v>Таблица сочетаний: 1, 6 | The Art &amp; Science of Foodpairing: 48</x:v>
      </x:c>
      <x:c r="AC50" s="28" t="str">
        <x:v>Таблица сочетаний: В строке «Яблоко» ингредиент «клюква» указан как рекомендуемое сочетание в колонке «Фрукты». || Таблица сочетаний: В строке «Клюква» ингредиент «яблоко» указан как рекомендуемое сочетание в колонке «Фрукты». || The Art &amp; Science of Foodpairing: Ингредиент указан в указателе книги на страницах профиля и pairing grids для «яблоко»: 48.</x:v>
      </x:c>
      <x:c r="AD50" s="28" t="n">
        <x:v>2</x:v>
      </x:c>
      <x:c r="AE50" s="28" t="n">
        <x:v>4</x:v>
      </x:c>
      <x:c r="AF50" s="28" t="n">
        <x:f>IF(Z50="Высокая",3,IF(Z50="Средняя",2,1))+AD50*2+MIN(AE50,3)</x:f>
        <x:v>10</x:v>
      </x:c>
    </x:row>
    <x:row r="51" ht="60" customHeight="1">
      <x:c r="A51" s="28" t="str">
        <x:v>TRP-0050</x:v>
      </x:c>
      <x:c r="B51" s="28" t="str">
        <x:v>яблоко</x:v>
      </x:c>
      <x:c r="C51" s="28" t="str">
        <x:v>Универсальные</x:v>
      </x:c>
      <x:c r="D51" s="28" t="str">
        <x:v>яблоко</x:v>
      </x:c>
      <x:c r="E51" s="28" t="str">
        <x:v>яблоко</x:v>
      </x:c>
      <x:c r="F51" s="28" t="str">
        <x:v>Семечковые фрукты</x:v>
      </x:c>
      <x:c r="G51" s="28" t="str">
        <x:v>кожура горького апельсина</x:v>
      </x:c>
      <x:c r="H51" s="28" t="str">
        <x:v>bitter orange peel</x:v>
      </x:c>
      <x:c r="I51" s="28" t="str">
        <x:v>Цитрусовые</x:v>
      </x:c>
      <x:c r="J51" s="28" t="str">
        <x:v>свежий фруктовый, зелёный, цветочный, пряный; профиль сильно зависит от сорта и зрелости</x:v>
      </x:c>
      <x:c r="K51" s="28" t="str">
        <x:v>сладкий цитрусовый и цветочный</x:v>
      </x:c>
      <x:c r="L51" s="28" t="str">
        <x:v>гексилацетат, бутил ацетат, этил-2-метилбутират, гексаналь, транс-2-гексеналь, β-дамасценон</x:v>
      </x:c>
      <x:c r="M51" s="28" t="str">
        <x:v>лимонен, линалоол, деканаль</x:v>
      </x:c>
      <x:c r="N51" s="28" t="str">
        <x:v>свежий фруктовый, зелёный, цветочный, пряный; профиль сильно зависит от сорта и зрелости ↔ сладкий цитрусовый и цветочный; сочетание строится на комплементарности и/или контрасте</x:v>
      </x:c>
      <x:c r="O51" s="28" t="str">
        <x:v>прямой общий маркер не заявляется; механизм объясняется семействами ароматов и сенсорным балансом</x:v>
      </x:c>
      <x:c r="P51" s="28" t="str">
        <x:v>комплементарность ароматических семейств и вкусовой баланс</x:v>
      </x:c>
      <x:c r="Q51" s="28" t="str">
        <x:v>Сладость и яблочная кислота; иногда лёгкая терпкость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1" s="28" t="str">
        <x:v>кислота даёт покалывание и ощущение свежести</x:v>
      </x:c>
      <x:c r="S51" s="28" t="str">
        <x:v>водная, с пектином; низкое содержание жира; ароматические эфиры быстро теряются после разрезания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U5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Кожура горького апельсина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V5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" s="28" t="str">
        <x:v>мёд или имбирь</x:v>
      </x:c>
      <x:c r="X51" s="28" t="str">
        <x:v>фруктовые салаты, сорбеты, джемы, кордиалы, лимонады, смузи, коктейли и десерты</x:v>
      </x:c>
      <x:c r="Y51" s="28" t="str">
        <x:v>напитки; еда; десерты; соусы/маринады</x:v>
      </x:c>
      <x:c r="Z51" s="28" t="str">
        <x:v>Средняя</x:v>
      </x:c>
      <x:c r="AA51" s="28" t="str">
        <x:v>The Art &amp; Science of Foodpairing</x:v>
      </x:c>
      <x:c r="AB51" s="28" t="str">
        <x:v>The Art &amp; Science of Foodpairing: 47</x:v>
      </x:c>
      <x:c r="AC51" s="28" t="str">
        <x:v>The Art &amp; Science of Foodpairing: Ингредиент указан в указателе книги на страницах профиля и pairing grids для «яблоко»: 47.</x:v>
      </x:c>
      <x:c r="AD51" s="28" t="n">
        <x:v>1</x:v>
      </x:c>
      <x:c r="AE51" s="28" t="n">
        <x:v>1</x:v>
      </x:c>
      <x:c r="AF51" s="28" t="n">
        <x:f>IF(Z51="Высокая",3,IF(Z51="Средняя",2,1))+AD51*2+MIN(AE51,3)</x:f>
        <x:v>5</x:v>
      </x:c>
    </x:row>
    <x:row r="52" ht="60" customHeight="1">
      <x:c r="A52" s="28" t="str">
        <x:v>TRP-0051</x:v>
      </x:c>
      <x:c r="B52" s="28" t="str">
        <x:v>яблоко</x:v>
      </x:c>
      <x:c r="C52" s="28" t="str">
        <x:v>Универсальные</x:v>
      </x:c>
      <x:c r="D52" s="28" t="str">
        <x:v>яблоко</x:v>
      </x:c>
      <x:c r="E52" s="28" t="str">
        <x:v>яблоко</x:v>
      </x:c>
      <x:c r="F52" s="28" t="str">
        <x:v>Семечковые фрукты</x:v>
      </x:c>
      <x:c r="G52" s="28" t="str">
        <x:v>кокос</x:v>
      </x:c>
      <x:c r="H52" s="28" t="str">
        <x:v>Кокос</x:v>
      </x:c>
      <x:c r="I52" s="28" t="str">
        <x:v>Тропические и семечковые фрукты</x:v>
      </x:c>
      <x:c r="J52" s="28" t="str">
        <x:v>свежий фруктовый, зелёный, цветочный, пряный; профиль сильно зависит от сорта и зрелости</x:v>
      </x:c>
      <x:c r="K52" s="28" t="str">
        <x:v>фруктовый, цветочный, зелёный и сладкий; профиль зависит от конкретного плода</x:v>
      </x:c>
      <x:c r="L52" s="28" t="str">
        <x:v>гексилацетат, бутил ацетат, этил-2-метилбутират, гексаналь, транс-2-гексеналь, β-дамасценон</x:v>
      </x:c>
      <x:c r="M52" s="28" t="str">
        <x:v>фруктовые эфиры, терпены, альдегиды, лактоны</x:v>
      </x:c>
      <x:c r="N52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2" s="28" t="str">
        <x:v>прямой общий маркер не заявляется; механизм объясняется семействами ароматов и сенсорным балансом</x:v>
      </x:c>
      <x:c r="P52" s="28" t="str">
        <x:v>комплементарность ароматических семейств и вкусовой баланс</x:v>
      </x:c>
      <x:c r="Q52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2" s="28" t="str">
        <x:v>обычно слабый, кроме выраженно кислых плодов</x:v>
      </x:c>
      <x:c r="S52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5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5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" s="28" t="str">
        <x:v>лайм или мята</x:v>
      </x:c>
      <x:c r="X52" s="28" t="str">
        <x:v>фруктовые салаты, сорбеты, джемы, кордиалы, лимонады, смузи, коктейли и десерты</x:v>
      </x:c>
      <x:c r="Y52" s="28" t="str">
        <x:v>напитки; еда; десерты; соусы/маринады</x:v>
      </x:c>
      <x:c r="Z52" s="28" t="str">
        <x:v>Гипотеза / практическая</x:v>
      </x:c>
      <x:c r="AA52" s="28" t="str">
        <x:v>Таблица сочетаний</x:v>
      </x:c>
      <x:c r="AB52" s="28" t="str">
        <x:v>Таблица сочетаний: 5</x:v>
      </x:c>
      <x:c r="AC52" s="28" t="str">
        <x:v>Таблица сочетаний: В строке «Кокос» ингредиент «яблоко» указан как рекомендуемое сочетание в колонке «Фрукты».</x:v>
      </x:c>
      <x:c r="AD52" s="28" t="n">
        <x:v>1</x:v>
      </x:c>
      <x:c r="AE52" s="28" t="n">
        <x:v>1</x:v>
      </x:c>
      <x:c r="AF52" s="28" t="n">
        <x:f>IF(Z52="Высокая",3,IF(Z52="Средняя",2,1))+AD52*2+MIN(AE52,3)</x:f>
        <x:v>4</x:v>
      </x:c>
    </x:row>
    <x:row r="53" ht="60" customHeight="1">
      <x:c r="A53" s="28" t="str">
        <x:v>TRP-0052</x:v>
      </x:c>
      <x:c r="B53" s="28" t="str">
        <x:v>яблоко</x:v>
      </x:c>
      <x:c r="C53" s="28" t="str">
        <x:v>Напитки</x:v>
      </x:c>
      <x:c r="D53" s="28" t="str">
        <x:v>яблоко</x:v>
      </x:c>
      <x:c r="E53" s="28" t="str">
        <x:v>яблоко</x:v>
      </x:c>
      <x:c r="F53" s="28" t="str">
        <x:v>Семечковые фрукты</x:v>
      </x:c>
      <x:c r="G53" s="28" t="str">
        <x:v>коньяк Hennessy XO</x:v>
      </x:c>
      <x:c r="H53" s="28" t="str">
        <x:v>Hennessy XO</x:v>
      </x:c>
      <x:c r="I53" s="28" t="str">
        <x:v>Алкогольные напитки</x:v>
      </x:c>
      <x:c r="J53" s="28" t="str">
        <x:v>свежий фруктовый, зелёный, цветочный, пряный; профиль сильно зависит от сорта и зрелости</x:v>
      </x:c>
      <x:c r="K53" s="28" t="str">
        <x:v>эфирный, фруктовый, цветочный, древесный или ферментативный</x:v>
      </x:c>
      <x:c r="L53" s="28" t="str">
        <x:v>гексилацетат, бутил ацетат, этил-2-метилбутират, гексаналь, транс-2-гексеналь, β-дамасценон</x:v>
      </x:c>
      <x:c r="M53" s="28" t="str">
        <x:v>этиловые эфиры, высшие спирты, альдегиды, дубовые лактоны</x:v>
      </x:c>
      <x:c r="N53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53" s="28" t="str">
        <x:v>прямой общий маркер не заявляется; механизм объясняется семействами ароматов и сенсорным балансом</x:v>
      </x:c>
      <x:c r="P53" s="28" t="str">
        <x:v>комплементарность ароматических семейств и вкусовой баланс</x:v>
      </x:c>
      <x:c r="Q53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53" s="28" t="str">
        <x:v>согревание и жжение этанола</x:v>
      </x:c>
      <x:c r="S53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5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Коньяк hennessy xo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5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" s="28" t="str">
        <x:v>цитрус, сахарный сироп или ароматическая трава</x:v>
      </x:c>
      <x:c r="X53" s="28" t="str">
        <x:v>коктейли, пунши, кордиалы, ликёры, спритцы и гастрономические подачи</x:v>
      </x:c>
      <x:c r="Y53" s="28" t="str">
        <x:v>напитки</x:v>
      </x:c>
      <x:c r="Z53" s="28" t="str">
        <x:v>Средняя</x:v>
      </x:c>
      <x:c r="AA53" s="28" t="str">
        <x:v>The Art &amp; Science of Foodpairing</x:v>
      </x:c>
      <x:c r="AB53" s="28" t="str">
        <x:v>The Art &amp; Science of Foodpairing: 47</x:v>
      </x:c>
      <x:c r="AC53" s="28" t="str">
        <x:v>The Art &amp; Science of Foodpairing: Ингредиент указан в указателе книги на страницах профиля и pairing grids для «яблоко»: 47.</x:v>
      </x:c>
      <x:c r="AD53" s="28" t="n">
        <x:v>1</x:v>
      </x:c>
      <x:c r="AE53" s="28" t="n">
        <x:v>1</x:v>
      </x:c>
      <x:c r="AF53" s="28" t="n">
        <x:f>IF(Z53="Высокая",3,IF(Z53="Средняя",2,1))+AD53*2+MIN(AE53,3)</x:f>
        <x:v>5</x:v>
      </x:c>
    </x:row>
    <x:row r="54" ht="60" customHeight="1">
      <x:c r="A54" s="28" t="str">
        <x:v>TRP-0053</x:v>
      </x:c>
      <x:c r="B54" s="28" t="str">
        <x:v>яблоко</x:v>
      </x:c>
      <x:c r="C54" s="28" t="str">
        <x:v>Универсальные</x:v>
      </x:c>
      <x:c r="D54" s="28" t="str">
        <x:v>яблоко</x:v>
      </x:c>
      <x:c r="E54" s="28" t="str">
        <x:v>Яблоко | яблоко</x:v>
      </x:c>
      <x:c r="F54" s="28" t="str">
        <x:v>Семечковые фрукты</x:v>
      </x:c>
      <x:c r="G54" s="28" t="str">
        <x:v>корица</x:v>
      </x:c>
      <x:c r="H54" s="28" t="str">
        <x:v>Корица | корица</x:v>
      </x:c>
      <x:c r="I54" s="28" t="str">
        <x:v>Специи и острые компоненты</x:v>
      </x:c>
      <x:c r="J54" s="28" t="str">
        <x:v>свежий фруктовый, зелёный, цветочный, пряный; профиль сильно зависит от сорта и зрелости</x:v>
      </x:c>
      <x:c r="K54" s="28" t="str">
        <x:v>тёплый, древесный и сладко-пряный</x:v>
      </x:c>
      <x:c r="L54" s="28" t="str">
        <x:v>гексилацетат, бутил ацетат, этил-2-метилбутират, гексаналь, транс-2-гексеналь, β-дамасценон</x:v>
      </x:c>
      <x:c r="M54" s="28" t="str">
        <x:v>коричный альдегид, эвгенол</x:v>
      </x:c>
      <x:c r="N54" s="28" t="str">
        <x:v>свежий фруктовый, зелёный, цветочный, пряный; профиль сильно зависит от сорта и зрелости ↔ тёплый, древесный и сладко-пряный; сочетание строится на комплементарности и/или контрасте</x:v>
      </x:c>
      <x:c r="O54" s="28" t="str">
        <x:v>прямой общий маркер не заявляется; механизм объясняется семействами ароматов и сенсорным балансом</x:v>
      </x:c>
      <x:c r="P54" s="28" t="str">
        <x:v>комплементарность ароматических семейств и тройничный контраст</x:v>
      </x:c>
      <x:c r="Q54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4" s="28" t="str">
        <x:v>капсаицин, пиперин, гингеролы и камфорные терпены создают жжение, тепло или охлаждение</x:v>
      </x:c>
      <x:c r="S54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5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5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" s="28" t="str">
        <x:v>мёд или кокос</x:v>
      </x:c>
      <x:c r="X54" s="28" t="str">
        <x:v>сиропы, биттеры, чатни, маринады, выпечка, карри и пряные коктейли</x:v>
      </x:c>
      <x:c r="Y54" s="28" t="str">
        <x:v>напитки; еда; десерты; соусы/маринады</x:v>
      </x:c>
      <x:c r="Z54" s="28" t="str">
        <x:v>Высокая</x:v>
      </x:c>
      <x:c r="AA54" s="28" t="str">
        <x:v>Таблица сочетаний; Тезаурус вкусов</x:v>
      </x:c>
      <x:c r="AB54" s="28" t="str">
        <x:v>Таблица сочетаний: 1, 5 | Тезаурус вкусов: 581, 714</x:v>
      </x:c>
      <x:c r="AC54" s="28" t="str">
        <x:v>Таблица сочетаний: В строке «Яблоко» ингредиент «корица» указан как рекомендуемое сочетание в колонке «Травы и специи». || Таблица сочетаний: В строке «Корица» ингредиент «яблоко» указан как рекомендуемое сочетание в колонке «Фрукты». || Тезаурус вкусов: Корица и яблоко. См. Яблоко и корица</x:v>
      </x:c>
      <x:c r="AD54" s="28" t="n">
        <x:v>2</x:v>
      </x:c>
      <x:c r="AE54" s="28" t="n">
        <x:v>5</x:v>
      </x:c>
      <x:c r="AF54" s="28" t="n">
        <x:f>IF(Z54="Высокая",3,IF(Z54="Средняя",2,1))+AD54*2+MIN(AE54,3)</x:f>
        <x:v>10</x:v>
      </x:c>
    </x:row>
    <x:row r="55" ht="60" customHeight="1">
      <x:c r="A55" s="28" t="str">
        <x:v>TRP-0054</x:v>
      </x:c>
      <x:c r="B55" s="28" t="str">
        <x:v>яблоко</x:v>
      </x:c>
      <x:c r="C55" s="28" t="str">
        <x:v>Универсальные</x:v>
      </x:c>
      <x:c r="D55" s="28" t="str">
        <x:v>яблоко</x:v>
      </x:c>
      <x:c r="E55" s="28" t="str">
        <x:v>яблоко</x:v>
      </x:c>
      <x:c r="F55" s="28" t="str">
        <x:v>Семечковые фрукты</x:v>
      </x:c>
      <x:c r="G55" s="28" t="str">
        <x:v>кумкват</x:v>
      </x:c>
      <x:c r="H55" s="28" t="str">
        <x:v>Кумкват</x:v>
      </x:c>
      <x:c r="I55" s="28" t="str">
        <x:v>Цитрусовые</x:v>
      </x:c>
      <x:c r="J55" s="28" t="str">
        <x:v>свежий фруктовый, зелёный, цветочный, пряный; профиль сильно зависит от сорта и зрелости</x:v>
      </x:c>
      <x:c r="K55" s="28" t="str">
        <x:v>цитрусовый, свежий, зелёный и цветочный</x:v>
      </x:c>
      <x:c r="L55" s="28" t="str">
        <x:v>гексилацетат, бутил ацетат, этил-2-метилбутират, гексаналь, транс-2-гексеналь, β-дамасценон</x:v>
      </x:c>
      <x:c r="M55" s="28" t="str">
        <x:v>лимонен, цитраль, линалоол, γ-терпинен</x:v>
      </x:c>
      <x:c r="N55" s="28" t="str">
        <x:v>свежий фруктовый, зелёный, цветочный, пряный; профиль сильно зависит от сорта и зрелости ↔ цитрусовый, свежий, зелёный и цветочный; сочетание строится на комплементарности и/или контрасте</x:v>
      </x:c>
      <x:c r="O55" s="28" t="str">
        <x:v>прямой общий маркер не заявляется; механизм объясняется семействами ароматов и сенсорным балансом</x:v>
      </x:c>
      <x:c r="P55" s="28" t="str">
        <x:v>комплементарность ароматических семейств и вкусовой баланс</x:v>
      </x:c>
      <x:c r="Q55" s="28" t="str">
        <x:v>Сладость и яблочная кислота; иногда лёгкая терпкость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5" s="28" t="str">
        <x:v>кислота даёт покалывание и ощущение свежести</x:v>
      </x:c>
      <x:c r="S55" s="28" t="str">
        <x:v>водная, с пектином; низкое содержание жира; ароматические эфиры быстро теряются после разрезания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U5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V5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" s="28" t="str">
        <x:v>мёд или имбирь</x:v>
      </x:c>
      <x:c r="X55" s="28" t="str">
        <x:v>фруктовые салаты, сорбеты, джемы, кордиалы, лимонады, смузи, коктейли и десерты</x:v>
      </x:c>
      <x:c r="Y55" s="28" t="str">
        <x:v>напитки; еда; десерты; соусы/маринады</x:v>
      </x:c>
      <x:c r="Z55" s="28" t="str">
        <x:v>Гипотеза / практическая</x:v>
      </x:c>
      <x:c r="AA55" s="28" t="str">
        <x:v>Таблица сочетаний</x:v>
      </x:c>
      <x:c r="AB55" s="28" t="str">
        <x:v>Таблица сочетаний: 10</x:v>
      </x:c>
      <x:c r="AC55" s="28" t="str">
        <x:v>Таблица сочетаний: В строке «Кумкват» ингредиент «яблоко» указан как рекомендуемое сочетание в колонке «Фрукты».</x:v>
      </x:c>
      <x:c r="AD55" s="28" t="n">
        <x:v>1</x:v>
      </x:c>
      <x:c r="AE55" s="28" t="n">
        <x:v>1</x:v>
      </x:c>
      <x:c r="AF55" s="28" t="n">
        <x:f>IF(Z55="Высокая",3,IF(Z55="Средняя",2,1))+AD55*2+MIN(AE55,3)</x:f>
        <x:v>4</x:v>
      </x:c>
    </x:row>
    <x:row r="56" ht="60" customHeight="1">
      <x:c r="A56" s="28" t="str">
        <x:v>TRP-0055</x:v>
      </x:c>
      <x:c r="B56" s="28" t="str">
        <x:v>яблоко</x:v>
      </x:c>
      <x:c r="C56" s="28" t="str">
        <x:v>Универсальные</x:v>
      </x:c>
      <x:c r="D56" s="28" t="str">
        <x:v>яблоко</x:v>
      </x:c>
      <x:c r="E56" s="28" t="str">
        <x:v>яблоко</x:v>
      </x:c>
      <x:c r="F56" s="28" t="str">
        <x:v>Семечковые фрукты</x:v>
      </x:c>
      <x:c r="G56" s="28" t="str">
        <x:v>лемонграсс</x:v>
      </x:c>
      <x:c r="H56" s="28" t="str">
        <x:v>Лемонграсс</x:v>
      </x:c>
      <x:c r="I56" s="28" t="str">
        <x:v>Травы и цветы</x:v>
      </x:c>
      <x:c r="J56" s="28" t="str">
        <x:v>свежий фруктовый, зелёный, цветочный, пряный; профиль сильно зависит от сорта и зрелости</x:v>
      </x:c>
      <x:c r="K56" s="28" t="str">
        <x:v>зелёный, цветочный, травянистый и эфирно-масличный</x:v>
      </x:c>
      <x:c r="L56" s="28" t="str">
        <x:v>гексилацетат, бутил ацетат, этил-2-метилбутират, гексаналь, транс-2-гексеналь, β-дамасценон</x:v>
      </x:c>
      <x:c r="M56" s="28" t="str">
        <x:v>линалоол, гераниол, эвгенол, 1,8-цинеол</x:v>
      </x:c>
      <x:c r="N56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56" s="28" t="str">
        <x:v>прямой общий маркер не заявляется; механизм объясняется семействами ароматов и сенсорным балансом</x:v>
      </x:c>
      <x:c r="P56" s="28" t="str">
        <x:v>комплементарность ароматических семейств и тройничный контраст</x:v>
      </x:c>
      <x:c r="Q56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6" s="28" t="str">
        <x:v>у мяты возможен холодящий эффект ментола; у некоторых трав — камфорность</x:v>
      </x:c>
      <x:c r="S56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5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5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" s="28" t="str">
        <x:v>цитрусовая цедра или мёд</x:v>
      </x:c>
      <x:c r="X56" s="28" t="str">
        <x:v>кордиалы, лимонады, чаи, салаты, сорбеты, соусы и ароматические настои</x:v>
      </x:c>
      <x:c r="Y56" s="28" t="str">
        <x:v>напитки; еда; десерты; соусы/маринады</x:v>
      </x:c>
      <x:c r="Z56" s="28" t="str">
        <x:v>Гипотеза / практическая</x:v>
      </x:c>
      <x:c r="AA56" s="28" t="str">
        <x:v>Таблица сочетаний</x:v>
      </x:c>
      <x:c r="AB56" s="28" t="str">
        <x:v>Таблица сочетаний: 11</x:v>
      </x:c>
      <x:c r="AC56" s="28" t="str">
        <x:v>Таблица сочетаний: В строке «Лемонграсс» ингредиент «яблоко» указан как рекомендуемое сочетание в колонке «Фрукты».</x:v>
      </x:c>
      <x:c r="AD56" s="28" t="n">
        <x:v>1</x:v>
      </x:c>
      <x:c r="AE56" s="28" t="n">
        <x:v>1</x:v>
      </x:c>
      <x:c r="AF56" s="28" t="n">
        <x:f>IF(Z56="Высокая",3,IF(Z56="Средняя",2,1))+AD56*2+MIN(AE56,3)</x:f>
        <x:v>4</x:v>
      </x:c>
    </x:row>
    <x:row r="57" ht="60" customHeight="1">
      <x:c r="A57" s="28" t="str">
        <x:v>TRP-0056</x:v>
      </x:c>
      <x:c r="B57" s="28" t="str">
        <x:v>яблоко</x:v>
      </x:c>
      <x:c r="C57" s="28" t="str">
        <x:v>Универсальные</x:v>
      </x:c>
      <x:c r="D57" s="28" t="str">
        <x:v>яблоко</x:v>
      </x:c>
      <x:c r="E57" s="28" t="str">
        <x:v>яблоко</x:v>
      </x:c>
      <x:c r="F57" s="28" t="str">
        <x:v>Семечковые фрукты</x:v>
      </x:c>
      <x:c r="G57" s="28" t="str">
        <x:v>лимон</x:v>
      </x:c>
      <x:c r="H57" s="28" t="str">
        <x:v>Лимон</x:v>
      </x:c>
      <x:c r="I57" s="28" t="str">
        <x:v>Цитрусовые</x:v>
      </x:c>
      <x:c r="J57" s="28" t="str">
        <x:v>свежий фруктовый, зелёный, цветочный, пряный; профиль сильно зависит от сорта и зрелости</x:v>
      </x:c>
      <x:c r="K57" s="28" t="str">
        <x:v>яркий цитрусовый и свежий</x:v>
      </x:c>
      <x:c r="L57" s="28" t="str">
        <x:v>гексилацетат, бутил ацетат, этил-2-метилбутират, гексаналь, транс-2-гексеналь, β-дамасценон</x:v>
      </x:c>
      <x:c r="M57" s="28" t="str">
        <x:v>лимонен, цитраль, β-пинен</x:v>
      </x:c>
      <x:c r="N57" s="28" t="str">
        <x:v>свежий фруктовый, зелёный, цветочный, пряный; профиль сильно зависит от сорта и зрелости ↔ яркий цитрусовый и свежий; сочетание строится на комплементарности и/или контрасте</x:v>
      </x:c>
      <x:c r="O57" s="28" t="str">
        <x:v>прямой общий маркер не заявляется; механизм объясняется семействами ароматов и сенсорным балансом</x:v>
      </x:c>
      <x:c r="P57" s="28" t="str">
        <x:v>комплементарность ароматических семейств и вкусовой баланс</x:v>
      </x:c>
      <x:c r="Q57" s="28" t="str">
        <x:v>Сладость и яблочная кислота; иногда лёгкая терпкость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7" s="28" t="str">
        <x:v>кислота даёт покалывание и ощущение свежести</x:v>
      </x:c>
      <x:c r="S57" s="28" t="str">
        <x:v>водная, с пектином; низкое содержание жира; ароматические эфиры быстро теряются после разрезания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U5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V5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" s="28" t="str">
        <x:v>мёд или имбирь</x:v>
      </x:c>
      <x:c r="X57" s="28" t="str">
        <x:v>фруктовые салаты, сорбеты, джемы, кордиалы, лимонады, смузи, коктейли и десерты</x:v>
      </x:c>
      <x:c r="Y57" s="28" t="str">
        <x:v>напитки; еда; десерты; соусы/маринады</x:v>
      </x:c>
      <x:c r="Z57" s="28" t="str">
        <x:v>Гипотеза / практическая</x:v>
      </x:c>
      <x:c r="AA57" s="28" t="str">
        <x:v>Таблица сочетаний</x:v>
      </x:c>
      <x:c r="AB57" s="28" t="str">
        <x:v>Таблица сочетаний: 11</x:v>
      </x:c>
      <x:c r="AC57" s="28" t="str">
        <x:v>Таблица сочетаний: В строке «Лимон» ингредиент «яблоко» указан как рекомендуемое сочетание в колонке «Фрукты».</x:v>
      </x:c>
      <x:c r="AD57" s="28" t="n">
        <x:v>1</x:v>
      </x:c>
      <x:c r="AE57" s="28" t="n">
        <x:v>1</x:v>
      </x:c>
      <x:c r="AF57" s="28" t="n">
        <x:f>IF(Z57="Высокая",3,IF(Z57="Средняя",2,1))+AD57*2+MIN(AE57,3)</x:f>
        <x:v>4</x:v>
      </x:c>
    </x:row>
    <x:row r="58" ht="60" customHeight="1">
      <x:c r="A58" s="28" t="str">
        <x:v>TRP-0057</x:v>
      </x:c>
      <x:c r="B58" s="28" t="str">
        <x:v>яблоко</x:v>
      </x:c>
      <x:c r="C58" s="28" t="str">
        <x:v>Универсальные</x:v>
      </x:c>
      <x:c r="D58" s="28" t="str">
        <x:v>яблоко</x:v>
      </x:c>
      <x:c r="E58" s="28" t="str">
        <x:v>яблоко</x:v>
      </x:c>
      <x:c r="F58" s="28" t="str">
        <x:v>Семечковые фрукты</x:v>
      </x:c>
      <x:c r="G58" s="28" t="str">
        <x:v>лимонный тимьян</x:v>
      </x:c>
      <x:c r="H58" s="28" t="str">
        <x:v>Лимонный тимьян</x:v>
      </x:c>
      <x:c r="I58" s="28" t="str">
        <x:v>Травы и цветы</x:v>
      </x:c>
      <x:c r="J58" s="28" t="str">
        <x:v>свежий фруктовый, зелёный, цветочный, пряный; профиль сильно зависит от сорта и зрелости</x:v>
      </x:c>
      <x:c r="K58" s="28" t="str">
        <x:v>яркий цитрусовый и свежий</x:v>
      </x:c>
      <x:c r="L58" s="28" t="str">
        <x:v>гексилацетат, бутил ацетат, этил-2-метилбутират, гексаналь, транс-2-гексеналь, β-дамасценон</x:v>
      </x:c>
      <x:c r="M58" s="28" t="str">
        <x:v>лимонен, цитраль, β-пинен</x:v>
      </x:c>
      <x:c r="N58" s="28" t="str">
        <x:v>свежий фруктовый, зелёный, цветочный, пряный; профиль сильно зависит от сорта и зрелости ↔ яркий цитрусовый и свежий; сочетание строится на комплементарности и/или контрасте</x:v>
      </x:c>
      <x:c r="O58" s="28" t="str">
        <x:v>прямой общий маркер не заявляется; механизм объясняется семействами ароматов и сенсорным балансом</x:v>
      </x:c>
      <x:c r="P58" s="28" t="str">
        <x:v>комплементарность ароматических семейств и тройничный контраст</x:v>
      </x:c>
      <x:c r="Q58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8" s="28" t="str">
        <x:v>у мяты возможен холодящий эффект ментола; у некоторых трав — камфорность</x:v>
      </x:c>
      <x:c r="S58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5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5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" s="28" t="str">
        <x:v>цитрусовая цедра или мёд</x:v>
      </x:c>
      <x:c r="X58" s="28" t="str">
        <x:v>кордиалы, лимонады, чаи, салаты, сорбеты, соусы и ароматические настои</x:v>
      </x:c>
      <x:c r="Y58" s="28" t="str">
        <x:v>напитки; еда; десерты; соусы/маринады</x:v>
      </x:c>
      <x:c r="Z58" s="28" t="str">
        <x:v>Гипотеза / практическая</x:v>
      </x:c>
      <x:c r="AA58" s="28" t="str">
        <x:v>Таблица сочетаний</x:v>
      </x:c>
      <x:c r="AB58" s="28" t="str">
        <x:v>Таблица сочетаний: 11</x:v>
      </x:c>
      <x:c r="AC58" s="28" t="str">
        <x:v>Таблица сочетаний: В строке «Лимонный тимьян» ингредиент «яблоко» указан как рекомендуемое сочетание в колонке «Фрукты».</x:v>
      </x:c>
      <x:c r="AD58" s="28" t="n">
        <x:v>1</x:v>
      </x:c>
      <x:c r="AE58" s="28" t="n">
        <x:v>1</x:v>
      </x:c>
      <x:c r="AF58" s="28" t="n">
        <x:f>IF(Z58="Высокая",3,IF(Z58="Средняя",2,1))+AD58*2+MIN(AE58,3)</x:f>
        <x:v>4</x:v>
      </x:c>
    </x:row>
    <x:row r="59" ht="60" customHeight="1">
      <x:c r="A59" s="28" t="str">
        <x:v>TRP-0058</x:v>
      </x:c>
      <x:c r="B59" s="28" t="str">
        <x:v>яблоко</x:v>
      </x:c>
      <x:c r="C59" s="28" t="str">
        <x:v>Универсальные</x:v>
      </x:c>
      <x:c r="D59" s="28" t="str">
        <x:v>яблоко</x:v>
      </x:c>
      <x:c r="E59" s="28" t="str">
        <x:v>яблоко</x:v>
      </x:c>
      <x:c r="F59" s="28" t="str">
        <x:v>Семечковые фрукты</x:v>
      </x:c>
      <x:c r="G59" s="28" t="str">
        <x:v>листья кровохлёбки</x:v>
      </x:c>
      <x:c r="H59" s="28" t="str">
        <x:v>salad burnet leaves</x:v>
      </x:c>
      <x:c r="I59" s="28" t="str">
        <x:v>Травы и цветы</x:v>
      </x:c>
      <x:c r="J59" s="28" t="str">
        <x:v>свежий фруктовый, зелёный, цветочный, пряный; профиль сильно зависит от сорта и зрелости</x:v>
      </x:c>
      <x:c r="K59" s="28" t="str">
        <x:v>зелёный, цветочный, травянистый и эфирно-масличный</x:v>
      </x:c>
      <x:c r="L59" s="28" t="str">
        <x:v>гексилацетат, бутил ацетат, этил-2-метилбутират, гексаналь, транс-2-гексеналь, β-дамасценон</x:v>
      </x:c>
      <x:c r="M59" s="28" t="str">
        <x:v>линалоол, гераниол, эвгенол, 1,8-цинеол</x:v>
      </x:c>
      <x:c r="N59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59" s="28" t="str">
        <x:v>прямой общий маркер не заявляется; механизм объясняется семействами ароматов и сенсорным балансом</x:v>
      </x:c>
      <x:c r="P59" s="28" t="str">
        <x:v>комплементарность ароматических семейств и тройничный контраст</x:v>
      </x:c>
      <x:c r="Q59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9" s="28" t="str">
        <x:v>у мяты возможен холодящий эффект ментола; у некоторых трав — камфорность</x:v>
      </x:c>
      <x:c r="S59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5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Листья кровохлёбки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5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" s="28" t="str">
        <x:v>цитрусовая цедра или мёд</x:v>
      </x:c>
      <x:c r="X59" s="28" t="str">
        <x:v>кордиалы, лимонады, чаи, салаты, сорбеты, соусы и ароматические настои</x:v>
      </x:c>
      <x:c r="Y59" s="28" t="str">
        <x:v>напитки; еда; десерты; соусы/маринады</x:v>
      </x:c>
      <x:c r="Z59" s="28" t="str">
        <x:v>Средняя</x:v>
      </x:c>
      <x:c r="AA59" s="28" t="str">
        <x:v>The Art &amp; Science of Foodpairing</x:v>
      </x:c>
      <x:c r="AB59" s="28" t="str">
        <x:v>The Art &amp; Science of Foodpairing: 45</x:v>
      </x:c>
      <x:c r="AC59" s="28" t="str">
        <x:v>The Art &amp; Science of Foodpairing: Ингредиент указан в указателе книги на страницах профиля и pairing grids для «яблоко»: 45.</x:v>
      </x:c>
      <x:c r="AD59" s="28" t="n">
        <x:v>1</x:v>
      </x:c>
      <x:c r="AE59" s="28" t="n">
        <x:v>1</x:v>
      </x:c>
      <x:c r="AF59" s="28" t="n">
        <x:f>IF(Z59="Высокая",3,IF(Z59="Средняя",2,1))+AD59*2+MIN(AE59,3)</x:f>
        <x:v>5</x:v>
      </x:c>
    </x:row>
    <x:row r="60" ht="60" customHeight="1">
      <x:c r="A60" s="28" t="str">
        <x:v>TRP-0059</x:v>
      </x:c>
      <x:c r="B60" s="28" t="str">
        <x:v>яблоко</x:v>
      </x:c>
      <x:c r="C60" s="28" t="str">
        <x:v>Универсальные</x:v>
      </x:c>
      <x:c r="D60" s="28" t="str">
        <x:v>яблоко</x:v>
      </x:c>
      <x:c r="E60" s="28" t="str">
        <x:v>Яблоко | яблоко</x:v>
      </x:c>
      <x:c r="F60" s="28" t="str">
        <x:v>Семечковые фрукты</x:v>
      </x:c>
      <x:c r="G60" s="28" t="str">
        <x:v>малина</x:v>
      </x:c>
      <x:c r="H60" s="28" t="str">
        <x:v>Малина | малина</x:v>
      </x:c>
      <x:c r="I60" s="28" t="str">
        <x:v>Ягоды</x:v>
      </x:c>
      <x:c r="J60" s="28" t="str">
        <x:v>свежий фруктовый, зелёный, цветочный, пряный; профиль сильно зависит от сорта и зрелости</x:v>
      </x:c>
      <x:c r="K60" s="28" t="str">
        <x:v>красно-фруктовый, цветочный, зелёный и иногда сернистый</x:v>
      </x:c>
      <x:c r="L60" s="28" t="str">
        <x:v>гексилацетат, бутил ацетат, этил-2-метилбутират, гексаналь, транс-2-гексеналь, β-дамасценон</x:v>
      </x:c>
      <x:c r="M60" s="28" t="str">
        <x:v>фуранеол, эфиры, иононы, зелёные альдегиды</x:v>
      </x:c>
      <x:c r="N60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60" s="28" t="str">
        <x:v>прямой общий маркер не заявляется; механизм объясняется семействами ароматов и сенсорным балансом</x:v>
      </x:c>
      <x:c r="P60" s="28" t="str">
        <x:v>комплементарность ароматических семейств и вкусовой баланс</x:v>
      </x:c>
      <x:c r="Q60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60" s="28" t="str">
        <x:v>обычно слабый; кислота усиливает свежесть</x:v>
      </x:c>
      <x:c r="S60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6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6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" s="28" t="str">
        <x:v>ваниль или лимон</x:v>
      </x:c>
      <x:c r="X60" s="28" t="str">
        <x:v>фруктовые салаты, сорбеты, джемы, кордиалы, лимонады, смузи, коктейли и десерты</x:v>
      </x:c>
      <x:c r="Y60" s="28" t="str">
        <x:v>напитки; еда; десерты; соусы/маринады</x:v>
      </x:c>
      <x:c r="Z60" s="28" t="str">
        <x:v>Гипотеза / практическая</x:v>
      </x:c>
      <x:c r="AA60" s="28" t="str">
        <x:v>Таблица сочетаний</x:v>
      </x:c>
      <x:c r="AB60" s="28" t="str">
        <x:v>Таблица сочетаний: 19, 1</x:v>
      </x:c>
      <x:c r="AC60" s="28" t="str">
        <x:v>Таблица сочетаний: В строке «Яблоко» ингредиент «малина» указан как рекомендуемое сочетание в колонке «Фрукты». || Таблица сочетаний: В строке «Малина» ингредиент «яблоко» указан как рекомендуемое сочетание в колонке «Фрукты».</x:v>
      </x:c>
      <x:c r="AD60" s="28" t="n">
        <x:v>1</x:v>
      </x:c>
      <x:c r="AE60" s="28" t="n">
        <x:v>3</x:v>
      </x:c>
      <x:c r="AF60" s="28" t="n">
        <x:f>IF(Z60="Высокая",3,IF(Z60="Средняя",2,1))+AD60*2+MIN(AE60,3)</x:f>
        <x:v>6</x:v>
      </x:c>
    </x:row>
    <x:row r="61" ht="60" customHeight="1">
      <x:c r="A61" s="28" t="str">
        <x:v>TRP-0060</x:v>
      </x:c>
      <x:c r="B61" s="28" t="str">
        <x:v>яблоко</x:v>
      </x:c>
      <x:c r="C61" s="28" t="str">
        <x:v>Универсальные</x:v>
      </x:c>
      <x:c r="D61" s="28" t="str">
        <x:v>манго / яблоко</x:v>
      </x:c>
      <x:c r="E61" s="28" t="str">
        <x:v>Яблоко | манго | яблоко</x:v>
      </x:c>
      <x:c r="F61" s="28" t="str">
        <x:v>Семечковые фрукты</x:v>
      </x:c>
      <x:c r="G61" s="28" t="str">
        <x:v>манго</x:v>
      </x:c>
      <x:c r="H61" s="28" t="str">
        <x:v>apple | mango | Манго | манго</x:v>
      </x:c>
      <x:c r="I61" s="28" t="str">
        <x:v>Тропические и семечковые фрукты</x:v>
      </x:c>
      <x:c r="J61" s="28" t="str">
        <x:v>свежий фруктовый, зелёный, цветочный, пряный; профиль сильно зависит от сорта и зрелости</x:v>
      </x:c>
      <x:c r="K61" s="28" t="str">
        <x:v>фруктовый, цветочный, зелёный и сладкий; профиль зависит от конкретного плода</x:v>
      </x:c>
      <x:c r="L61" s="28" t="str">
        <x:v>гексилацетат, бутил ацетат, этил-2-метилбутират, гексаналь, транс-2-гексеналь, β-дамасценон</x:v>
      </x:c>
      <x:c r="M61" s="28" t="str">
        <x:v>фруктовые эфиры, терпены, альдегиды, лактоны</x:v>
      </x:c>
      <x:c r="N61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1" s="28" t="str">
        <x:v>прямой общий маркер не заявляется; механизм объясняется семействами ароматов и сенсорным балансом</x:v>
      </x:c>
      <x:c r="P61" s="28" t="str">
        <x:v>комплементарность ароматических семейств и вкусовой баланс</x:v>
      </x:c>
      <x:c r="Q61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1" s="28" t="str">
        <x:v>обычно слабый, кроме выраженно кислых плодов</x:v>
      </x:c>
      <x:c r="S61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6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6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" s="28" t="str">
        <x:v>лайм или мята</x:v>
      </x:c>
      <x:c r="X61" s="28" t="str">
        <x:v>фруктовые салаты, сорбеты, джемы, кордиалы, лимонады, смузи, коктейли и десерты</x:v>
      </x:c>
      <x:c r="Y61" s="28" t="str">
        <x:v>напитки; еда; десерты; соусы/маринады</x:v>
      </x:c>
      <x:c r="Z61" s="28" t="str">
        <x:v>Высокая</x:v>
      </x:c>
      <x:c r="AA61" s="28" t="str">
        <x:v>The Art &amp; Science of Foodpairing; Таблица сочетаний; Тезаурус вкусов</x:v>
      </x:c>
      <x:c r="AB61" s="28" t="str">
        <x:v>Таблица сочетаний: 1 | Тезаурус вкусов: 768, 714 | The Art &amp; Science of Foodpairing: 46,47,49, 312,313</x:v>
      </x:c>
      <x:c r="AC61" s="28" t="str">
        <x:v>Таблица сочетаний: В строке «Яблоко» ингредиент «манго» указан как рекомендуемое сочетание в колонке «Фрукты». || Тезаурус вкусов: Яблоко и манго. См. || Тезаурус вкусов: Манго и яблоко. Хрусткие кислые зеленые ябло- ки напоминают манго о его молодости. Измельчен- ные зеленые папайя или манго обеспечивают необхо- димую хрусткость пряному тайскому салату сом там (som tam ), но если у вас нет этих фруктов, то их вполне смогут заменить яблоки Гренни Смит (Granny Smith). Правда, они немного более пористы, чем зе- леные манго, и вы должны будете сбрызнуть их соком лайма, чтобы они не темнели, но это достаточно хоро- шая замена, для того чтобы не от</x:v>
      </x:c>
      <x:c r="AD61" s="28" t="n">
        <x:v>3</x:v>
      </x:c>
      <x:c r="AE61" s="28" t="n">
        <x:v>6</x:v>
      </x:c>
      <x:c r="AF61" s="28" t="n">
        <x:f>IF(Z61="Высокая",3,IF(Z61="Средняя",2,1))+AD61*2+MIN(AE61,3)</x:f>
        <x:v>12</x:v>
      </x:c>
    </x:row>
    <x:row r="62" ht="60" customHeight="1">
      <x:c r="A62" s="28" t="str">
        <x:v>TRP-0061</x:v>
      </x:c>
      <x:c r="B62" s="28" t="str">
        <x:v>яблоко</x:v>
      </x:c>
      <x:c r="C62" s="28" t="str">
        <x:v>Универсальные</x:v>
      </x:c>
      <x:c r="D62" s="28" t="str">
        <x:v>яблоко</x:v>
      </x:c>
      <x:c r="E62" s="28" t="str">
        <x:v>яблоко</x:v>
      </x:c>
      <x:c r="F62" s="28" t="str">
        <x:v>Семечковые фрукты</x:v>
      </x:c>
      <x:c r="G62" s="28" t="str">
        <x:v>мандарин</x:v>
      </x:c>
      <x:c r="H62" s="28" t="str">
        <x:v>mandarin</x:v>
      </x:c>
      <x:c r="I62" s="28" t="str">
        <x:v>Цитрусовые</x:v>
      </x:c>
      <x:c r="J62" s="28" t="str">
        <x:v>свежий фруктовый, зелёный, цветочный, пряный; профиль сильно зависит от сорта и зрелости</x:v>
      </x:c>
      <x:c r="K62" s="28" t="str">
        <x:v>цитрусовый, свежий, зелёный и цветочный</x:v>
      </x:c>
      <x:c r="L62" s="28" t="str">
        <x:v>гексилацетат, бутил ацетат, этил-2-метилбутират, гексаналь, транс-2-гексеналь, β-дамасценон</x:v>
      </x:c>
      <x:c r="M62" s="28" t="str">
        <x:v>лимонен, цитраль, линалоол, γ-терпинен</x:v>
      </x:c>
      <x:c r="N62" s="28" t="str">
        <x:v>свежий фруктовый, зелёный, цветочный, пряный; профиль сильно зависит от сорта и зрелости ↔ цитрусовый, свежий, зелёный и цветочный; сочетание строится на комплементарности и/или контрасте</x:v>
      </x:c>
      <x:c r="O62" s="28" t="str">
        <x:v>прямой общий маркер не заявляется; механизм объясняется семействами ароматов и сенсорным балансом</x:v>
      </x:c>
      <x:c r="P62" s="28" t="str">
        <x:v>комплементарность ароматических семейств и вкусовой баланс</x:v>
      </x:c>
      <x:c r="Q62" s="28" t="str">
        <x:v>Сладость и яблочная кислота; иногда лёгкая терпкость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62" s="28" t="str">
        <x:v>кислота даёт покалывание и ощущение свежести</x:v>
      </x:c>
      <x:c r="S62" s="28" t="str">
        <x:v>водная, с пектином; низкое содержание жира; ароматические эфиры быстро теряются после разрезания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U6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V6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" s="28" t="str">
        <x:v>мёд или имбирь</x:v>
      </x:c>
      <x:c r="X62" s="28" t="str">
        <x:v>фруктовые салаты, сорбеты, джемы, кордиалы, лимонады, смузи, коктейли и десерты</x:v>
      </x:c>
      <x:c r="Y62" s="28" t="str">
        <x:v>напитки; еда; десерты; соусы/маринады</x:v>
      </x:c>
      <x:c r="Z62" s="28" t="str">
        <x:v>Средняя</x:v>
      </x:c>
      <x:c r="AA62" s="28" t="str">
        <x:v>The Art &amp; Science of Foodpairing</x:v>
      </x:c>
      <x:c r="AB62" s="28" t="str">
        <x:v>The Art &amp; Science of Foodpairing: 49</x:v>
      </x:c>
      <x:c r="AC62" s="28" t="str">
        <x:v>The Art &amp; Science of Foodpairing: Ингредиент указан в указателе книги на страницах профиля и pairing grids для «яблоко»: 49.</x:v>
      </x:c>
      <x:c r="AD62" s="28" t="n">
        <x:v>1</x:v>
      </x:c>
      <x:c r="AE62" s="28" t="n">
        <x:v>1</x:v>
      </x:c>
      <x:c r="AF62" s="28" t="n">
        <x:f>IF(Z62="Высокая",3,IF(Z62="Средняя",2,1))+AD62*2+MIN(AE62,3)</x:f>
        <x:v>5</x:v>
      </x:c>
    </x:row>
    <x:row r="63" ht="60" customHeight="1">
      <x:c r="A63" s="28" t="str">
        <x:v>TRP-0062</x:v>
      </x:c>
      <x:c r="B63" s="28" t="str">
        <x:v>яблоко</x:v>
      </x:c>
      <x:c r="C63" s="28" t="str">
        <x:v>Универсальные</x:v>
      </x:c>
      <x:c r="D63" s="28" t="str">
        <x:v>яблоко</x:v>
      </x:c>
      <x:c r="E63" s="28" t="str">
        <x:v>яблоко</x:v>
      </x:c>
      <x:c r="F63" s="28" t="str">
        <x:v>Семечковые фрукты</x:v>
      </x:c>
      <x:c r="G63" s="28" t="str">
        <x:v>маринованные цветы сакуры</x:v>
      </x:c>
      <x:c r="H63" s="28" t="str">
        <x:v>sakura cherry blossom, pickled</x:v>
      </x:c>
      <x:c r="I63" s="28" t="str">
        <x:v>Травы и цветы</x:v>
      </x:c>
      <x:c r="J63" s="28" t="str">
        <x:v>свежий фруктовый, зелёный, цветочный, пряный; профиль сильно зависит от сорта и зрелости</x:v>
      </x:c>
      <x:c r="K63" s="28" t="str">
        <x:v>зелёный, цветочный, травянистый и эфирно-масличный</x:v>
      </x:c>
      <x:c r="L63" s="28" t="str">
        <x:v>гексилацетат, бутил ацетат, этил-2-метилбутират, гексаналь, транс-2-гексеналь, β-дамасценон</x:v>
      </x:c>
      <x:c r="M63" s="28" t="str">
        <x:v>линалоол, гераниол, эвгенол, 1,8-цинеол</x:v>
      </x:c>
      <x:c r="N63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63" s="28" t="str">
        <x:v>прямой общий маркер не заявляется; механизм объясняется семействами ароматов и сенсорным балансом</x:v>
      </x:c>
      <x:c r="P63" s="28" t="str">
        <x:v>комплементарность ароматических семейств и тройничный контраст</x:v>
      </x:c>
      <x:c r="Q63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3" s="28" t="str">
        <x:v>у мяты возможен холодящий эффект ментола; у некоторых трав — камфорность</x:v>
      </x:c>
      <x:c r="S63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6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6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" s="28" t="str">
        <x:v>цитрусовая цедра или мёд</x:v>
      </x:c>
      <x:c r="X63" s="28" t="str">
        <x:v>кордиалы, лимонады, чаи, салаты, сорбеты, соусы и ароматические настои</x:v>
      </x:c>
      <x:c r="Y63" s="28" t="str">
        <x:v>напитки; еда; десерты; соусы/маринады</x:v>
      </x:c>
      <x:c r="Z63" s="28" t="str">
        <x:v>Средняя</x:v>
      </x:c>
      <x:c r="AA63" s="28" t="str">
        <x:v>The Art &amp; Science of Foodpairing</x:v>
      </x:c>
      <x:c r="AB63" s="28" t="str">
        <x:v>The Art &amp; Science of Foodpairing: 49</x:v>
      </x:c>
      <x:c r="AC63" s="28" t="str">
        <x:v>The Art &amp; Science of Foodpairing: Ингредиент указан в указателе книги на страницах профиля и pairing grids для «яблоко»: 49.</x:v>
      </x:c>
      <x:c r="AD63" s="28" t="n">
        <x:v>1</x:v>
      </x:c>
      <x:c r="AE63" s="28" t="n">
        <x:v>1</x:v>
      </x:c>
      <x:c r="AF63" s="28" t="n">
        <x:f>IF(Z63="Высокая",3,IF(Z63="Средняя",2,1))+AD63*2+MIN(AE63,3)</x:f>
        <x:v>5</x:v>
      </x:c>
    </x:row>
    <x:row r="64" ht="60" customHeight="1">
      <x:c r="A64" s="28" t="str">
        <x:v>TRP-0063</x:v>
      </x:c>
      <x:c r="B64" s="28" t="str">
        <x:v>яблоко</x:v>
      </x:c>
      <x:c r="C64" s="28" t="str">
        <x:v>Универсальные</x:v>
      </x:c>
      <x:c r="D64" s="28" t="str">
        <x:v>яблоко</x:v>
      </x:c>
      <x:c r="E64" s="28" t="str">
        <x:v>яблоко</x:v>
      </x:c>
      <x:c r="F64" s="28" t="str">
        <x:v>Семечковые фрукты</x:v>
      </x:c>
      <x:c r="G64" s="28" t="str">
        <x:v>маринованный лист сакуры</x:v>
      </x:c>
      <x:c r="H64" s="28" t="str">
        <x:v>sakura leaf, pickled</x:v>
      </x:c>
      <x:c r="I64" s="28" t="str">
        <x:v>Травы и цветы</x:v>
      </x:c>
      <x:c r="J64" s="28" t="str">
        <x:v>свежий фруктовый, зелёный, цветочный, пряный; профиль сильно зависит от сорта и зрелости</x:v>
      </x:c>
      <x:c r="K64" s="28" t="str">
        <x:v>зелёный, цветочный, травянистый и эфирно-масличный</x:v>
      </x:c>
      <x:c r="L64" s="28" t="str">
        <x:v>гексилацетат, бутил ацетат, этил-2-метилбутират, гексаналь, транс-2-гексеналь, β-дамасценон</x:v>
      </x:c>
      <x:c r="M64" s="28" t="str">
        <x:v>линалоол, гераниол, эвгенол, 1,8-цинеол</x:v>
      </x:c>
      <x:c r="N64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64" s="28" t="str">
        <x:v>прямой общий маркер не заявляется; механизм объясняется семействами ароматов и сенсорным балансом</x:v>
      </x:c>
      <x:c r="P64" s="28" t="str">
        <x:v>комплементарность ароматических семейств и тройничный контраст</x:v>
      </x:c>
      <x:c r="Q64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4" s="28" t="str">
        <x:v>у мяты возможен холодящий эффект ментола; у некоторых трав — камфорность</x:v>
      </x:c>
      <x:c r="S64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6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Маринованный лист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6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" s="28" t="str">
        <x:v>цитрусовая цедра или мёд</x:v>
      </x:c>
      <x:c r="X64" s="28" t="str">
        <x:v>кордиалы, лимонады, чаи, салаты, сорбеты, соусы и ароматические настои</x:v>
      </x:c>
      <x:c r="Y64" s="28" t="str">
        <x:v>напитки; еда; десерты; соусы/маринады</x:v>
      </x:c>
      <x:c r="Z64" s="28" t="str">
        <x:v>Средняя</x:v>
      </x:c>
      <x:c r="AA64" s="28" t="str">
        <x:v>The Art &amp; Science of Foodpairing</x:v>
      </x:c>
      <x:c r="AB64" s="28" t="str">
        <x:v>The Art &amp; Science of Foodpairing: 47</x:v>
      </x:c>
      <x:c r="AC64" s="28" t="str">
        <x:v>The Art &amp; Science of Foodpairing: Ингредиент указан в указателе книги на страницах профиля и pairing grids для «яблоко»: 47.</x:v>
      </x:c>
      <x:c r="AD64" s="28" t="n">
        <x:v>1</x:v>
      </x:c>
      <x:c r="AE64" s="28" t="n">
        <x:v>1</x:v>
      </x:c>
      <x:c r="AF64" s="28" t="n">
        <x:f>IF(Z64="Высокая",3,IF(Z64="Средняя",2,1))+AD64*2+MIN(AE64,3)</x:f>
        <x:v>5</x:v>
      </x:c>
    </x:row>
    <x:row r="65" ht="60" customHeight="1">
      <x:c r="A65" s="28" t="str">
        <x:v>TRP-0064</x:v>
      </x:c>
      <x:c r="B65" s="28" t="str">
        <x:v>яблоко</x:v>
      </x:c>
      <x:c r="C65" s="28" t="str">
        <x:v>Десерты и выпечка</x:v>
      </x:c>
      <x:c r="D65" s="28" t="str">
        <x:v>яблоко</x:v>
      </x:c>
      <x:c r="E65" s="28" t="str">
        <x:v>яблоко</x:v>
      </x:c>
      <x:c r="F65" s="28" t="str">
        <x:v>Семечковые фрукты</x:v>
      </x:c>
      <x:c r="G65" s="28" t="str">
        <x:v>мёд</x:v>
      </x:c>
      <x:c r="H65" s="28" t="str">
        <x:v>Мёд</x:v>
      </x:c>
      <x:c r="I65" s="28" t="str">
        <x:v>Сахара, мёд и кондитерские основы</x:v>
      </x:c>
      <x:c r="J65" s="28" t="str">
        <x:v>свежий фруктовый, зелёный, цветочный, пряный; профиль сильно зависит от сорта и зрелости</x:v>
      </x:c>
      <x:c r="K65" s="28" t="str">
        <x:v>цветочный, восковой и карамельный</x:v>
      </x:c>
      <x:c r="L65" s="28" t="str">
        <x:v>гексилацетат, бутил ацетат, этил-2-метилбутират, гексаналь, транс-2-гексеналь, β-дамасценон</x:v>
      </x:c>
      <x:c r="M65" s="28" t="str">
        <x:v>фенилуксусная кислота, фураны, терпены, зависящие от ботанического происхождения</x:v>
      </x:c>
      <x:c r="N65" s="28" t="str">
        <x:v>свежий фруктовый, зелёный, цветочный, пряный; профиль сильно зависит от сорта и зрелости ↔ цветочный, восковой и карамельный; сочетание строится на комплементарности и/или контрасте</x:v>
      </x:c>
      <x:c r="O65" s="28" t="str">
        <x:v>прямой общий маркер не заявляется; механизм объясняется семействами ароматов и сенсорным балансом</x:v>
      </x:c>
      <x:c r="P65" s="28" t="str">
        <x:v>мост между фруктовыми нотами и жарено-карамельным спектром</x:v>
      </x:c>
      <x:c r="Q65" s="28" t="str">
        <x:v>Сладость и яблочная кислота; иногда лёгкая терпкость кожицы. Партнёр добавляет: высокая сладость. В рабочей рецептуре нужно выровнять сладость, кислотность, соль, горечь и умами.</x:v>
      </x:c>
      <x:c r="R65" s="28" t="str">
        <x:v>отсутствует</x:v>
      </x:c>
      <x:c r="S65" s="28" t="str">
        <x:v>водная, с пектином; низкое содержание жира; ароматические эфиры быстро теряются после разрезания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U6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V6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" s="28" t="str">
        <x:v>соль, кислота или горький компонент</x:v>
      </x:c>
      <x:c r="X65" s="28" t="str">
        <x:v>сиропы, джемы, карамели, конфеты, выпечка, мороженое и коктейльные кордиалы</x:v>
      </x:c>
      <x:c r="Y65" s="28" t="str">
        <x:v>десерты</x:v>
      </x:c>
      <x:c r="Z65" s="28" t="str">
        <x:v>Гипотеза / практическая</x:v>
      </x:c>
      <x:c r="AA65" s="28" t="str">
        <x:v>Таблица сочетаний</x:v>
      </x:c>
      <x:c r="AB65" s="28" t="str">
        <x:v>Таблица сочетаний: 9</x:v>
      </x:c>
      <x:c r="AC65" s="28" t="str">
        <x:v>Таблица сочетаний: В строке «Мёд» ингредиент «яблоко» указан как рекомендуемое сочетание в колонке «Фрукты».</x:v>
      </x:c>
      <x:c r="AD65" s="28" t="n">
        <x:v>1</x:v>
      </x:c>
      <x:c r="AE65" s="28" t="n">
        <x:v>1</x:v>
      </x:c>
      <x:c r="AF65" s="28" t="n">
        <x:f>IF(Z65="Высокая",3,IF(Z65="Средняя",2,1))+AD65*2+MIN(AE65,3)</x:f>
        <x:v>4</x:v>
      </x:c>
    </x:row>
    <x:row r="66" ht="60" customHeight="1">
      <x:c r="A66" s="28" t="str">
        <x:v>TRP-0065</x:v>
      </x:c>
      <x:c r="B66" s="28" t="str">
        <x:v>яблоко</x:v>
      </x:c>
      <x:c r="C66" s="28" t="str">
        <x:v>Десерты и выпечка</x:v>
      </x:c>
      <x:c r="D66" s="28" t="str">
        <x:v>яблоко</x:v>
      </x:c>
      <x:c r="E66" s="28" t="str">
        <x:v>яблоко</x:v>
      </x:c>
      <x:c r="F66" s="28" t="str">
        <x:v>Семечковые фрукты</x:v>
      </x:c>
      <x:c r="G66" s="28" t="str">
        <x:v>медовая дыня</x:v>
      </x:c>
      <x:c r="H66" s="28" t="str">
        <x:v>honeydew melon</x:v>
      </x:c>
      <x:c r="I66" s="28" t="str">
        <x:v>Сахара, мёд и кондитерские основы</x:v>
      </x:c>
      <x:c r="J66" s="28" t="str">
        <x:v>свежий фруктовый, зелёный, цветочный, пряный; профиль сильно зависит от сорта и зрелости</x:v>
      </x:c>
      <x:c r="K66" s="28" t="str">
        <x:v>медовый, карамельный, ванильный и жареный</x:v>
      </x:c>
      <x:c r="L66" s="28" t="str">
        <x:v>гексилацетат, бутил ацетат, этил-2-метилбутират, гексаналь, транс-2-гексеналь, β-дамасценон</x:v>
      </x:c>
      <x:c r="M66" s="28" t="str">
        <x:v>мальтол, фуранеол, фурфурол, ванилин</x:v>
      </x:c>
      <x:c r="N66" s="28" t="str">
        <x:v>свежий фруктовый, зелёный, цветочный, пряный; профиль сильно зависит от сорта и зрелости ↔ медовый, карамельный, ванильный и жареный; сочетание строится на комплементарности и/или контрасте</x:v>
      </x:c>
      <x:c r="O66" s="28" t="str">
        <x:v>прямой общий маркер не заявляется; механизм объясняется семействами ароматов и сенсорным балансом</x:v>
      </x:c>
      <x:c r="P66" s="28" t="str">
        <x:v>мост между фруктовыми нотами и жарено-карамельным спектром</x:v>
      </x:c>
      <x:c r="Q66" s="28" t="str">
        <x:v>Сладость и яблочная кислота; иногда лёгкая терпкость кожицы. Партнёр добавляет: высокая сладость. В рабочей рецептуре нужно выровнять сладость, кислотность, соль, горечь и умами.</x:v>
      </x:c>
      <x:c r="R66" s="28" t="str">
        <x:v>отсутствует</x:v>
      </x:c>
      <x:c r="S66" s="28" t="str">
        <x:v>водная, с пектином; низкое содержание жира; ароматические эфиры быстро теряются после разрезания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U6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Медовая дыня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V6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" s="28" t="str">
        <x:v>соль, кислота или горький компонент</x:v>
      </x:c>
      <x:c r="X66" s="28" t="str">
        <x:v>сиропы, джемы, карамели, конфеты, выпечка, мороженое и коктейльные кордиалы</x:v>
      </x:c>
      <x:c r="Y66" s="28" t="str">
        <x:v>десерты</x:v>
      </x:c>
      <x:c r="Z66" s="28" t="str">
        <x:v>Средняя</x:v>
      </x:c>
      <x:c r="AA66" s="28" t="str">
        <x:v>The Art &amp; Science of Foodpairing</x:v>
      </x:c>
      <x:c r="AB66" s="28" t="str">
        <x:v>The Art &amp; Science of Foodpairing: 48</x:v>
      </x:c>
      <x:c r="AC66" s="28" t="str">
        <x:v>The Art &amp; Science of Foodpairing: Ингредиент указан в указателе книги на страницах профиля и pairing grids для «яблоко»: 48.</x:v>
      </x:c>
      <x:c r="AD66" s="28" t="n">
        <x:v>1</x:v>
      </x:c>
      <x:c r="AE66" s="28" t="n">
        <x:v>1</x:v>
      </x:c>
      <x:c r="AF66" s="28" t="n">
        <x:f>IF(Z66="Высокая",3,IF(Z66="Средняя",2,1))+AD66*2+MIN(AE66,3)</x:f>
        <x:v>5</x:v>
      </x:c>
    </x:row>
    <x:row r="67" ht="60" customHeight="1">
      <x:c r="A67" s="28" t="str">
        <x:v>TRP-0066</x:v>
      </x:c>
      <x:c r="B67" s="28" t="str">
        <x:v>яблоко</x:v>
      </x:c>
      <x:c r="C67" s="28" t="str">
        <x:v>Десерты и выпечка</x:v>
      </x:c>
      <x:c r="D67" s="28" t="str">
        <x:v>яблоко</x:v>
      </x:c>
      <x:c r="E67" s="28" t="str">
        <x:v>Яблоко | яблоко</x:v>
      </x:c>
      <x:c r="F67" s="28" t="str">
        <x:v>Семечковые фрукты</x:v>
      </x:c>
      <x:c r="G67" s="28" t="str">
        <x:v>миндаль</x:v>
      </x:c>
      <x:c r="H67" s="28" t="str">
        <x:v>Миндаль | миндаль</x:v>
      </x:c>
      <x:c r="I67" s="28" t="str">
        <x:v>Орехи и семена</x:v>
      </x:c>
      <x:c r="J67" s="28" t="str">
        <x:v>свежий фруктовый, зелёный, цветочный, пряный; профиль сильно зависит от сорта и зрелости</x:v>
      </x:c>
      <x:c r="K67" s="28" t="str">
        <x:v>марципановый и ореховый</x:v>
      </x:c>
      <x:c r="L67" s="28" t="str">
        <x:v>гексилацетат, бутил ацетат, этил-2-метилбутират, гексаналь, транс-2-гексеналь, β-дамасценон</x:v>
      </x:c>
      <x:c r="M67" s="28" t="str">
        <x:v>бензальдегид, пиразины после обжарки</x:v>
      </x:c>
      <x:c r="N67" s="28" t="str">
        <x:v>свежий фруктовый, зелёный, цветочный, пряный; профиль сильно зависит от сорта и зрелости ↔ марципановый и ореховый; сочетание строится на комплементарности и/или контрасте</x:v>
      </x:c>
      <x:c r="O67" s="28" t="str">
        <x:v>прямой общий маркер не заявляется; механизм объясняется семействами ароматов и сенсорным балансом</x:v>
      </x:c>
      <x:c r="P67" s="28" t="str">
        <x:v>контраст кислотности/сладости и поддержка жирной матрицей</x:v>
      </x:c>
      <x:c r="Q67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67" s="28" t="str">
        <x:v>обычно отсутствует</x:v>
      </x:c>
      <x:c r="S67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6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6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" s="28" t="str">
        <x:v>ваниль или карамель</x:v>
      </x:c>
      <x:c r="X67" s="28" t="str">
        <x:v>пралине, выпечка, гранола, ореховые сиропы, баттеры и текстурные гарниры</x:v>
      </x:c>
      <x:c r="Y67" s="28" t="str">
        <x:v>десерты</x:v>
      </x:c>
      <x:c r="Z67" s="28" t="str">
        <x:v>Высокая</x:v>
      </x:c>
      <x:c r="AA67" s="28" t="str">
        <x:v>Тезаурус вкусов</x:v>
      </x:c>
      <x:c r="AB67" s="28" t="str">
        <x:v>Тезаурус вкусов: 650, 714</x:v>
      </x:c>
      <x:c r="AC67" s="28" t="str">
        <x:v>Тезаурус вкусов: Миндаль и яблоко. См. Яблоко и миндаль || Тезаурус вкусов: Яблоко и миндаль. Возьмите «бабочку» круасса- на с миндалем, густо намажьте с одной стороны сли- вочным сыром, с другой – яблочным пюре и сложите ее «крылья». Это вкуснее, чем штрудель!</x:v>
      </x:c>
      <x:c r="AD67" s="28" t="n">
        <x:v>1</x:v>
      </x:c>
      <x:c r="AE67" s="28" t="n">
        <x:v>2</x:v>
      </x:c>
      <x:c r="AF67" s="28" t="n">
        <x:f>IF(Z67="Высокая",3,IF(Z67="Средняя",2,1))+AD67*2+MIN(AE67,3)</x:f>
        <x:v>7</x:v>
      </x:c>
    </x:row>
    <x:row r="68" ht="60" customHeight="1">
      <x:c r="A68" s="28" t="str">
        <x:v>TRP-0067</x:v>
      </x:c>
      <x:c r="B68" s="28" t="str">
        <x:v>яблоко</x:v>
      </x:c>
      <x:c r="C68" s="28" t="str">
        <x:v>Еда и соусы</x:v>
      </x:c>
      <x:c r="D68" s="28" t="str">
        <x:v>яблоко</x:v>
      </x:c>
      <x:c r="E68" s="28" t="str">
        <x:v>Яблоко | яблоко</x:v>
      </x:c>
      <x:c r="F68" s="28" t="str">
        <x:v>Семечковые фрукты</x:v>
      </x:c>
      <x:c r="G68" s="28" t="str">
        <x:v>моллюски</x:v>
      </x:c>
      <x:c r="H68" s="28" t="str">
        <x:v>Моллюски | моллюски</x:v>
      </x:c>
      <x:c r="I68" s="28" t="str">
        <x:v>Рыба и морепродукты</x:v>
      </x:c>
      <x:c r="J68" s="28" t="str">
        <x:v>свежий фруктовый, зелёный, цветочный, пряный; профиль сильно зависит от сорта и зрелости</x:v>
      </x:c>
      <x:c r="K68" s="28" t="str">
        <x:v>морской, минеральный, жирный, йодистый и иногда огуречный</x:v>
      </x:c>
      <x:c r="L68" s="28" t="str">
        <x:v>гексилацетат, бутил ацетат, этил-2-метилбутират, гексаналь, транс-2-гексеналь, β-дамасценон</x:v>
      </x:c>
      <x:c r="M68" s="28" t="str">
        <x:v>альдегиды полиненасыщенных жиров, триметиламин, бромфенолы</x:v>
      </x:c>
      <x:c r="N68" s="28" t="str">
        <x:v>свежий фруктовый, зелёный, цветочный, пряный; профиль сильно зависит от сорта и зрелости ↔ морской, минеральный, жирный, йодистый и иногда огуречный; сочетание строится на комплементарности и/или контрасте</x:v>
      </x:c>
      <x:c r="O68" s="28" t="str">
        <x:v>прямой общий маркер не заявляется; механизм объясняется семействами ароматов и сенсорным балансом</x:v>
      </x:c>
      <x:c r="P68" s="28" t="str">
        <x:v>контраст фруктовости с умами, солью и продуктами ферментации/Майяра</x:v>
      </x:c>
      <x:c r="Q68" s="28" t="str">
        <x:v>Сладость и яблочная кислота; иногда лёгкая терпкость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8" s="28" t="str">
        <x:v>обычно слабый</x:v>
      </x:c>
      <x:c r="S68" s="28" t="str">
        <x:v>водная, с пектином; низкое содержание жира; ароматические эфиры быстро теряются после разрезания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U6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V6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" s="28" t="str">
        <x:v>лайм, кинза или чили</x:v>
      </x:c>
      <x:c r="X68" s="28" t="str">
        <x:v>севиче, тартары, сальсы, маринады, холодные закуски и фруктовые соусы</x:v>
      </x:c>
      <x:c r="Y68" s="28" t="str">
        <x:v>еда; соусы/маринады</x:v>
      </x:c>
      <x:c r="Z68" s="28" t="str">
        <x:v>Высокая</x:v>
      </x:c>
      <x:c r="AA68" s="28" t="str">
        <x:v>Тезаурус вкусов</x:v>
      </x:c>
      <x:c r="AB68" s="28" t="str">
        <x:v>Тезаурус вкусов: 380, 714</x:v>
      </x:c>
      <x:c r="AC68" s="28" t="str">
        <x:v>Тезаурус вкусов: Моллюски и яблоко. См. || Тезаурус вкусов: Яблоко и моллюски. Натрите холодное кислое яб- локо в мягкий сладкий соус из майонеза с крабом – это его освежит.</x:v>
      </x:c>
      <x:c r="AD68" s="28" t="n">
        <x:v>1</x:v>
      </x:c>
      <x:c r="AE68" s="28" t="n">
        <x:v>2</x:v>
      </x:c>
      <x:c r="AF68" s="28" t="n">
        <x:f>IF(Z68="Высокая",3,IF(Z68="Средняя",2,1))+AD68*2+MIN(AE68,3)</x:f>
        <x:v>7</x:v>
      </x:c>
    </x:row>
    <x:row r="69" ht="60" customHeight="1">
      <x:c r="A69" s="28" t="str">
        <x:v>TRP-0068</x:v>
      </x:c>
      <x:c r="B69" s="28" t="str">
        <x:v>яблоко</x:v>
      </x:c>
      <x:c r="C69" s="28" t="str">
        <x:v>Еда и соусы</x:v>
      </x:c>
      <x:c r="D69" s="28" t="str">
        <x:v>яблоко</x:v>
      </x:c>
      <x:c r="E69" s="28" t="str">
        <x:v>Яблоко | яблоко</x:v>
      </x:c>
      <x:c r="F69" s="28" t="str">
        <x:v>Семечковые фрукты</x:v>
      </x:c>
      <x:c r="G69" s="28" t="str">
        <x:v>морковь</x:v>
      </x:c>
      <x:c r="H69" s="28" t="str">
        <x:v>carrot | Морковь | морковь</x:v>
      </x:c>
      <x:c r="I69" s="28" t="str">
        <x:v>Овощи и бобовые</x:v>
      </x:c>
      <x:c r="J69" s="28" t="str">
        <x:v>свежий фруктовый, зелёный, цветочный, пряный; профиль сильно зависит от сорта и зрелости</x:v>
      </x:c>
      <x:c r="K69" s="28" t="str">
        <x:v>зелёный, землистый, сернистый, сладковатый или травянистый</x:v>
      </x:c>
      <x:c r="L69" s="28" t="str">
        <x:v>гексилацетат, бутил ацетат, этил-2-метилбутират, гексаналь, транс-2-гексеналь, β-дамасценон</x:v>
      </x:c>
      <x:c r="M69" s="28" t="str">
        <x:v>C6-альдегиды, метоксипиразины, сернистые соединения, геосмин</x:v>
      </x:c>
      <x:c r="N69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69" s="28" t="str">
        <x:v>прямой общий маркер не заявляется; механизм объясняется семействами ароматов и сенсорным балансом</x:v>
      </x:c>
      <x:c r="P69" s="28" t="str">
        <x:v>комплементарность ароматических семейств и вкусовой баланс</x:v>
      </x:c>
      <x:c r="Q69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9" s="28" t="str">
        <x:v>у лука, горчицы и хрена возможен резкий эффект изотиоцианатов</x:v>
      </x:c>
      <x:c r="S69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6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6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" s="28" t="str">
        <x:v>свежая трава, кислота или орех</x:v>
      </x:c>
      <x:c r="X69" s="28" t="str">
        <x:v>салаты, сальсы, супы, пюре, гарниры, соусы и ферментированные заготовки</x:v>
      </x:c>
      <x:c r="Y69" s="28" t="str">
        <x:v>еда; соусы/маринады</x:v>
      </x:c>
      <x:c r="Z69" s="28" t="str">
        <x:v>Высокая</x:v>
      </x:c>
      <x:c r="AA69" s="28" t="str">
        <x:v>The Art &amp; Science of Foodpairing; Тезаурус вкусов</x:v>
      </x:c>
      <x:c r="AB69" s="28" t="str">
        <x:v>Тезаурус вкусов: 607, 714 | The Art &amp; Science of Foodpairing: 48</x:v>
      </x:c>
      <x:c r="AC69" s="28" t="str">
        <x:v>Тезаурус вкусов: Морковь и яблоко. Детям обычно нравится этот кисло-сладкий салат. Натрите оба компонента на тер- ке, приправьте небольшим количеством масла с ней- тральным вкусом и лимонным соком. Чтобы создать у блюда более приятную текстуру, всыпьте в него боль- || Тезаурус вкусов: Яблоко и морковь. См. || The Art &amp; Science of Foodpairing: Ингредиент указан в указателе книги на страницах профиля и pairing grids для «яблоко»: 48.</x:v>
      </x:c>
      <x:c r="AD69" s="28" t="n">
        <x:v>2</x:v>
      </x:c>
      <x:c r="AE69" s="28" t="n">
        <x:v>3</x:v>
      </x:c>
      <x:c r="AF69" s="28" t="n">
        <x:f>IF(Z69="Высокая",3,IF(Z69="Средняя",2,1))+AD69*2+MIN(AE69,3)</x:f>
        <x:v>10</x:v>
      </x:c>
    </x:row>
    <x:row r="70" ht="60" customHeight="1">
      <x:c r="A70" s="28" t="str">
        <x:v>TRP-0069</x:v>
      </x:c>
      <x:c r="B70" s="28" t="str">
        <x:v>яблоко</x:v>
      </x:c>
      <x:c r="C70" s="28" t="str">
        <x:v>Десерты и выпечка</x:v>
      </x:c>
      <x:c r="D70" s="28" t="str">
        <x:v>яблоко</x:v>
      </x:c>
      <x:c r="E70" s="28" t="str">
        <x:v>Яблоко | яблоко</x:v>
      </x:c>
      <x:c r="F70" s="28" t="str">
        <x:v>Семечковые фрукты</x:v>
      </x:c>
      <x:c r="G70" s="28" t="str">
        <x:v>мускатный орех</x:v>
      </x:c>
      <x:c r="H70" s="28" t="str">
        <x:v>Мускатный орех | мускатный орех</x:v>
      </x:c>
      <x:c r="I70" s="28" t="str">
        <x:v>Орехи и семена</x:v>
      </x:c>
      <x:c r="J70" s="28" t="str">
        <x:v>свежий фруктовый, зелёный, цветочный, пряный; профиль сильно зависит от сорта и зрелости</x:v>
      </x:c>
      <x:c r="K70" s="28" t="str">
        <x:v>ореховый, жареный, маслянистый и иногда миндальный</x:v>
      </x:c>
      <x:c r="L70" s="28" t="str">
        <x:v>гексилацетат, бутил ацетат, этил-2-метилбутират, гексаналь, транс-2-гексеналь, β-дамасценон</x:v>
      </x:c>
      <x:c r="M70" s="28" t="str">
        <x:v>пиразины, бензальдегид, филбертон, жирные альдегиды</x:v>
      </x:c>
      <x:c r="N70" s="28" t="str">
        <x:v>свежий фруктовый, зелёный, цветочный, пряный; профиль сильно зависит от сорта и зрелости ↔ ореховый, жареный, маслянистый и иногда миндальный; сочетание строится на комплементарности и/или контрасте</x:v>
      </x:c>
      <x:c r="O70" s="28" t="str">
        <x:v>прямой общий маркер не заявляется; механизм объясняется семействами ароматов и сенсорным балансом</x:v>
      </x:c>
      <x:c r="P70" s="28" t="str">
        <x:v>контраст кислотности/сладости и поддержка жирной матрицей</x:v>
      </x:c>
      <x:c r="Q70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0" s="28" t="str">
        <x:v>обычно отсутствует</x:v>
      </x:c>
      <x:c r="S70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7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7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" s="28" t="str">
        <x:v>ваниль или карамель</x:v>
      </x:c>
      <x:c r="X70" s="28" t="str">
        <x:v>пралине, выпечка, гранола, ореховые сиропы, баттеры и текстурные гарниры</x:v>
      </x:c>
      <x:c r="Y70" s="28" t="str">
        <x:v>десерты</x:v>
      </x:c>
      <x:c r="Z70" s="28" t="str">
        <x:v>Высокая</x:v>
      </x:c>
      <x:c r="AA70" s="28" t="str">
        <x:v>Таблица сочетаний; Тезаурус вкусов</x:v>
      </x:c>
      <x:c r="AB70" s="28" t="str">
        <x:v>Таблица сочетаний: 1, 14 | Тезаурус вкусов: 592, 714</x:v>
      </x:c>
      <x:c r="AC70" s="28" t="str">
        <x:v>Таблица сочетаний: В строке «Яблоко» ингредиент «мускатный орех» указан как рекомендуемое сочетание в колонке «Травы и специи». || Таблица сочетаний: В строке «Мускатный орех» ингредиент «яблоко» указан как рекомендуемое сочетание в колонке «Фрукты». || Тезаурус вкусов: Мускатный орех и яблоко. Я люблю мускатный орех – частично из-за того, что его так приятно тереть на изящный терке. Кроме того, поскольку его вкус од- новременно богат и свеж, он замечательно оживляет теплое яблочное пюре. Легкими движениями натрите над пюре мускатный орех и подайте к столу с ваниль- ным мороженым. Вкус… Это все равно, что влюбить-</x:v>
      </x:c>
      <x:c r="AD70" s="28" t="n">
        <x:v>2</x:v>
      </x:c>
      <x:c r="AE70" s="28" t="n">
        <x:v>5</x:v>
      </x:c>
      <x:c r="AF70" s="28" t="n">
        <x:f>IF(Z70="Высокая",3,IF(Z70="Средняя",2,1))+AD70*2+MIN(AE70,3)</x:f>
        <x:v>10</x:v>
      </x:c>
    </x:row>
    <x:row r="71" ht="60" customHeight="1">
      <x:c r="A71" s="28" t="str">
        <x:v>TRP-0070</x:v>
      </x:c>
      <x:c r="B71" s="28" t="str">
        <x:v>яблоко</x:v>
      </x:c>
      <x:c r="C71" s="28" t="str">
        <x:v>Десерты и выпечка</x:v>
      </x:c>
      <x:c r="D71" s="28" t="str">
        <x:v>яблоко</x:v>
      </x:c>
      <x:c r="E71" s="28" t="str">
        <x:v>Яблоко | яблоко</x:v>
      </x:c>
      <x:c r="F71" s="28" t="str">
        <x:v>Семечковые фрукты</x:v>
      </x:c>
      <x:c r="G71" s="28" t="str">
        <x:v>мягкий сыр</x:v>
      </x:c>
      <x:c r="H71" s="28" t="str">
        <x:v>Мягкий сыр | мягкий сыр</x:v>
      </x:c>
      <x:c r="I71" s="28" t="str">
        <x:v>Сыры и молочные продукты</x:v>
      </x:c>
      <x:c r="J71" s="28" t="str">
        <x:v>свежий фруктовый, зелёный, цветочный, пряный; профиль сильно зависит от сорта и зрелости</x:v>
      </x:c>
      <x:c r="K71" s="28" t="str">
        <x:v>сливочный, молочный, ферментированный, ореховый или пикантный</x:v>
      </x:c>
      <x:c r="L71" s="28" t="str">
        <x:v>гексилацетат, бутил ацетат, этил-2-метилбутират, гексаналь, транс-2-гексеналь, β-дамасценон</x:v>
      </x:c>
      <x:c r="M71" s="28" t="str">
        <x:v>диацетил, метилкетоны, короткоцепочечные жирные кислоты, лактоны</x:v>
      </x:c>
      <x:c r="N71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71" s="28" t="str">
        <x:v>прямой общий маркер не заявляется; механизм объясняется семействами ароматов и сенсорным балансом</x:v>
      </x:c>
      <x:c r="P71" s="28" t="str">
        <x:v>контраст кислотности/сладости и поддержка жирной матрицей</x:v>
      </x:c>
      <x:c r="Q71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71" s="28" t="str">
        <x:v>у выдержанных сыров возможна острота аммиака и кислот</x:v>
      </x:c>
      <x:c r="S71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7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Мягкий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7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" s="28" t="str">
        <x:v>мёд, орехи или чёрный перец</x:v>
      </x:c>
      <x:c r="X71" s="28" t="str">
        <x:v>мороженое, кремы, чизкейки, сырные тарелки, соусы и молочные коктейли</x:v>
      </x:c>
      <x:c r="Y71" s="28" t="str">
        <x:v>десерты</x:v>
      </x:c>
      <x:c r="Z71" s="28" t="str">
        <x:v>Высокая</x:v>
      </x:c>
      <x:c r="AA71" s="28" t="str">
        <x:v>Тезаурус вкусов</x:v>
      </x:c>
      <x:c r="AB71" s="28" t="str">
        <x:v>Тезаурус вкусов: 189, 714</x:v>
      </x:c>
      <x:c r="AC71" s="28" t="str">
        <x:v>Тезаурус вкусов: Мягкий сыр и яблоко. Попробуйте нарезать моло- дой бри ( Brie) или камамбер ( Camembert) на тонкие ломтики и подать их с тонкими ломтиками яблока – получите такое же ощущение, как от яблок со слив- ками или с ломтиками сливочного масла. Другой ва- риант: купите сыр в коробочке, снимите вощеную бу- магу, верните сыр в коробку, несколько раз проколи- те сверху и залейте яблочным бренди. Прогрейте сыр в течение 20 мин. при 200 °C (отметка «6» на газо- вой плите) и подавайте с ло || Тезаурус вкусов: Яблоко и мягкий сыр. См.</x:v>
      </x:c>
      <x:c r="AD71" s="28" t="n">
        <x:v>1</x:v>
      </x:c>
      <x:c r="AE71" s="28" t="n">
        <x:v>2</x:v>
      </x:c>
      <x:c r="AF71" s="28" t="n">
        <x:f>IF(Z71="Высокая",3,IF(Z71="Средняя",2,1))+AD71*2+MIN(AE71,3)</x:f>
        <x:v>7</x:v>
      </x:c>
    </x:row>
    <x:row r="72" ht="60" customHeight="1">
      <x:c r="A72" s="28" t="str">
        <x:v>TRP-0071</x:v>
      </x:c>
      <x:c r="B72" s="28" t="str">
        <x:v>яблоко</x:v>
      </x:c>
      <x:c r="C72" s="28" t="str">
        <x:v>Универсальные</x:v>
      </x:c>
      <x:c r="D72" s="28" t="str">
        <x:v>яблоко</x:v>
      </x:c>
      <x:c r="E72" s="28" t="str">
        <x:v>Яблоко | яблоко</x:v>
      </x:c>
      <x:c r="F72" s="28" t="str">
        <x:v>Семечковые фрукты</x:v>
      </x:c>
      <x:c r="G72" s="28" t="str">
        <x:v>мята</x:v>
      </x:c>
      <x:c r="H72" s="28" t="str">
        <x:v>Мята | мята</x:v>
      </x:c>
      <x:c r="I72" s="28" t="str">
        <x:v>Травы и цветы</x:v>
      </x:c>
      <x:c r="J72" s="28" t="str">
        <x:v>свежий фруктовый, зелёный, цветочный, пряный; профиль сильно зависит от сорта и зрелости</x:v>
      </x:c>
      <x:c r="K72" s="28" t="str">
        <x:v>свежий мятный</x:v>
      </x:c>
      <x:c r="L72" s="28" t="str">
        <x:v>гексилацетат, бутил ацетат, этил-2-метилбутират, гексаналь, транс-2-гексеналь, β-дамасценон</x:v>
      </x:c>
      <x:c r="M72" s="28" t="str">
        <x:v>ментол, ментон</x:v>
      </x:c>
      <x:c r="N72" s="28" t="str">
        <x:v>свежий фруктовый, зелёный, цветочный, пряный; профиль сильно зависит от сорта и зрелости ↔ свежий мятный; сочетание строится на комплементарности и/или контрасте</x:v>
      </x:c>
      <x:c r="O72" s="28" t="str">
        <x:v>прямой общий маркер не заявляется; механизм объясняется семействами ароматов и сенсорным балансом</x:v>
      </x:c>
      <x:c r="P72" s="28" t="str">
        <x:v>комплементарность ароматических семейств и тройничный контраст</x:v>
      </x:c>
      <x:c r="Q72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2" s="28" t="str">
        <x:v>ментол активирует холодовые рецепторы</x:v>
      </x:c>
      <x:c r="S72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7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7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" s="28" t="str">
        <x:v>цитрусовая цедра или мёд</x:v>
      </x:c>
      <x:c r="X72" s="28" t="str">
        <x:v>кордиалы, лимонады, чаи, салаты, сорбеты, соусы и ароматические настои</x:v>
      </x:c>
      <x:c r="Y72" s="28" t="str">
        <x:v>напитки; еда; десерты; соусы/маринады</x:v>
      </x:c>
      <x:c r="Z72" s="28" t="str">
        <x:v>Гипотеза / практическая</x:v>
      </x:c>
      <x:c r="AA72" s="28" t="str">
        <x:v>Таблица сочетаний</x:v>
      </x:c>
      <x:c r="AB72" s="28" t="str">
        <x:v>Таблица сочетаний: 1, 13</x:v>
      </x:c>
      <x:c r="AC72" s="28" t="str">
        <x:v>Таблица сочетаний: В строке «Яблоко» ингредиент «мята» указан как рекомендуемое сочетание в колонке «Травы и специи». || Таблица сочетаний: В строке «Мята» ингредиент «яблоко» указан как рекомендуемое сочетание в колонке «Фрукты».</x:v>
      </x:c>
      <x:c r="AD72" s="28" t="n">
        <x:v>1</x:v>
      </x:c>
      <x:c r="AE72" s="28" t="n">
        <x:v>3</x:v>
      </x:c>
      <x:c r="AF72" s="28" t="n">
        <x:f>IF(Z72="Высокая",3,IF(Z72="Средняя",2,1))+AD72*2+MIN(AE72,3)</x:f>
        <x:v>6</x:v>
      </x:c>
    </x:row>
    <x:row r="73" ht="60" customHeight="1">
      <x:c r="A73" s="28" t="str">
        <x:v>TRP-0072</x:v>
      </x:c>
      <x:c r="B73" s="28" t="str">
        <x:v>яблоко</x:v>
      </x:c>
      <x:c r="C73" s="28" t="str">
        <x:v>Напитки</x:v>
      </x:c>
      <x:c r="D73" s="28" t="str">
        <x:v>яблоко</x:v>
      </x:c>
      <x:c r="E73" s="28" t="str">
        <x:v>яблоко</x:v>
      </x:c>
      <x:c r="F73" s="28" t="str">
        <x:v>Семечковые фрукты</x:v>
      </x:c>
      <x:c r="G73" s="28" t="str">
        <x:v>обжаренные зёрна арабики</x:v>
      </x:c>
      <x:c r="H73" s="28" t="str">
        <x:v>roasted Arabica coffee bean</x:v>
      </x:c>
      <x:c r="I73" s="28" t="str">
        <x:v>Чай, кофе и какао</x:v>
      </x:c>
      <x:c r="J73" s="28" t="str">
        <x:v>свежий фруктовый, зелёный, цветочный, пряный; профиль сильно зависит от сорта и зрелости</x:v>
      </x:c>
      <x:c r="K73" s="28" t="str">
        <x:v>жареный, цветочный, ореховый, древесный или шоколадный</x:v>
      </x:c>
      <x:c r="L73" s="28" t="str">
        <x:v>гексилацетат, бутил ацетат, этил-2-метилбутират, гексаналь, транс-2-гексеналь, β-дамасценон</x:v>
      </x:c>
      <x:c r="M73" s="28" t="str">
        <x:v>пиразины, фураны, фенольные соединения, летучие альдегиды</x:v>
      </x:c>
      <x:c r="N73" s="28" t="str">
        <x:v>свежий фруктовый, зелёный, цветочный, пряный; профиль сильно зависит от сорта и зрелости ↔ жареный, цветочный, ореховый, древесный или шоколадный; сочетание строится на комплементарности и/или контрасте</x:v>
      </x:c>
      <x:c r="O73" s="28" t="str">
        <x:v>прямой общий маркер не заявляется; механизм объясняется семействами ароматов и сенсорным балансом</x:v>
      </x:c>
      <x:c r="P73" s="28" t="str">
        <x:v>мост между фруктовыми нотами и жарено-карамельным спектром</x:v>
      </x:c>
      <x:c r="Q73" s="28" t="str">
        <x:v>Сладость и яблочная кислота; иногда лёгкая терпкость кожицы.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73" s="28" t="str">
        <x:v>кофеин и терпкость создают сухость, но прямой тройничный эффект умерен</x:v>
      </x:c>
      <x:c r="S73" s="28" t="str">
        <x:v>водная, с пектином; низкое содержание жира; ароматические эфиры быстро теряются после разрезания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степень обжарки или заваривания радикально меняет профиль</x:v>
      </x:c>
      <x:c r="U7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Обжаренные зёрна арабики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горечь, терпкость и жареная сладость. Матрица пары важна: водная, с пектином; низкое содержание жира; ароматические эфиры быстро теряются после разрезания водные настои извлекают полифенолы; жир и сахар смягчают горечь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степень обжарки или заваривания радикально меняет профиль</x:v>
      </x:c>
      <x:c r="V7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" s="28" t="str">
        <x:v>ваниль, корица или молочный компонент</x:v>
      </x:c>
      <x:c r="X73" s="28" t="str">
        <x:v>горячие и холодные напитки, десерты, сиропы, кремы и инфьюзы</x:v>
      </x:c>
      <x:c r="Y73" s="28" t="str">
        <x:v>напитки</x:v>
      </x:c>
      <x:c r="Z73" s="28" t="str">
        <x:v>Средняя</x:v>
      </x:c>
      <x:c r="AA73" s="28" t="str">
        <x:v>The Art &amp; Science of Foodpairing</x:v>
      </x:c>
      <x:c r="AB73" s="28" t="str">
        <x:v>The Art &amp; Science of Foodpairing: 47</x:v>
      </x:c>
      <x:c r="AC73" s="28" t="str">
        <x:v>The Art &amp; Science of Foodpairing: Ингредиент указан в указателе книги на страницах профиля и pairing grids для «яблоко»: 47.</x:v>
      </x:c>
      <x:c r="AD73" s="28" t="n">
        <x:v>1</x:v>
      </x:c>
      <x:c r="AE73" s="28" t="n">
        <x:v>1</x:v>
      </x:c>
      <x:c r="AF73" s="28" t="n">
        <x:f>IF(Z73="Высокая",3,IF(Z73="Средняя",2,1))+AD73*2+MIN(AE73,3)</x:f>
        <x:v>5</x:v>
      </x:c>
    </x:row>
    <x:row r="74" ht="60" customHeight="1">
      <x:c r="A74" s="28" t="str">
        <x:v>TRP-0073</x:v>
      </x:c>
      <x:c r="B74" s="28" t="str">
        <x:v>яблоко</x:v>
      </x:c>
      <x:c r="C74" s="28" t="str">
        <x:v>Универсальные</x:v>
      </x:c>
      <x:c r="D74" s="28" t="str">
        <x:v>яблоко</x:v>
      </x:c>
      <x:c r="E74" s="28" t="str">
        <x:v>яблоко</x:v>
      </x:c>
      <x:c r="F74" s="28" t="str">
        <x:v>Семечковые фрукты</x:v>
      </x:c>
      <x:c r="G74" s="28" t="str">
        <x:v>обжаренные семечки подсолнечника</x:v>
      </x:c>
      <x:c r="H74" s="28" t="str">
        <x:v>sunflower seeds, roasted</x:v>
      </x:c>
      <x:c r="I74" s="28" t="str">
        <x:v>Травы и цветы</x:v>
      </x:c>
      <x:c r="J74" s="28" t="str">
        <x:v>свежий фруктовый, зелёный, цветочный, пряный; профиль сильно зависит от сорта и зрелости</x:v>
      </x:c>
      <x:c r="K74" s="28" t="str">
        <x:v>зелёный, цветочный, травянистый и эфирно-масличный</x:v>
      </x:c>
      <x:c r="L74" s="28" t="str">
        <x:v>гексилацетат, бутил ацетат, этил-2-метилбутират, гексаналь, транс-2-гексеналь, β-дамасценон</x:v>
      </x:c>
      <x:c r="M74" s="28" t="str">
        <x:v>линалоол, гераниол, эвгенол, 1,8-цинеол</x:v>
      </x:c>
      <x:c r="N74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74" s="28" t="str">
        <x:v>прямой общий маркер не заявляется; механизм объясняется семействами ароматов и сенсорным балансом</x:v>
      </x:c>
      <x:c r="P74" s="28" t="str">
        <x:v>комплементарность ароматических семейств и тройничный контраст</x:v>
      </x:c>
      <x:c r="Q74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4" s="28" t="str">
        <x:v>у мяты возможен холодящий эффект ментола; у некоторых трав — камфорность</x:v>
      </x:c>
      <x:c r="S74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7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7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" s="28" t="str">
        <x:v>цитрусовая цедра или мёд</x:v>
      </x:c>
      <x:c r="X74" s="28" t="str">
        <x:v>кордиалы, лимонады, чаи, салаты, сорбеты, соусы и ароматические настои</x:v>
      </x:c>
      <x:c r="Y74" s="28" t="str">
        <x:v>напитки; еда; десерты; соусы/маринады</x:v>
      </x:c>
      <x:c r="Z74" s="28" t="str">
        <x:v>Средняя</x:v>
      </x:c>
      <x:c r="AA74" s="28" t="str">
        <x:v>The Art &amp; Science of Foodpairing</x:v>
      </x:c>
      <x:c r="AB74" s="28" t="str">
        <x:v>The Art &amp; Science of Foodpairing: 49</x:v>
      </x:c>
      <x:c r="AC74" s="28" t="str">
        <x:v>The Art &amp; Science of Foodpairing: Ингредиент указан в указателе книги на страницах профиля и pairing grids для «яблоко»: 49.</x:v>
      </x:c>
      <x:c r="AD74" s="28" t="n">
        <x:v>1</x:v>
      </x:c>
      <x:c r="AE74" s="28" t="n">
        <x:v>1</x:v>
      </x:c>
      <x:c r="AF74" s="28" t="n">
        <x:f>IF(Z74="Высокая",3,IF(Z74="Средняя",2,1))+AD74*2+MIN(AE74,3)</x:f>
        <x:v>5</x:v>
      </x:c>
    </x:row>
    <x:row r="75" ht="60" customHeight="1">
      <x:c r="A75" s="28" t="str">
        <x:v>TRP-0074</x:v>
      </x:c>
      <x:c r="B75" s="28" t="str">
        <x:v>яблоко</x:v>
      </x:c>
      <x:c r="C75" s="28" t="str">
        <x:v>Универсальные</x:v>
      </x:c>
      <x:c r="D75" s="28" t="str">
        <x:v>яблоко</x:v>
      </x:c>
      <x:c r="E75" s="28" t="str">
        <x:v>яблоко</x:v>
      </x:c>
      <x:c r="F75" s="28" t="str">
        <x:v>Семечковые фрукты</x:v>
      </x:c>
      <x:c r="G75" s="28" t="str">
        <x:v>облепиха</x:v>
      </x:c>
      <x:c r="H75" s="28" t="str">
        <x:v>sea buckthorn berry</x:v>
      </x:c>
      <x:c r="I75" s="28" t="str">
        <x:v>Ягоды</x:v>
      </x:c>
      <x:c r="J75" s="28" t="str">
        <x:v>свежий фруктовый, зелёный, цветочный, пряный; профиль сильно зависит от сорта и зрелости</x:v>
      </x:c>
      <x:c r="K75" s="28" t="str">
        <x:v>красно-фруктовый, цветочный, зелёный и иногда сернистый</x:v>
      </x:c>
      <x:c r="L75" s="28" t="str">
        <x:v>гексилацетат, бутил ацетат, этил-2-метилбутират, гексаналь, транс-2-гексеналь, β-дамасценон</x:v>
      </x:c>
      <x:c r="M75" s="28" t="str">
        <x:v>фуранеол, эфиры, иононы, зелёные альдегиды</x:v>
      </x:c>
      <x:c r="N75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75" s="28" t="str">
        <x:v>прямой общий маркер не заявляется; механизм объясняется семействами ароматов и сенсорным балансом</x:v>
      </x:c>
      <x:c r="P75" s="28" t="str">
        <x:v>комплементарность ароматических семейств и вкусовой баланс</x:v>
      </x:c>
      <x:c r="Q75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5" s="28" t="str">
        <x:v>обычно слабый; кислота усиливает свежесть</x:v>
      </x:c>
      <x:c r="S75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7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7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" s="28" t="str">
        <x:v>ваниль или лимон</x:v>
      </x:c>
      <x:c r="X75" s="28" t="str">
        <x:v>фруктовые салаты, сорбеты, джемы, кордиалы, лимонады, смузи, коктейли и десерты</x:v>
      </x:c>
      <x:c r="Y75" s="28" t="str">
        <x:v>напитки; еда; десерты; соусы/маринады</x:v>
      </x:c>
      <x:c r="Z75" s="28" t="str">
        <x:v>Средняя</x:v>
      </x:c>
      <x:c r="AA75" s="28" t="str">
        <x:v>The Art &amp; Science of Foodpairing</x:v>
      </x:c>
      <x:c r="AB75" s="28" t="str">
        <x:v>The Art &amp; Science of Foodpairing: 46,47</x:v>
      </x:c>
      <x:c r="AC75" s="28" t="str">
        <x:v>The Art &amp; Science of Foodpairing: Ингредиент указан в указателе книги на страницах профиля и pairing grids для «яблоко»: 46, 47.</x:v>
      </x:c>
      <x:c r="AD75" s="28" t="n">
        <x:v>1</x:v>
      </x:c>
      <x:c r="AE75" s="28" t="n">
        <x:v>1</x:v>
      </x:c>
      <x:c r="AF75" s="28" t="n">
        <x:f>IF(Z75="Высокая",3,IF(Z75="Средняя",2,1))+AD75*2+MIN(AE75,3)</x:f>
        <x:v>5</x:v>
      </x:c>
    </x:row>
    <x:row r="76" ht="60" customHeight="1">
      <x:c r="A76" s="28" t="str">
        <x:v>TRP-0075</x:v>
      </x:c>
      <x:c r="B76" s="28" t="str">
        <x:v>яблоко</x:v>
      </x:c>
      <x:c r="C76" s="28" t="str">
        <x:v>Десерты и выпечка</x:v>
      </x:c>
      <x:c r="D76" s="28" t="str">
        <x:v>яблоко Бреберн</x:v>
      </x:c>
      <x:c r="E76" s="28" t="str">
        <x:v>Braeburn apple</x:v>
      </x:c>
      <x:c r="F76" s="28" t="str">
        <x:v>Семечковые фрукты</x:v>
      </x:c>
      <x:c r="G76" s="28" t="str">
        <x:v>овсяные хлопья</x:v>
      </x:c>
      <x:c r="H76" s="28" t="str">
        <x:v>rolled oats</x:v>
      </x:c>
      <x:c r="I76" s="28" t="str">
        <x:v>Злаки, хлеб и выпечка</x:v>
      </x:c>
      <x:c r="J76" s="28" t="str">
        <x:v>свежий фруктовый, зелёный, цветочный, пряный; профиль сильно зависит от сорта и зрелости</x:v>
      </x:c>
      <x:c r="K76" s="28" t="str">
        <x:v>хлебный, зерновой, ореховый, жареный и карамельный</x:v>
      </x:c>
      <x:c r="L76" s="28" t="str">
        <x:v>гексилацетат, бутил ацетат, этил-2-метилбутират, гексаналь, транс-2-гексеналь, β-дамасценон</x:v>
      </x:c>
      <x:c r="M76" s="28" t="str">
        <x:v>2-ацетил-1-пирролин, пиразины, фураны, мальтол</x:v>
      </x:c>
      <x:c r="N76" s="28" t="str">
        <x:v>свежий фруктовый, зелёный, цветочный, пряный; профиль сильно зависит от сорта и зрелости ↔ хлебный, зерновой, ореховый, жареный и карамельный; сочетание строится на комплементарности и/или контрасте</x:v>
      </x:c>
      <x:c r="O76" s="28" t="str">
        <x:v>прямой общий маркер не заявляется; механизм объясняется семействами ароматов и сенсорным балансом</x:v>
      </x:c>
      <x:c r="P76" s="28" t="str">
        <x:v>мост между фруктовыми нотами и жарено-карамельным спектром</x:v>
      </x:c>
      <x:c r="Q76" s="28" t="str">
        <x:v>Сладость и яблочная кислота; иногда лёгкая терпкость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76" s="28" t="str">
        <x:v>отсутствует</x:v>
      </x:c>
      <x:c r="S76" s="28" t="str">
        <x:v>водная, с пектином; низкое содержание жира; ароматические эфиры быстро теряются после разрезания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U7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Овсяные хлопья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V7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" s="28" t="str">
        <x:v>сливочное масло, орехи или корица</x:v>
      </x:c>
      <x:c r="X76" s="28" t="str">
        <x:v>каши, мюсли, тарты, кексы, хлеб, печенье и текстурные гарниры</x:v>
      </x:c>
      <x:c r="Y76" s="28" t="str">
        <x:v>десерты</x:v>
      </x:c>
      <x:c r="Z76" s="28" t="str">
        <x:v>Высокая</x:v>
      </x:c>
      <x:c r="AA76" s="28" t="str">
        <x:v>The Art &amp; Science of Foodpairing</x:v>
      </x:c>
      <x:c r="AB76" s="28" t="str">
        <x:v>The Art &amp; Science of Foodpairing: 47</x:v>
      </x:c>
      <x:c r="AC76" s="28" t="str">
        <x:v>The Art &amp; Science of Foodpairing: Potential pairing: Braeburn apple and rolled oats.</x:v>
      </x:c>
      <x:c r="AD76" s="28" t="n">
        <x:v>1</x:v>
      </x:c>
      <x:c r="AE76" s="28" t="n">
        <x:v>1</x:v>
      </x:c>
      <x:c r="AF76" s="28" t="n">
        <x:f>IF(Z76="Высокая",3,IF(Z76="Средняя",2,1))+AD76*2+MIN(AE76,3)</x:f>
        <x:v>6</x:v>
      </x:c>
    </x:row>
    <x:row r="77" ht="60" customHeight="1">
      <x:c r="A77" s="28" t="str">
        <x:v>TRP-0076</x:v>
      </x:c>
      <x:c r="B77" s="28" t="str">
        <x:v>яблоко</x:v>
      </x:c>
      <x:c r="C77" s="28" t="str">
        <x:v>Еда и соусы</x:v>
      </x:c>
      <x:c r="D77" s="28" t="str">
        <x:v>яблоко</x:v>
      </x:c>
      <x:c r="E77" s="28" t="str">
        <x:v>яблоко</x:v>
      </x:c>
      <x:c r="F77" s="28" t="str">
        <x:v>Семечковые фрукты</x:v>
      </x:c>
      <x:c r="G77" s="28" t="str">
        <x:v>огурец</x:v>
      </x:c>
      <x:c r="H77" s="28" t="str">
        <x:v>Огурец</x:v>
      </x:c>
      <x:c r="I77" s="28" t="str">
        <x:v>Овощи и бобовые</x:v>
      </x:c>
      <x:c r="J77" s="28" t="str">
        <x:v>свежий фруктовый, зелёный, цветочный, пряный; профиль сильно зависит от сорта и зрелости</x:v>
      </x:c>
      <x:c r="K77" s="28" t="str">
        <x:v>зелёный, землистый, сернистый, сладковатый или травянистый</x:v>
      </x:c>
      <x:c r="L77" s="28" t="str">
        <x:v>гексилацетат, бутил ацетат, этил-2-метилбутират, гексаналь, транс-2-гексеналь, β-дамасценон</x:v>
      </x:c>
      <x:c r="M77" s="28" t="str">
        <x:v>C6-альдегиды, метоксипиразины, сернистые соединения, геосмин</x:v>
      </x:c>
      <x:c r="N77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77" s="28" t="str">
        <x:v>прямой общий маркер не заявляется; механизм объясняется семействами ароматов и сенсорным балансом</x:v>
      </x:c>
      <x:c r="P77" s="28" t="str">
        <x:v>комплементарность ароматических семейств и вкусовой баланс</x:v>
      </x:c>
      <x:c r="Q77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77" s="28" t="str">
        <x:v>у лука, горчицы и хрена возможен резкий эффект изотиоцианатов</x:v>
      </x:c>
      <x:c r="S77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7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7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" s="28" t="str">
        <x:v>свежая трава, кислота или орех</x:v>
      </x:c>
      <x:c r="X77" s="28" t="str">
        <x:v>салаты, сальсы, супы, пюре, гарниры, соусы и ферментированные заготовки</x:v>
      </x:c>
      <x:c r="Y77" s="28" t="str">
        <x:v>еда; соусы/маринады</x:v>
      </x:c>
      <x:c r="Z77" s="28" t="str">
        <x:v>Гипотеза / практическая</x:v>
      </x:c>
      <x:c r="AA77" s="28" t="str">
        <x:v>Таблица сочетаний</x:v>
      </x:c>
      <x:c r="AB77" s="28" t="str">
        <x:v>Таблица сочетаний: 6</x:v>
      </x:c>
      <x:c r="AC77" s="28" t="str">
        <x:v>Таблица сочетаний: В строке «Огурец» ингредиент «яблоко» указан как рекомендуемое сочетание в колонке «Фрукты».</x:v>
      </x:c>
      <x:c r="AD77" s="28" t="n">
        <x:v>1</x:v>
      </x:c>
      <x:c r="AE77" s="28" t="n">
        <x:v>1</x:v>
      </x:c>
      <x:c r="AF77" s="28" t="n">
        <x:f>IF(Z77="Высокая",3,IF(Z77="Средняя",2,1))+AD77*2+MIN(AE77,3)</x:f>
        <x:v>4</x:v>
      </x:c>
    </x:row>
    <x:row r="78" ht="60" customHeight="1">
      <x:c r="A78" s="28" t="str">
        <x:v>TRP-0077</x:v>
      </x:c>
      <x:c r="B78" s="28" t="str">
        <x:v>яблоко</x:v>
      </x:c>
      <x:c r="C78" s="28" t="str">
        <x:v>Универсальные</x:v>
      </x:c>
      <x:c r="D78" s="28" t="str">
        <x:v>яблоко</x:v>
      </x:c>
      <x:c r="E78" s="28" t="str">
        <x:v>яблоко</x:v>
      </x:c>
      <x:c r="F78" s="28" t="str">
        <x:v>Семечковые фрукты</x:v>
      </x:c>
      <x:c r="G78" s="28" t="str">
        <x:v>одуванчик</x:v>
      </x:c>
      <x:c r="H78" s="28" t="str">
        <x:v>Одуванчик</x:v>
      </x:c>
      <x:c r="I78" s="28" t="str">
        <x:v>Прочее</x:v>
      </x:c>
      <x:c r="J78" s="28" t="str">
        <x:v>свежий фруктовый, зелёный, цветочный, пряный; профиль сильно зависит от сорта и зрелости</x:v>
      </x:c>
      <x:c r="K78" s="28" t="str">
        <x:v>ароматический профиль зависит от конкретного ингредиента</x:v>
      </x:c>
      <x:c r="L78" s="28" t="str">
        <x:v>гексилацетат, бутил ацетат, этил-2-метилбутират, гексаналь, транс-2-гексеналь, β-дамасценон</x:v>
      </x:c>
      <x:c r="M78" s="28" t="str">
        <x:v>летучие соединения конкретного продукта</x:v>
      </x:c>
      <x:c r="N78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78" s="28" t="str">
        <x:v>прямой общий маркер не заявляется; механизм объясняется семействами ароматов и сенсорным балансом</x:v>
      </x:c>
      <x:c r="P78" s="28" t="str">
        <x:v>комплементарность ароматических семейств и вкусовой баланс</x:v>
      </x:c>
      <x:c r="Q78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8" s="28" t="str">
        <x:v>возможен в зависимости от состава</x:v>
      </x:c>
      <x:c r="S78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7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Одуванчик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7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" s="28" t="str">
        <x:v>цитрус или нейтральная сладкая основа</x:v>
      </x:c>
      <x:c r="X78" s="28" t="str">
        <x:v>напитки, десерты, соусы и экспериментальные гастрономические композиции</x:v>
      </x:c>
      <x:c r="Y78" s="28" t="str">
        <x:v>напитки; еда; десерты; соусы/маринады</x:v>
      </x:c>
      <x:c r="Z78" s="28" t="str">
        <x:v>Гипотеза / практическая</x:v>
      </x:c>
      <x:c r="AA78" s="28" t="str">
        <x:v>Таблица сочетаний</x:v>
      </x:c>
      <x:c r="AB78" s="28" t="str">
        <x:v>Таблица сочетаний: 6</x:v>
      </x:c>
      <x:c r="AC78" s="28" t="str">
        <x:v>Таблица сочетаний: В строке «Одуванчик» ингредиент «яблоко» указан как рекомендуемое сочетание в колонке «Фрукты».</x:v>
      </x:c>
      <x:c r="AD78" s="28" t="n">
        <x:v>1</x:v>
      </x:c>
      <x:c r="AE78" s="28" t="n">
        <x:v>1</x:v>
      </x:c>
      <x:c r="AF78" s="28" t="n">
        <x:f>IF(Z78="Высокая",3,IF(Z78="Средняя",2,1))+AD78*2+MIN(AE78,3)</x:f>
        <x:v>4</x:v>
      </x:c>
    </x:row>
    <x:row r="79" ht="60" customHeight="1">
      <x:c r="A79" s="28" t="str">
        <x:v>TRP-0078</x:v>
      </x:c>
      <x:c r="B79" s="28" t="str">
        <x:v>яблоко</x:v>
      </x:c>
      <x:c r="C79" s="28" t="str">
        <x:v>Еда и соусы</x:v>
      </x:c>
      <x:c r="D79" s="28" t="str">
        <x:v>яблоко</x:v>
      </x:c>
      <x:c r="E79" s="28" t="str">
        <x:v>яблоко</x:v>
      </x:c>
      <x:c r="F79" s="28" t="str">
        <x:v>Семечковые фрукты</x:v>
      </x:c>
      <x:c r="G79" s="28" t="str">
        <x:v>оливковое масло Пикуаль</x:v>
      </x:c>
      <x:c r="H79" s="28" t="str">
        <x:v>Picual</x:v>
      </x:c>
      <x:c r="I79" s="28" t="str">
        <x:v>Масла и жиры</x:v>
      </x:c>
      <x:c r="J79" s="28" t="str">
        <x:v>свежий фруктовый, зелёный, цветочный, пряный; профиль сильно зависит от сорта и зрелости</x:v>
      </x:c>
      <x:c r="K79" s="28" t="str">
        <x:v>нейтральный или орехово-травянистый, в зависимости от масла</x:v>
      </x:c>
      <x:c r="L79" s="28" t="str">
        <x:v>гексилацетат, бутил ацетат, этил-2-метилбутират, гексаналь, транс-2-гексеналь, β-дамасценон</x:v>
      </x:c>
      <x:c r="M79" s="28" t="str">
        <x:v>жирные альдегиды, терпены, фенолы</x:v>
      </x:c>
      <x:c r="N79" s="28" t="str">
        <x:v>свежий фруктовый, зелёный, цветочный, пряный; профиль сильно зависит от сорта и зрелости ↔ нейтральный или орехово-травянистый, в зависимости от масла; сочетание строится на комплементарности и/или контрасте</x:v>
      </x:c>
      <x:c r="O79" s="28" t="str">
        <x:v>прямой общий маркер не заявляется; механизм объясняется семействами ароматов и сенсорным балансом</x:v>
      </x:c>
      <x:c r="P79" s="28" t="str">
        <x:v>контраст кислотности/сладости и поддержка жирной матрицей</x:v>
      </x:c>
      <x:c r="Q79" s="28" t="str">
        <x:v>Сладость и яблочная кислота; иногда лёгкая терпкость кожицы. Партнёр добавляет: жирность и округление вкуса. В рабочей рецептуре нужно выровнять сладость, кислотность, соль, горечь и умами.</x:v>
      </x:c>
      <x:c r="R79" s="28" t="str">
        <x:v>отсутствует</x:v>
      </x:c>
      <x:c r="S79" s="28" t="str">
        <x:v>водная, с пектином; низкое содержание жира; ароматические эфиры быстро теряются после разрезания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увеличивает экстракцию, но окисление создаёт прогорклые ноты</x:v>
      </x:c>
      <x:c r="U7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 и округление вкуса. Матрица пары важна: водная, с пектином; низкое содержание жира; ароматические эфиры быстро теряются после разрезания главный растворитель для гидрофобных ароматических молекул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увеличивает экстракцию, но окисление создаёт прогорклые ноты</x:v>
      </x:c>
      <x:c r="V7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" s="28" t="str">
        <x:v>кислота, соль или зелёная трава</x:v>
      </x:c>
      <x:c r="X79" s="28" t="str">
        <x:v>эмульсии, кремы, соусы, мороженое и ароматизированные масла</x:v>
      </x:c>
      <x:c r="Y79" s="28" t="str">
        <x:v>еда; соусы/маринады</x:v>
      </x:c>
      <x:c r="Z79" s="28" t="str">
        <x:v>Средняя</x:v>
      </x:c>
      <x:c r="AA79" s="28" t="str">
        <x:v>The Art &amp; Science of Foodpairing</x:v>
      </x:c>
      <x:c r="AB79" s="28" t="str">
        <x:v>The Art &amp; Science of Foodpairing: 48</x:v>
      </x:c>
      <x:c r="AC79" s="28" t="str">
        <x:v>The Art &amp; Science of Foodpairing: Ингредиент указан в указателе книги на страницах профиля и pairing grids для «яблоко»: 48.</x:v>
      </x:c>
      <x:c r="AD79" s="28" t="n">
        <x:v>1</x:v>
      </x:c>
      <x:c r="AE79" s="28" t="n">
        <x:v>1</x:v>
      </x:c>
      <x:c r="AF79" s="28" t="n">
        <x:f>IF(Z79="Высокая",3,IF(Z79="Средняя",2,1))+AD79*2+MIN(AE79,3)</x:f>
        <x:v>5</x:v>
      </x:c>
    </x:row>
    <x:row r="80" ht="60" customHeight="1">
      <x:c r="A80" s="28" t="str">
        <x:v>TRP-0079</x:v>
      </x:c>
      <x:c r="B80" s="28" t="str">
        <x:v>яблоко</x:v>
      </x:c>
      <x:c r="C80" s="28" t="str">
        <x:v>Универсальные</x:v>
      </x:c>
      <x:c r="D80" s="28" t="str">
        <x:v>яблоко</x:v>
      </x:c>
      <x:c r="E80" s="28" t="str">
        <x:v>яблоко</x:v>
      </x:c>
      <x:c r="F80" s="28" t="str">
        <x:v>Семечковые фрукты</x:v>
      </x:c>
      <x:c r="G80" s="28" t="str">
        <x:v>опунция</x:v>
      </x:c>
      <x:c r="H80" s="28" t="str">
        <x:v>prickly pear cactus</x:v>
      </x:c>
      <x:c r="I80" s="28" t="str">
        <x:v>Тропические и семечковые фрукты</x:v>
      </x:c>
      <x:c r="J80" s="28" t="str">
        <x:v>свежий фруктовый, зелёный, цветочный, пряный; профиль сильно зависит от сорта и зрелости</x:v>
      </x:c>
      <x:c r="K80" s="28" t="str">
        <x:v>фруктовый, цветочный, зелёный и сладкий; профиль зависит от конкретного плода</x:v>
      </x:c>
      <x:c r="L80" s="28" t="str">
        <x:v>гексилацетат, бутил ацетат, этил-2-метилбутират, гексаналь, транс-2-гексеналь, β-дамасценон</x:v>
      </x:c>
      <x:c r="M80" s="28" t="str">
        <x:v>фруктовые эфиры, терпены, альдегиды, лактоны</x:v>
      </x:c>
      <x:c r="N80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80" s="28" t="str">
        <x:v>прямой общий маркер не заявляется; механизм объясняется семействами ароматов и сенсорным балансом</x:v>
      </x:c>
      <x:c r="P80" s="28" t="str">
        <x:v>комплементарность ароматических семейств и вкусовой баланс</x:v>
      </x:c>
      <x:c r="Q80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80" s="28" t="str">
        <x:v>обычно слабый, кроме выраженно кислых плодов</x:v>
      </x:c>
      <x:c r="S80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8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Опунция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8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" s="28" t="str">
        <x:v>лайм или мята</x:v>
      </x:c>
      <x:c r="X80" s="28" t="str">
        <x:v>фруктовые салаты, сорбеты, джемы, кордиалы, лимонады, смузи, коктейли и десерты</x:v>
      </x:c>
      <x:c r="Y80" s="28" t="str">
        <x:v>напитки; еда; десерты; соусы/маринады</x:v>
      </x:c>
      <x:c r="Z80" s="28" t="str">
        <x:v>Средняя</x:v>
      </x:c>
      <x:c r="AA80" s="28" t="str">
        <x:v>The Art &amp; Science of Foodpairing</x:v>
      </x:c>
      <x:c r="AB80" s="28" t="str">
        <x:v>The Art &amp; Science of Foodpairing: 49</x:v>
      </x:c>
      <x:c r="AC80" s="28" t="str">
        <x:v>The Art &amp; Science of Foodpairing: Ингредиент указан в указателе книги на страницах профиля и pairing grids для «яблоко»: 49.</x:v>
      </x:c>
      <x:c r="AD80" s="28" t="n">
        <x:v>1</x:v>
      </x:c>
      <x:c r="AE80" s="28" t="n">
        <x:v>1</x:v>
      </x:c>
      <x:c r="AF80" s="28" t="n">
        <x:f>IF(Z80="Высокая",3,IF(Z80="Средняя",2,1))+AD80*2+MIN(AE80,3)</x:f>
        <x:v>5</x:v>
      </x:c>
    </x:row>
    <x:row r="81" ht="60" customHeight="1">
      <x:c r="A81" s="28" t="str">
        <x:v>TRP-0080</x:v>
      </x:c>
      <x:c r="B81" s="28" t="str">
        <x:v>яблоко</x:v>
      </x:c>
      <x:c r="C81" s="28" t="str">
        <x:v>Десерты и выпечка</x:v>
      </x:c>
      <x:c r="D81" s="28" t="str">
        <x:v>яблоко</x:v>
      </x:c>
      <x:c r="E81" s="28" t="str">
        <x:v>Яблоко</x:v>
      </x:c>
      <x:c r="F81" s="28" t="str">
        <x:v>Семечковые фрукты</x:v>
      </x:c>
      <x:c r="G81" s="28" t="str">
        <x:v>пекан</x:v>
      </x:c>
      <x:c r="H81" s="28" t="str">
        <x:v>пекан</x:v>
      </x:c>
      <x:c r="I81" s="28" t="str">
        <x:v>Орехи и семена</x:v>
      </x:c>
      <x:c r="J81" s="28" t="str">
        <x:v>свежий фруктовый, зелёный, цветочный, пряный; профиль сильно зависит от сорта и зрелости</x:v>
      </x:c>
      <x:c r="K81" s="28" t="str">
        <x:v>ореховый, жареный, маслянистый и иногда миндальный</x:v>
      </x:c>
      <x:c r="L81" s="28" t="str">
        <x:v>гексилацетат, бутил ацетат, этил-2-метилбутират, гексаналь, транс-2-гексеналь, β-дамасценон</x:v>
      </x:c>
      <x:c r="M81" s="28" t="str">
        <x:v>пиразины, бензальдегид, филбертон, жирные альдегиды</x:v>
      </x:c>
      <x:c r="N81" s="28" t="str">
        <x:v>свежий фруктовый, зелёный, цветочный, пряный; профиль сильно зависит от сорта и зрелости ↔ ореховый, жареный, маслянистый и иногда миндальный; сочетание строится на комплементарности и/или контрасте</x:v>
      </x:c>
      <x:c r="O81" s="28" t="str">
        <x:v>прямой общий маркер не заявляется; механизм объясняется семействами ароматов и сенсорным балансом</x:v>
      </x:c>
      <x:c r="P81" s="28" t="str">
        <x:v>контраст кислотности/сладости и поддержка жирной матрицей</x:v>
      </x:c>
      <x:c r="Q81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1" s="28" t="str">
        <x:v>обычно отсутствует</x:v>
      </x:c>
      <x:c r="S81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8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8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" s="28" t="str">
        <x:v>ваниль или карамель</x:v>
      </x:c>
      <x:c r="X81" s="28" t="str">
        <x:v>пралине, выпечка, гранола, ореховые сиропы, баттеры и текстурные гарниры</x:v>
      </x:c>
      <x:c r="Y81" s="28" t="str">
        <x:v>десерты</x:v>
      </x:c>
      <x:c r="Z81" s="28" t="str">
        <x:v>Гипотеза / практическая</x:v>
      </x:c>
      <x:c r="AA81" s="28" t="str">
        <x:v>Таблица сочетаний</x:v>
      </x:c>
      <x:c r="AB81" s="28" t="str">
        <x:v>Таблица сочетаний: 1</x:v>
      </x:c>
      <x:c r="AC81" s="28" t="str">
        <x:v>Таблица сочетаний: В строке «Яблоко» ингредиент «пекан» указан как рекомендуемое сочетание в колонке «Другое».</x:v>
      </x:c>
      <x:c r="AD81" s="28" t="n">
        <x:v>1</x:v>
      </x:c>
      <x:c r="AE81" s="28" t="n">
        <x:v>2</x:v>
      </x:c>
      <x:c r="AF81" s="28" t="n">
        <x:f>IF(Z81="Высокая",3,IF(Z81="Средняя",2,1))+AD81*2+MIN(AE81,3)</x:f>
        <x:v>5</x:v>
      </x:c>
    </x:row>
    <x:row r="82" ht="60" customHeight="1">
      <x:c r="A82" s="28" t="str">
        <x:v>TRP-0081</x:v>
      </x:c>
      <x:c r="B82" s="28" t="str">
        <x:v>яблоко</x:v>
      </x:c>
      <x:c r="C82" s="28" t="str">
        <x:v>Универсальные</x:v>
      </x:c>
      <x:c r="D82" s="28" t="str">
        <x:v>яблоко</x:v>
      </x:c>
      <x:c r="E82" s="28" t="str">
        <x:v>яблоко</x:v>
      </x:c>
      <x:c r="F82" s="28" t="str">
        <x:v>Семечковые фрукты</x:v>
      </x:c>
      <x:c r="G82" s="28" t="str">
        <x:v>перец урфа</x:v>
      </x:c>
      <x:c r="H82" s="28" t="str">
        <x:v>isot pepper (urfa chilli flakes)</x:v>
      </x:c>
      <x:c r="I82" s="28" t="str">
        <x:v>Специи и острые компоненты</x:v>
      </x:c>
      <x:c r="J82" s="28" t="str">
        <x:v>свежий фруктовый, зелёный, цветочный, пряный; профиль сильно зависит от сорта и зрелости</x:v>
      </x:c>
      <x:c r="K82" s="28" t="str">
        <x:v>пряный, древесный, тёплый, цитрусовый или анисовый</x:v>
      </x:c>
      <x:c r="L82" s="28" t="str">
        <x:v>гексилацетат, бутил ацетат, этил-2-метилбутират, гексаналь, транс-2-гексеналь, β-дамасценон</x:v>
      </x:c>
      <x:c r="M82" s="28" t="str">
        <x:v>эвгенол, коричный альдегид, анетол, терпинилацетат</x:v>
      </x:c>
      <x:c r="N82" s="28" t="str">
        <x:v>свежий фруктовый, зелёный, цветочный, пряный; профиль сильно зависит от сорта и зрелости ↔ пряный, древесный, тёплый, цитрусовый или анисовый; сочетание строится на комплементарности и/или контрасте</x:v>
      </x:c>
      <x:c r="O82" s="28" t="str">
        <x:v>прямой общий маркер не заявляется; механизм объясняется семействами ароматов и сенсорным балансом</x:v>
      </x:c>
      <x:c r="P82" s="28" t="str">
        <x:v>комплементарность ароматических семейств и тройничный контраст</x:v>
      </x:c>
      <x:c r="Q82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2" s="28" t="str">
        <x:v>капсаицин, пиперин, гингеролы и камфорные терпены создают жжение, тепло или охлаждение</x:v>
      </x:c>
      <x:c r="S82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8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8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" s="28" t="str">
        <x:v>мёд или кокос</x:v>
      </x:c>
      <x:c r="X82" s="28" t="str">
        <x:v>сиропы, биттеры, чатни, маринады, выпечка, карри и пряные коктейли</x:v>
      </x:c>
      <x:c r="Y82" s="28" t="str">
        <x:v>напитки; еда; десерты; соусы/маринады</x:v>
      </x:c>
      <x:c r="Z82" s="28" t="str">
        <x:v>Средняя</x:v>
      </x:c>
      <x:c r="AA82" s="28" t="str">
        <x:v>The Art &amp; Science of Foodpairing</x:v>
      </x:c>
      <x:c r="AB82" s="28" t="str">
        <x:v>The Art &amp; Science of Foodpairing: 48</x:v>
      </x:c>
      <x:c r="AC82" s="28" t="str">
        <x:v>The Art &amp; Science of Foodpairing: Ингредиент указан в указателе книги на страницах профиля и pairing grids для «яблоко»: 48.</x:v>
      </x:c>
      <x:c r="AD82" s="28" t="n">
        <x:v>1</x:v>
      </x:c>
      <x:c r="AE82" s="28" t="n">
        <x:v>1</x:v>
      </x:c>
      <x:c r="AF82" s="28" t="n">
        <x:f>IF(Z82="Высокая",3,IF(Z82="Средняя",2,1))+AD82*2+MIN(AE82,3)</x:f>
        <x:v>5</x:v>
      </x:c>
    </x:row>
    <x:row r="83" ht="60" customHeight="1">
      <x:c r="A83" s="28" t="str">
        <x:v>TRP-0082</x:v>
      </x:c>
      <x:c r="B83" s="28" t="str">
        <x:v>яблоко</x:v>
      </x:c>
      <x:c r="C83" s="28" t="str">
        <x:v>Еда и соусы</x:v>
      </x:c>
      <x:c r="D83" s="28" t="str">
        <x:v>яблоко</x:v>
      </x:c>
      <x:c r="E83" s="28" t="str">
        <x:v>Яблоко | яблоко</x:v>
      </x:c>
      <x:c r="F83" s="28" t="str">
        <x:v>Семечковые фрукты</x:v>
      </x:c>
      <x:c r="G83" s="28" t="str">
        <x:v>печень</x:v>
      </x:c>
      <x:c r="H83" s="28" t="str">
        <x:v>Печень | печень</x:v>
      </x:c>
      <x:c r="I83" s="28" t="str">
        <x:v>Мясо и птица</x:v>
      </x:c>
      <x:c r="J83" s="28" t="str">
        <x:v>свежий фруктовый, зелёный, цветочный, пряный; профиль сильно зависит от сорта и зрелости</x:v>
      </x:c>
      <x:c r="K83" s="28" t="str">
        <x:v>мясной, жареный, жирный и сернистый</x:v>
      </x:c>
      <x:c r="L83" s="28" t="str">
        <x:v>гексилацетат, бутил ацетат, этил-2-метилбутират, гексаналь, транс-2-гексеналь, β-дамасценон</x:v>
      </x:c>
      <x:c r="M83" s="28" t="str">
        <x:v>пиразины, тиазолы, альдегиды Стреккера, жирные альдегиды</x:v>
      </x:c>
      <x:c r="N83" s="28" t="str">
        <x:v>свежий фруктовый, зелёный, цветочный, пряный; профиль сильно зависит от сорта и зрелости ↔ мясной, жареный, жирный и сернистый; сочетание строится на комплементарности и/или контрасте</x:v>
      </x:c>
      <x:c r="O83" s="28" t="str">
        <x:v>прямой общий маркер не заявляется; механизм объясняется семействами ароматов и сенсорным балансом</x:v>
      </x:c>
      <x:c r="P83" s="28" t="str">
        <x:v>контраст фруктовости с умами, солью и продуктами ферментации/Майяра</x:v>
      </x:c>
      <x:c r="Q83" s="28" t="str">
        <x:v>Сладость и яблочная кислота; иногда лёгкая терпкость кожицы. Партнёр добавляет: умами, соль и жирность. В рабочей рецептуре нужно выровнять сладость, кислотность, соль, горечь и умами.</x:v>
      </x:c>
      <x:c r="R83" s="28" t="str">
        <x:v>обычно слабый; жареная корка усиливает ароматическую интенсивность</x:v>
      </x:c>
      <x:c r="S83" s="28" t="str">
        <x:v>водная, с пектином; низкое содержание жира; ароматические эфиры быстро теряются после разрезания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U8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V8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" s="28" t="str">
        <x:v>розмарин, чёрный перец или уксус</x:v>
      </x:c>
      <x:c r="X83" s="28" t="str">
        <x:v>глазури, маринады, фруктовые соусы, чатни и гарниры к жареному мясу</x:v>
      </x:c>
      <x:c r="Y83" s="28" t="str">
        <x:v>еда; соусы/маринады</x:v>
      </x:c>
      <x:c r="Z83" s="28" t="str">
        <x:v>Высокая</x:v>
      </x:c>
      <x:c r="AA83" s="28" t="str">
        <x:v>Тезаурус вкусов</x:v>
      </x:c>
      <x:c r="AB83" s="28" t="str">
        <x:v>Тезаурус вкусов: 104, 714</x:v>
      </x:c>
      <x:c r="AC83" s="28" t="str">
        <x:v>Тезаурус вкусов: Печень и яблоко. Что придает печени ее характер- ный вкус? Кровь. Печень – одно из немногих мест в организме млекопитающего или птицы, в котором со- бирается много жидкой крови. Так что, похоже, нет ни- чего удивительного в том, что яблоки, которые так хо- рошо сочетаются с нежной и богатой на вкус кровяной колбасой, столь же хорошо сочетаются с печенью. В континентальной || Тезаурус вкусов: Яблоко и печень. См.</x:v>
      </x:c>
      <x:c r="AD83" s="28" t="n">
        <x:v>1</x:v>
      </x:c>
      <x:c r="AE83" s="28" t="n">
        <x:v>2</x:v>
      </x:c>
      <x:c r="AF83" s="28" t="n">
        <x:f>IF(Z83="Высокая",3,IF(Z83="Средняя",2,1))+AD83*2+MIN(AE83,3)</x:f>
        <x:v>7</x:v>
      </x:c>
    </x:row>
    <x:row r="84" ht="60" customHeight="1">
      <x:c r="A84" s="28" t="str">
        <x:v>TRP-0083</x:v>
      </x:c>
      <x:c r="B84" s="28" t="str">
        <x:v>яблоко</x:v>
      </x:c>
      <x:c r="C84" s="28" t="str">
        <x:v>Десерты и выпечка</x:v>
      </x:c>
      <x:c r="D84" s="28" t="str">
        <x:v>яблоко</x:v>
      </x:c>
      <x:c r="E84" s="28" t="str">
        <x:v>яблоко</x:v>
      </x:c>
      <x:c r="F84" s="28" t="str">
        <x:v>Семечковые фрукты</x:v>
      </x:c>
      <x:c r="G84" s="28" t="str">
        <x:v>приготовленная киноа</x:v>
      </x:c>
      <x:c r="H84" s="28" t="str">
        <x:v>quinoa, cooked</x:v>
      </x:c>
      <x:c r="I84" s="28" t="str">
        <x:v>Злаки, хлеб и выпечка</x:v>
      </x:c>
      <x:c r="J84" s="28" t="str">
        <x:v>свежий фруктовый, зелёный, цветочный, пряный; профиль сильно зависит от сорта и зрелости</x:v>
      </x:c>
      <x:c r="K84" s="28" t="str">
        <x:v>хлебный, зерновой, ореховый, жареный и карамельный</x:v>
      </x:c>
      <x:c r="L84" s="28" t="str">
        <x:v>гексилацетат, бутил ацетат, этил-2-метилбутират, гексаналь, транс-2-гексеналь, β-дамасценон</x:v>
      </x:c>
      <x:c r="M84" s="28" t="str">
        <x:v>2-ацетил-1-пирролин, пиразины, фураны, мальтол</x:v>
      </x:c>
      <x:c r="N84" s="28" t="str">
        <x:v>свежий фруктовый, зелёный, цветочный, пряный; профиль сильно зависит от сорта и зрелости ↔ хлебный, зерновой, ореховый, жареный и карамельный; сочетание строится на комплементарности и/или контрасте</x:v>
      </x:c>
      <x:c r="O84" s="28" t="str">
        <x:v>прямой общий маркер не заявляется; механизм объясняется семействами ароматов и сенсорным балансом</x:v>
      </x:c>
      <x:c r="P84" s="28" t="str">
        <x:v>мост между фруктовыми нотами и жарено-карамельным спектром</x:v>
      </x:c>
      <x:c r="Q84" s="28" t="str">
        <x:v>Сладость и яблочная кислота; иногда лёгкая терпкость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84" s="28" t="str">
        <x:v>отсутствует</x:v>
      </x:c>
      <x:c r="S84" s="28" t="str">
        <x:v>водная, с пектином; низкое содержание жира; ароматические эфиры быстро теряются после разрезания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U8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Приготовленная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V8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" s="28" t="str">
        <x:v>сливочное масло, орехи или корица</x:v>
      </x:c>
      <x:c r="X84" s="28" t="str">
        <x:v>каши, мюсли, тарты, кексы, хлеб, печенье и текстурные гарниры</x:v>
      </x:c>
      <x:c r="Y84" s="28" t="str">
        <x:v>десерты</x:v>
      </x:c>
      <x:c r="Z84" s="28" t="str">
        <x:v>Средняя</x:v>
      </x:c>
      <x:c r="AA84" s="28" t="str">
        <x:v>The Art &amp; Science of Foodpairing</x:v>
      </x:c>
      <x:c r="AB84" s="28" t="str">
        <x:v>The Art &amp; Science of Foodpairing: 46,47</x:v>
      </x:c>
      <x:c r="AC84" s="28" t="str">
        <x:v>The Art &amp; Science of Foodpairing: Ингредиент указан в указателе книги на страницах профиля и pairing grids для «яблоко»: 46, 47.</x:v>
      </x:c>
      <x:c r="AD84" s="28" t="n">
        <x:v>1</x:v>
      </x:c>
      <x:c r="AE84" s="28" t="n">
        <x:v>1</x:v>
      </x:c>
      <x:c r="AF84" s="28" t="n">
        <x:f>IF(Z84="Высокая",3,IF(Z84="Средняя",2,1))+AD84*2+MIN(AE84,3)</x:f>
        <x:v>5</x:v>
      </x:c>
    </x:row>
    <x:row r="85" ht="60" customHeight="1">
      <x:c r="A85" s="28" t="str">
        <x:v>TRP-0084</x:v>
      </x:c>
      <x:c r="B85" s="28" t="str">
        <x:v>яблоко</x:v>
      </x:c>
      <x:c r="C85" s="28" t="str">
        <x:v>Еда и соусы</x:v>
      </x:c>
      <x:c r="D85" s="28" t="str">
        <x:v>яблоко</x:v>
      </x:c>
      <x:c r="E85" s="28" t="str">
        <x:v>яблоко</x:v>
      </x:c>
      <x:c r="F85" s="28" t="str">
        <x:v>Семечковые фрукты</x:v>
      </x:c>
      <x:c r="G85" s="28" t="str">
        <x:v>приготовленные мидии</x:v>
      </x:c>
      <x:c r="H85" s="28" t="str">
        <x:v>mussels, cooked</x:v>
      </x:c>
      <x:c r="I85" s="28" t="str">
        <x:v>Рыба и морепродукты</x:v>
      </x:c>
      <x:c r="J85" s="28" t="str">
        <x:v>свежий фруктовый, зелёный, цветочный, пряный; профиль сильно зависит от сорта и зрелости</x:v>
      </x:c>
      <x:c r="K85" s="28" t="str">
        <x:v>морской, минеральный, жирный, йодистый и иногда огуречный</x:v>
      </x:c>
      <x:c r="L85" s="28" t="str">
        <x:v>гексилацетат, бутил ацетат, этил-2-метилбутират, гексаналь, транс-2-гексеналь, β-дамасценон</x:v>
      </x:c>
      <x:c r="M85" s="28" t="str">
        <x:v>альдегиды полиненасыщенных жиров, триметиламин, бромфенолы</x:v>
      </x:c>
      <x:c r="N85" s="28" t="str">
        <x:v>свежий фруктовый, зелёный, цветочный, пряный; профиль сильно зависит от сорта и зрелости ↔ морской, минеральный, жирный, йодистый и иногда огуречный; сочетание строится на комплементарности и/или контрасте</x:v>
      </x:c>
      <x:c r="O85" s="28" t="str">
        <x:v>прямой общий маркер не заявляется; механизм объясняется семействами ароматов и сенсорным балансом</x:v>
      </x:c>
      <x:c r="P85" s="28" t="str">
        <x:v>контраст фруктовости с умами, солью и продуктами ферментации/Майяра</x:v>
      </x:c>
      <x:c r="Q85" s="28" t="str">
        <x:v>Сладость и яблочная кислота; иногда лёгкая терпкость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85" s="28" t="str">
        <x:v>обычно слабый</x:v>
      </x:c>
      <x:c r="S85" s="28" t="str">
        <x:v>водная, с пектином; низкое содержание жира; ароматические эфиры быстро теряются после разрезания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U8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V8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" s="28" t="str">
        <x:v>лайм, кинза или чили</x:v>
      </x:c>
      <x:c r="X85" s="28" t="str">
        <x:v>севиче, тартары, сальсы, маринады, холодные закуски и фруктовые соусы</x:v>
      </x:c>
      <x:c r="Y85" s="28" t="str">
        <x:v>еда; соусы/маринады</x:v>
      </x:c>
      <x:c r="Z85" s="28" t="str">
        <x:v>Средняя</x:v>
      </x:c>
      <x:c r="AA85" s="28" t="str">
        <x:v>The Art &amp; Science of Foodpairing</x:v>
      </x:c>
      <x:c r="AB85" s="28" t="str">
        <x:v>The Art &amp; Science of Foodpairing: 48</x:v>
      </x:c>
      <x:c r="AC85" s="28" t="str">
        <x:v>The Art &amp; Science of Foodpairing: Ингредиент указан в указателе книги на страницах профиля и pairing grids для «яблоко»: 48.</x:v>
      </x:c>
      <x:c r="AD85" s="28" t="n">
        <x:v>1</x:v>
      </x:c>
      <x:c r="AE85" s="28" t="n">
        <x:v>1</x:v>
      </x:c>
      <x:c r="AF85" s="28" t="n">
        <x:f>IF(Z85="Высокая",3,IF(Z85="Средняя",2,1))+AD85*2+MIN(AE85,3)</x:f>
        <x:v>5</x:v>
      </x:c>
    </x:row>
    <x:row r="86" ht="60" customHeight="1">
      <x:c r="A86" s="28" t="str">
        <x:v>TRP-0085</x:v>
      </x:c>
      <x:c r="B86" s="28" t="str">
        <x:v>яблоко</x:v>
      </x:c>
      <x:c r="C86" s="28" t="str">
        <x:v>Еда и соусы</x:v>
      </x:c>
      <x:c r="D86" s="28" t="str">
        <x:v>яблоко</x:v>
      </x:c>
      <x:c r="E86" s="28" t="str">
        <x:v>яблоко</x:v>
      </x:c>
      <x:c r="F86" s="28" t="str">
        <x:v>Семечковые фрукты</x:v>
      </x:c>
      <x:c r="G86" s="28" t="str">
        <x:v>приготовленный маш</x:v>
      </x:c>
      <x:c r="H86" s="28" t="str">
        <x:v>mung bean, cooked</x:v>
      </x:c>
      <x:c r="I86" s="28" t="str">
        <x:v>Овощи и бобовые</x:v>
      </x:c>
      <x:c r="J86" s="28" t="str">
        <x:v>свежий фруктовый, зелёный, цветочный, пряный; профиль сильно зависит от сорта и зрелости</x:v>
      </x:c>
      <x:c r="K86" s="28" t="str">
        <x:v>зелёный, землистый, сернистый, сладковатый или травянистый</x:v>
      </x:c>
      <x:c r="L86" s="28" t="str">
        <x:v>гексилацетат, бутил ацетат, этил-2-метилбутират, гексаналь, транс-2-гексеналь, β-дамасценон</x:v>
      </x:c>
      <x:c r="M86" s="28" t="str">
        <x:v>C6-альдегиды, метоксипиразины, сернистые соединения, геосмин</x:v>
      </x:c>
      <x:c r="N86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86" s="28" t="str">
        <x:v>прямой общий маркер не заявляется; механизм объясняется семействами ароматов и сенсорным балансом</x:v>
      </x:c>
      <x:c r="P86" s="28" t="str">
        <x:v>комплементарность ароматических семейств и вкусовой баланс</x:v>
      </x:c>
      <x:c r="Q86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86" s="28" t="str">
        <x:v>у лука, горчицы и хрена возможен резкий эффект изотиоцианатов</x:v>
      </x:c>
      <x:c r="S86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8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Приготовленный маш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8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" s="28" t="str">
        <x:v>свежая трава, кислота или орех</x:v>
      </x:c>
      <x:c r="X86" s="28" t="str">
        <x:v>салаты, сальсы, супы, пюре, гарниры, соусы и ферментированные заготовки</x:v>
      </x:c>
      <x:c r="Y86" s="28" t="str">
        <x:v>еда; соусы/маринады</x:v>
      </x:c>
      <x:c r="Z86" s="28" t="str">
        <x:v>Средняя</x:v>
      </x:c>
      <x:c r="AA86" s="28" t="str">
        <x:v>The Art &amp; Science of Foodpairing</x:v>
      </x:c>
      <x:c r="AB86" s="28" t="str">
        <x:v>The Art &amp; Science of Foodpairing: 45</x:v>
      </x:c>
      <x:c r="AC86" s="28" t="str">
        <x:v>The Art &amp; Science of Foodpairing: Ингредиент указан в указателе книги на страницах профиля и pairing grids для «яблоко»: 45.</x:v>
      </x:c>
      <x:c r="AD86" s="28" t="n">
        <x:v>1</x:v>
      </x:c>
      <x:c r="AE86" s="28" t="n">
        <x:v>1</x:v>
      </x:c>
      <x:c r="AF86" s="28" t="n">
        <x:f>IF(Z86="Высокая",3,IF(Z86="Средняя",2,1))+AD86*2+MIN(AE86,3)</x:f>
        <x:v>5</x:v>
      </x:c>
    </x:row>
    <x:row r="87" ht="60" customHeight="1">
      <x:c r="A87" s="28" t="str">
        <x:v>TRP-0086</x:v>
      </x:c>
      <x:c r="B87" s="28" t="str">
        <x:v>яблоко</x:v>
      </x:c>
      <x:c r="C87" s="28" t="str">
        <x:v>Универсальные</x:v>
      </x:c>
      <x:c r="D87" s="28" t="str">
        <x:v>яблоко</x:v>
      </x:c>
      <x:c r="E87" s="28" t="str">
        <x:v>яблоко</x:v>
      </x:c>
      <x:c r="F87" s="28" t="str">
        <x:v>Семечковые фрукты</x:v>
      </x:c>
      <x:c r="G87" s="28" t="str">
        <x:v>припущенная айва</x:v>
      </x:c>
      <x:c r="H87" s="28" t="str">
        <x:v>quince, p oached</x:v>
      </x:c>
      <x:c r="I87" s="28" t="str">
        <x:v>Тропические и семечковые фрукты</x:v>
      </x:c>
      <x:c r="J87" s="28" t="str">
        <x:v>свежий фруктовый, зелёный, цветочный, пряный; профиль сильно зависит от сорта и зрелости</x:v>
      </x:c>
      <x:c r="K87" s="28" t="str">
        <x:v>фруктовый, цветочный, зелёный и сладкий; профиль зависит от конкретного плода</x:v>
      </x:c>
      <x:c r="L87" s="28" t="str">
        <x:v>гексилацетат, бутил ацетат, этил-2-метилбутират, гексаналь, транс-2-гексеналь, β-дамасценон</x:v>
      </x:c>
      <x:c r="M87" s="28" t="str">
        <x:v>фруктовые эфиры, терпены, альдегиды, лактоны</x:v>
      </x:c>
      <x:c r="N87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87" s="28" t="str">
        <x:v>прямой общий маркер не заявляется; механизм объясняется семействами ароматов и сенсорным балансом</x:v>
      </x:c>
      <x:c r="P87" s="28" t="str">
        <x:v>комплементарность ароматических семейств и вкусовой баланс</x:v>
      </x:c>
      <x:c r="Q87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87" s="28" t="str">
        <x:v>обычно слабый, кроме выраженно кислых плодов</x:v>
      </x:c>
      <x:c r="S87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8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8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" s="28" t="str">
        <x:v>лайм или мята</x:v>
      </x:c>
      <x:c r="X87" s="28" t="str">
        <x:v>фруктовые салаты, сорбеты, джемы, кордиалы, лимонады, смузи, коктейли и десерты</x:v>
      </x:c>
      <x:c r="Y87" s="28" t="str">
        <x:v>напитки; еда; десерты; соусы/маринады</x:v>
      </x:c>
      <x:c r="Z87" s="28" t="str">
        <x:v>Средняя</x:v>
      </x:c>
      <x:c r="AA87" s="28" t="str">
        <x:v>The Art &amp; Science of Foodpairing</x:v>
      </x:c>
      <x:c r="AB87" s="28" t="str">
        <x:v>The Art &amp; Science of Foodpairing: 48</x:v>
      </x:c>
      <x:c r="AC87" s="28" t="str">
        <x:v>The Art &amp; Science of Foodpairing: Ингредиент указан в указателе книги на страницах профиля и pairing grids для «яблоко»: 48.</x:v>
      </x:c>
      <x:c r="AD87" s="28" t="n">
        <x:v>1</x:v>
      </x:c>
      <x:c r="AE87" s="28" t="n">
        <x:v>1</x:v>
      </x:c>
      <x:c r="AF87" s="28" t="n">
        <x:f>IF(Z87="Высокая",3,IF(Z87="Средняя",2,1))+AD87*2+MIN(AE87,3)</x:f>
        <x:v>5</x:v>
      </x:c>
    </x:row>
    <x:row r="88" ht="60" customHeight="1">
      <x:c r="A88" s="28" t="str">
        <x:v>TRP-0087</x:v>
      </x:c>
      <x:c r="B88" s="28" t="str">
        <x:v>яблоко</x:v>
      </x:c>
      <x:c r="C88" s="28" t="str">
        <x:v>Напитки</x:v>
      </x:c>
      <x:c r="D88" s="28" t="str">
        <x:v>яблоко</x:v>
      </x:c>
      <x:c r="E88" s="28" t="str">
        <x:v>яблоко</x:v>
      </x:c>
      <x:c r="F88" s="28" t="str">
        <x:v>Семечковые фрукты</x:v>
      </x:c>
      <x:c r="G88" s="28" t="str">
        <x:v>раки</x:v>
      </x:c>
      <x:c r="H88" s="28" t="str">
        <x:v>raki</x:v>
      </x:c>
      <x:c r="I88" s="28" t="str">
        <x:v>Алкогольные напитки</x:v>
      </x:c>
      <x:c r="J88" s="28" t="str">
        <x:v>свежий фруктовый, зелёный, цветочный, пряный; профиль сильно зависит от сорта и зрелости</x:v>
      </x:c>
      <x:c r="K88" s="28" t="str">
        <x:v>эфирный, фруктовый, цветочный, древесный или ферментативный</x:v>
      </x:c>
      <x:c r="L88" s="28" t="str">
        <x:v>гексилацетат, бутил ацетат, этил-2-метилбутират, гексаналь, транс-2-гексеналь, β-дамасценон</x:v>
      </x:c>
      <x:c r="M88" s="28" t="str">
        <x:v>этиловые эфиры, высшие спирты, альдегиды, дубовые лактоны</x:v>
      </x:c>
      <x:c r="N88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88" s="28" t="str">
        <x:v>прямой общий маркер не заявляется; механизм объясняется семействами ароматов и сенсорным балансом</x:v>
      </x:c>
      <x:c r="P88" s="28" t="str">
        <x:v>комплементарность ароматических семейств и вкусовой баланс</x:v>
      </x:c>
      <x:c r="Q88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8" s="28" t="str">
        <x:v>согревание и жжение этанола</x:v>
      </x:c>
      <x:c r="S88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8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Раки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8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" s="28" t="str">
        <x:v>цитрус, сахарный сироп или ароматическая трава</x:v>
      </x:c>
      <x:c r="X88" s="28" t="str">
        <x:v>коктейли, пунши, кордиалы, ликёры, спритцы и гастрономические подачи</x:v>
      </x:c>
      <x:c r="Y88" s="28" t="str">
        <x:v>напитки</x:v>
      </x:c>
      <x:c r="Z88" s="28" t="str">
        <x:v>Средняя</x:v>
      </x:c>
      <x:c r="AA88" s="28" t="str">
        <x:v>The Art &amp; Science of Foodpairing</x:v>
      </x:c>
      <x:c r="AB88" s="28" t="str">
        <x:v>The Art &amp; Science of Foodpairing: 48</x:v>
      </x:c>
      <x:c r="AC88" s="28" t="str">
        <x:v>The Art &amp; Science of Foodpairing: Ингредиент указан в указателе книги на страницах профиля и pairing grids для «яблоко»: 48.</x:v>
      </x:c>
      <x:c r="AD88" s="28" t="n">
        <x:v>1</x:v>
      </x:c>
      <x:c r="AE88" s="28" t="n">
        <x:v>1</x:v>
      </x:c>
      <x:c r="AF88" s="28" t="n">
        <x:f>IF(Z88="Высокая",3,IF(Z88="Средняя",2,1))+AD88*2+MIN(AE88,3)</x:f>
        <x:v>5</x:v>
      </x:c>
    </x:row>
    <x:row r="89" ht="60" customHeight="1">
      <x:c r="A89" s="28" t="str">
        <x:v>TRP-0088</x:v>
      </x:c>
      <x:c r="B89" s="28" t="str">
        <x:v>яблоко</x:v>
      </x:c>
      <x:c r="C89" s="28" t="str">
        <x:v>Десерты и выпечка</x:v>
      </x:c>
      <x:c r="D89" s="28" t="str">
        <x:v>яблоко</x:v>
      </x:c>
      <x:c r="E89" s="28" t="str">
        <x:v>Яблоко | яблоко</x:v>
      </x:c>
      <x:c r="F89" s="28" t="str">
        <x:v>Семечковые фрукты</x:v>
      </x:c>
      <x:c r="G89" s="28" t="str">
        <x:v>рассольный сыр</x:v>
      </x:c>
      <x:c r="H89" s="28" t="str">
        <x:v>Рассольный сыр | рассольный сыр</x:v>
      </x:c>
      <x:c r="I89" s="28" t="str">
        <x:v>Сыры и молочные продукты</x:v>
      </x:c>
      <x:c r="J89" s="28" t="str">
        <x:v>свежий фруктовый, зелёный, цветочный, пряный; профиль сильно зависит от сорта и зрелости</x:v>
      </x:c>
      <x:c r="K89" s="28" t="str">
        <x:v>сливочный, молочный, ферментированный, ореховый или пикантный</x:v>
      </x:c>
      <x:c r="L89" s="28" t="str">
        <x:v>гексилацетат, бутил ацетат, этил-2-метилбутират, гексаналь, транс-2-гексеналь, β-дамасценон</x:v>
      </x:c>
      <x:c r="M89" s="28" t="str">
        <x:v>диацетил, метилкетоны, короткоцепочечные жирные кислоты, лактоны</x:v>
      </x:c>
      <x:c r="N89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89" s="28" t="str">
        <x:v>прямой общий маркер не заявляется; механизм объясняется семействами ароматов и сенсорным балансом</x:v>
      </x:c>
      <x:c r="P89" s="28" t="str">
        <x:v>контраст кислотности/сладости и поддержка жирной матрицей</x:v>
      </x:c>
      <x:c r="Q89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89" s="28" t="str">
        <x:v>у выдержанных сыров возможна острота аммиака и кислот</x:v>
      </x:c>
      <x:c r="S89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8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Рассольный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8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" s="28" t="str">
        <x:v>мёд, орехи или чёрный перец</x:v>
      </x:c>
      <x:c r="X89" s="28" t="str">
        <x:v>мороженое, кремы, чизкейки, сырные тарелки, соусы и молочные коктейли</x:v>
      </x:c>
      <x:c r="Y89" s="28" t="str">
        <x:v>десерты</x:v>
      </x:c>
      <x:c r="Z89" s="28" t="str">
        <x:v>Высокая</x:v>
      </x:c>
      <x:c r="AA89" s="28" t="str">
        <x:v>Тезаурус вкусов</x:v>
      </x:c>
      <x:c r="AB89" s="28" t="str">
        <x:v>Тезаурус вкусов: 151, 714</x:v>
      </x:c>
      <x:c r="AC89" s="28" t="str">
        <x:v>Тезаурус вкусов: Рассольный сыр и яблоко. Хрустящее яблоко хо- рошо сочетается с теми рассольными сырами, ко- торые имеют слабый аромат. Выньте сердцевину из терпкого зеленого яблока, нарежьте его ломти- ками и подайте с фруктовым, травянистым сыром пон-л’эвек ( Pont l’Eveque ). Шеф-повар Пьер Ганьер (Pierre Gagnaire) делает из пон-л’эвека крем шанти- льи ( chantilly) и подает его с яблочным сорбе. Рас- сольные сыры с твердой корочкой предпочитают «яб- лочных» партнеров в виде сидра, яблочног || Тезаурус вкусов: Яблоко и рассольный сыр. См.</x:v>
      </x:c>
      <x:c r="AD89" s="28" t="n">
        <x:v>1</x:v>
      </x:c>
      <x:c r="AE89" s="28" t="n">
        <x:v>2</x:v>
      </x:c>
      <x:c r="AF89" s="28" t="n">
        <x:f>IF(Z89="Высокая",3,IF(Z89="Средняя",2,1))+AD89*2+MIN(AE89,3)</x:f>
        <x:v>7</x:v>
      </x:c>
    </x:row>
    <x:row r="90" ht="60" customHeight="1">
      <x:c r="A90" s="28" t="str">
        <x:v>TRP-0089</x:v>
      </x:c>
      <x:c r="B90" s="28" t="str">
        <x:v>яблоко</x:v>
      </x:c>
      <x:c r="C90" s="28" t="str">
        <x:v>Универсальные</x:v>
      </x:c>
      <x:c r="D90" s="28" t="str">
        <x:v>яблоко</x:v>
      </x:c>
      <x:c r="E90" s="28" t="str">
        <x:v>Яблоко | яблоко</x:v>
      </x:c>
      <x:c r="F90" s="28" t="str">
        <x:v>Семечковые фрукты</x:v>
      </x:c>
      <x:c r="G90" s="28" t="str">
        <x:v>ревень</x:v>
      </x:c>
      <x:c r="H90" s="28" t="str">
        <x:v>Ревень | ревень</x:v>
      </x:c>
      <x:c r="I90" s="28" t="str">
        <x:v>Прочее</x:v>
      </x:c>
      <x:c r="J90" s="28" t="str">
        <x:v>свежий фруктовый, зелёный, цветочный, пряный; профиль сильно зависит от сорта и зрелости</x:v>
      </x:c>
      <x:c r="K90" s="28" t="str">
        <x:v>ароматический профиль зависит от конкретного ингредиента</x:v>
      </x:c>
      <x:c r="L90" s="28" t="str">
        <x:v>гексилацетат, бутил ацетат, этил-2-метилбутират, гексаналь, транс-2-гексеналь, β-дамасценон</x:v>
      </x:c>
      <x:c r="M90" s="28" t="str">
        <x:v>летучие соединения конкретного продукта</x:v>
      </x:c>
      <x:c r="N90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90" s="28" t="str">
        <x:v>прямой общий маркер не заявляется; механизм объясняется семействами ароматов и сенсорным балансом</x:v>
      </x:c>
      <x:c r="P90" s="28" t="str">
        <x:v>комплементарность ароматических семейств и вкусовой баланс</x:v>
      </x:c>
      <x:c r="Q90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90" s="28" t="str">
        <x:v>возможен в зависимости от состава</x:v>
      </x:c>
      <x:c r="S90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9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9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" s="28" t="str">
        <x:v>цитрус или нейтральная сладкая основа</x:v>
      </x:c>
      <x:c r="X90" s="28" t="str">
        <x:v>напитки, десерты, соусы и экспериментальные гастрономические композиции</x:v>
      </x:c>
      <x:c r="Y90" s="28" t="str">
        <x:v>напитки; еда; десерты; соусы/маринады</x:v>
      </x:c>
      <x:c r="Z90" s="28" t="str">
        <x:v>Гипотеза / практическая</x:v>
      </x:c>
      <x:c r="AA90" s="28" t="str">
        <x:v>Таблица сочетаний</x:v>
      </x:c>
      <x:c r="AB90" s="28" t="str">
        <x:v>Таблица сочетаний: 19, 1</x:v>
      </x:c>
      <x:c r="AC90" s="28" t="str">
        <x:v>Таблица сочетаний: В строке «Яблоко» ингредиент «ревень» указан как рекомендуемое сочетание в колонке «Другое». || Таблица сочетаний: В строке «Ревень» ингредиент «яблоко» указан как рекомендуемое сочетание в колонке «Фрукты».</x:v>
      </x:c>
      <x:c r="AD90" s="28" t="n">
        <x:v>1</x:v>
      </x:c>
      <x:c r="AE90" s="28" t="n">
        <x:v>3</x:v>
      </x:c>
      <x:c r="AF90" s="28" t="n">
        <x:f>IF(Z90="Высокая",3,IF(Z90="Средняя",2,1))+AD90*2+MIN(AE90,3)</x:f>
        <x:v>6</x:v>
      </x:c>
    </x:row>
    <x:row r="91" ht="60" customHeight="1">
      <x:c r="A91" s="28" t="str">
        <x:v>TRP-0090</x:v>
      </x:c>
      <x:c r="B91" s="28" t="str">
        <x:v>яблоко</x:v>
      </x:c>
      <x:c r="C91" s="28" t="str">
        <x:v>Универсальные</x:v>
      </x:c>
      <x:c r="D91" s="28" t="str">
        <x:v>яблоко</x:v>
      </x:c>
      <x:c r="E91" s="28" t="str">
        <x:v>Яблоко | яблоко</x:v>
      </x:c>
      <x:c r="F91" s="28" t="str">
        <x:v>Семечковые фрукты</x:v>
      </x:c>
      <x:c r="G91" s="28" t="str">
        <x:v>роза</x:v>
      </x:c>
      <x:c r="H91" s="28" t="str">
        <x:v>Роза | роза</x:v>
      </x:c>
      <x:c r="I91" s="28" t="str">
        <x:v>Травы и цветы</x:v>
      </x:c>
      <x:c r="J91" s="28" t="str">
        <x:v>свежий фруктовый, зелёный, цветочный, пряный; профиль сильно зависит от сорта и зрелости</x:v>
      </x:c>
      <x:c r="K91" s="28" t="str">
        <x:v>зелёный, цветочный, травянистый и эфирно-масличный</x:v>
      </x:c>
      <x:c r="L91" s="28" t="str">
        <x:v>гексилацетат, бутил ацетат, этил-2-метилбутират, гексаналь, транс-2-гексеналь, β-дамасценон</x:v>
      </x:c>
      <x:c r="M91" s="28" t="str">
        <x:v>линалоол, гераниол, эвгенол, 1,8-цинеол</x:v>
      </x:c>
      <x:c r="N91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91" s="28" t="str">
        <x:v>прямой общий маркер не заявляется; механизм объясняется семействами ароматов и сенсорным балансом</x:v>
      </x:c>
      <x:c r="P91" s="28" t="str">
        <x:v>комплементарность ароматических семейств и тройничный контраст</x:v>
      </x:c>
      <x:c r="Q91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1" s="28" t="str">
        <x:v>у мяты возможен холодящий эффект ментола; у некоторых трав — камфорность</x:v>
      </x:c>
      <x:c r="S91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9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9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" s="28" t="str">
        <x:v>цитрусовая цедра или мёд</x:v>
      </x:c>
      <x:c r="X91" s="28" t="str">
        <x:v>кордиалы, лимонады, чаи, салаты, сорбеты, соусы и ароматические настои</x:v>
      </x:c>
      <x:c r="Y91" s="28" t="str">
        <x:v>напитки; еда; десерты; соусы/маринады</x:v>
      </x:c>
      <x:c r="Z91" s="28" t="str">
        <x:v>Высокая</x:v>
      </x:c>
      <x:c r="AA91" s="28" t="str">
        <x:v>Тезаурус вкусов</x:v>
      </x:c>
      <x:c r="AB91" s="28" t="str">
        <x:v>Тезаурус вкусов: 902, 714</x:v>
      </x:c>
      <x:c r="AC91" s="28" t="str">
        <x:v>Тезаурус вкусов: Яблоко и роза. См. || Тезаурус вкусов: Роза и яблоко. Несколько капель розовой воды придадут экзотическое послевкусие яблочному соку. А если к нему добавить на два пальца водки с вани- лью, то можно получить то, что отныне будет назы- ваться коктейль «Шахерезада» (Scheherazade).</x:v>
      </x:c>
      <x:c r="AD91" s="28" t="n">
        <x:v>1</x:v>
      </x:c>
      <x:c r="AE91" s="28" t="n">
        <x:v>2</x:v>
      </x:c>
      <x:c r="AF91" s="28" t="n">
        <x:f>IF(Z91="Высокая",3,IF(Z91="Средняя",2,1))+AD91*2+MIN(AE91,3)</x:f>
        <x:v>7</x:v>
      </x:c>
    </x:row>
    <x:row r="92" ht="60" customHeight="1">
      <x:c r="A92" s="28" t="str">
        <x:v>TRP-0091</x:v>
      </x:c>
      <x:c r="B92" s="28" t="str">
        <x:v>яблоко</x:v>
      </x:c>
      <x:c r="C92" s="28" t="str">
        <x:v>Универсальные</x:v>
      </x:c>
      <x:c r="D92" s="28" t="str">
        <x:v>яблоко</x:v>
      </x:c>
      <x:c r="E92" s="28" t="str">
        <x:v>Яблоко | яблоко</x:v>
      </x:c>
      <x:c r="F92" s="28" t="str">
        <x:v>Семечковые фрукты</x:v>
      </x:c>
      <x:c r="G92" s="28" t="str">
        <x:v>розмарин</x:v>
      </x:c>
      <x:c r="H92" s="28" t="str">
        <x:v>Розмарин | розмарин</x:v>
      </x:c>
      <x:c r="I92" s="28" t="str">
        <x:v>Травы и цветы</x:v>
      </x:c>
      <x:c r="J92" s="28" t="str">
        <x:v>свежий фруктовый, зелёный, цветочный, пряный; профиль сильно зависит от сорта и зрелости</x:v>
      </x:c>
      <x:c r="K92" s="28" t="str">
        <x:v>хвойный, камфорный и древесный</x:v>
      </x:c>
      <x:c r="L92" s="28" t="str">
        <x:v>гексилацетат, бутил ацетат, этил-2-метилбутират, гексаналь, транс-2-гексеналь, β-дамасценон</x:v>
      </x:c>
      <x:c r="M92" s="28" t="str">
        <x:v>1,8-цинеол, камфора, α-пинен</x:v>
      </x:c>
      <x:c r="N92" s="28" t="str">
        <x:v>свежий фруктовый, зелёный, цветочный, пряный; профиль сильно зависит от сорта и зрелости ↔ хвойный, камфорный и древесный; сочетание строится на комплементарности и/или контрасте</x:v>
      </x:c>
      <x:c r="O92" s="28" t="str">
        <x:v>прямой общий маркер не заявляется; механизм объясняется семействами ароматов и сенсорным балансом</x:v>
      </x:c>
      <x:c r="P92" s="28" t="str">
        <x:v>комплементарность ароматических семейств и тройничный контраст</x:v>
      </x:c>
      <x:c r="Q92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2" s="28" t="str">
        <x:v>у мяты возможен холодящий эффект ментола; у некоторых трав — камфорность</x:v>
      </x:c>
      <x:c r="S92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9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9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" s="28" t="str">
        <x:v>цитрусовая цедра или мёд</x:v>
      </x:c>
      <x:c r="X92" s="28" t="str">
        <x:v>кордиалы, лимонады, чаи, салаты, сорбеты, соусы и ароматические настои</x:v>
      </x:c>
      <x:c r="Y92" s="28" t="str">
        <x:v>напитки; еда; десерты; соусы/маринады</x:v>
      </x:c>
      <x:c r="Z92" s="28" t="str">
        <x:v>Гипотеза / практическая</x:v>
      </x:c>
      <x:c r="AA92" s="28" t="str">
        <x:v>Таблица сочетаний</x:v>
      </x:c>
      <x:c r="AB92" s="28" t="str">
        <x:v>Таблица сочетаний: 19, 1</x:v>
      </x:c>
      <x:c r="AC92" s="28" t="str">
        <x:v>Таблица сочетаний: В строке «Яблоко» ингредиент «розмарин» указан как рекомендуемое сочетание в колонке «Травы и специи». || Таблица сочетаний: В строке «Розмарин» ингредиент «яблоко» указан как рекомендуемое сочетание в колонке «Фрукты».</x:v>
      </x:c>
      <x:c r="AD92" s="28" t="n">
        <x:v>1</x:v>
      </x:c>
      <x:c r="AE92" s="28" t="n">
        <x:v>3</x:v>
      </x:c>
      <x:c r="AF92" s="28" t="n">
        <x:f>IF(Z92="Высокая",3,IF(Z92="Средняя",2,1))+AD92*2+MIN(AE92,3)</x:f>
        <x:v>6</x:v>
      </x:c>
    </x:row>
    <x:row r="93" ht="60" customHeight="1">
      <x:c r="A93" s="28" t="str">
        <x:v>TRP-0092</x:v>
      </x:c>
      <x:c r="B93" s="28" t="str">
        <x:v>яблоко</x:v>
      </x:c>
      <x:c r="C93" s="28" t="str">
        <x:v>Напитки</x:v>
      </x:c>
      <x:c r="D93" s="28" t="str">
        <x:v>яблоко</x:v>
      </x:c>
      <x:c r="E93" s="28" t="str">
        <x:v>яблоко</x:v>
      </x:c>
      <x:c r="F93" s="28" t="str">
        <x:v>Семечковые фрукты</x:v>
      </x:c>
      <x:c r="G93" s="28" t="str">
        <x:v>ромашка</x:v>
      </x:c>
      <x:c r="H93" s="28" t="str">
        <x:v>Ромашка</x:v>
      </x:c>
      <x:c r="I93" s="28" t="str">
        <x:v>Алкогольные напитки</x:v>
      </x:c>
      <x:c r="J93" s="28" t="str">
        <x:v>свежий фруктовый, зелёный, цветочный, пряный; профиль сильно зависит от сорта и зрелости</x:v>
      </x:c>
      <x:c r="K93" s="28" t="str">
        <x:v>эфирный, фруктовый, цветочный, древесный или ферментативный</x:v>
      </x:c>
      <x:c r="L93" s="28" t="str">
        <x:v>гексилацетат, бутил ацетат, этил-2-метилбутират, гексаналь, транс-2-гексеналь, β-дамасценон</x:v>
      </x:c>
      <x:c r="M93" s="28" t="str">
        <x:v>этиловые эфиры, высшие спирты, альдегиды, дубовые лактоны</x:v>
      </x:c>
      <x:c r="N93" s="28" t="str">
        <x:v>свежий фруктовый, зелёный, цветочный, пряный; профиль сильно зависит от сорта и зрелости ↔ эфирный, фруктовый, цветочный, древесный или ферментативный; сочетание строится на комплементарности и/или контрасте</x:v>
      </x:c>
      <x:c r="O93" s="28" t="str">
        <x:v>прямой общий маркер не заявляется; механизм объясняется семействами ароматов и сенсорным балансом</x:v>
      </x:c>
      <x:c r="P93" s="28" t="str">
        <x:v>комплементарность ароматических семейств и вкусовой баланс</x:v>
      </x:c>
      <x:c r="Q93" s="28" t="str">
        <x:v>Сладость и яблочная кислота; иногда лёгкая терпкость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93" s="28" t="str">
        <x:v>согревание и жжение этанола</x:v>
      </x:c>
      <x:c r="S93" s="28" t="str">
        <x:v>водная, с пектином; низкое содержание жира; ароматические эфиры быстро теряются после разрезания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U9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Ромашка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V9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3" s="28" t="str">
        <x:v>цитрус, сахарный сироп или ароматическая трава</x:v>
      </x:c>
      <x:c r="X93" s="28" t="str">
        <x:v>коктейли, пунши, кордиалы, ликёры, спритцы и гастрономические подачи</x:v>
      </x:c>
      <x:c r="Y93" s="28" t="str">
        <x:v>напитки</x:v>
      </x:c>
      <x:c r="Z93" s="28" t="str">
        <x:v>Гипотеза / практическая</x:v>
      </x:c>
      <x:c r="AA93" s="28" t="str">
        <x:v>Таблица сочетаний</x:v>
      </x:c>
      <x:c r="AB93" s="28" t="str">
        <x:v>Таблица сочетаний: 4</x:v>
      </x:c>
      <x:c r="AC93" s="28" t="str">
        <x:v>Таблица сочетаний: В строке «Ромашка» ингредиент «яблоко» указан как рекомендуемое сочетание в колонке «Фрукты».</x:v>
      </x:c>
      <x:c r="AD93" s="28" t="n">
        <x:v>1</x:v>
      </x:c>
      <x:c r="AE93" s="28" t="n">
        <x:v>1</x:v>
      </x:c>
      <x:c r="AF93" s="28" t="n">
        <x:f>IF(Z93="Высокая",3,IF(Z93="Средняя",2,1))+AD93*2+MIN(AE93,3)</x:f>
        <x:v>4</x:v>
      </x:c>
    </x:row>
    <x:row r="94" ht="60" customHeight="1">
      <x:c r="A94" s="28" t="str">
        <x:v>TRP-0093</x:v>
      </x:c>
      <x:c r="B94" s="28" t="str">
        <x:v>яблоко</x:v>
      </x:c>
      <x:c r="C94" s="28" t="str">
        <x:v>Еда и соусы</x:v>
      </x:c>
      <x:c r="D94" s="28" t="str">
        <x:v>яблоко</x:v>
      </x:c>
      <x:c r="E94" s="28" t="str">
        <x:v>яблоко</x:v>
      </x:c>
      <x:c r="F94" s="28" t="str">
        <x:v>Семечковые фрукты</x:v>
      </x:c>
      <x:c r="G94" s="28" t="str">
        <x:v>рыба</x:v>
      </x:c>
      <x:c r="H94" s="28" t="str">
        <x:v>fish</x:v>
      </x:c>
      <x:c r="I94" s="28" t="str">
        <x:v>Рыба и морепродукты</x:v>
      </x:c>
      <x:c r="J94" s="28" t="str">
        <x:v>свежий фруктовый, зелёный, цветочный, пряный; профиль сильно зависит от сорта и зрелости</x:v>
      </x:c>
      <x:c r="K94" s="28" t="str">
        <x:v>морской, минеральный, жирный, йодистый и иногда огуречный</x:v>
      </x:c>
      <x:c r="L94" s="28" t="str">
        <x:v>гексилацетат, бутил ацетат, этил-2-метилбутират, гексаналь, транс-2-гексеналь, β-дамасценон</x:v>
      </x:c>
      <x:c r="M94" s="28" t="str">
        <x:v>альдегиды полиненасыщенных жиров, триметиламин, бромфенолы</x:v>
      </x:c>
      <x:c r="N94" s="28" t="str">
        <x:v>свежий фруктовый, зелёный, цветочный, пряный; профиль сильно зависит от сорта и зрелости ↔ морской, минеральный, жирный, йодистый и иногда огуречный; сочетание строится на комплементарности и/или контрасте</x:v>
      </x:c>
      <x:c r="O94" s="28" t="str">
        <x:v>прямой общий маркер не заявляется; механизм объясняется семействами ароматов и сенсорным балансом</x:v>
      </x:c>
      <x:c r="P94" s="28" t="str">
        <x:v>контраст фруктовости с умами, солью и продуктами ферментации/Майяра</x:v>
      </x:c>
      <x:c r="Q94" s="28" t="str">
        <x:v>Сладость и яблочная кислота; иногда лёгкая терпкость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94" s="28" t="str">
        <x:v>обычно слабый</x:v>
      </x:c>
      <x:c r="S94" s="28" t="str">
        <x:v>водная, с пектином; низкое содержание жира; ароматические эфиры быстро теряются после разрезания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U9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V9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4" s="28" t="str">
        <x:v>лайм, кинза или чили</x:v>
      </x:c>
      <x:c r="X94" s="28" t="str">
        <x:v>севиче, тартары, сальсы, маринады, холодные закуски и фруктовые соусы</x:v>
      </x:c>
      <x:c r="Y94" s="28" t="str">
        <x:v>еда; соусы/маринады</x:v>
      </x:c>
      <x:c r="Z94" s="28" t="str">
        <x:v>Средняя</x:v>
      </x:c>
      <x:c r="AA94" s="28" t="str">
        <x:v>The Art &amp; Science of Foodpairing</x:v>
      </x:c>
      <x:c r="AB94" s="28" t="str">
        <x:v>The Art &amp; Science of Foodpairing: 49</x:v>
      </x:c>
      <x:c r="AC94" s="28" t="str">
        <x:v>The Art &amp; Science of Foodpairing: Ингредиент указан в указателе книги на страницах профиля и pairing grids для «яблоко»: 49.</x:v>
      </x:c>
      <x:c r="AD94" s="28" t="n">
        <x:v>1</x:v>
      </x:c>
      <x:c r="AE94" s="28" t="n">
        <x:v>1</x:v>
      </x:c>
      <x:c r="AF94" s="28" t="n">
        <x:f>IF(Z94="Высокая",3,IF(Z94="Средняя",2,1))+AD94*2+MIN(AE94,3)</x:f>
        <x:v>5</x:v>
      </x:c>
    </x:row>
    <x:row r="95" ht="60" customHeight="1">
      <x:c r="A95" s="28" t="str">
        <x:v>TRP-0094</x:v>
      </x:c>
      <x:c r="B95" s="28" t="str">
        <x:v>яблоко</x:v>
      </x:c>
      <x:c r="C95" s="28" t="str">
        <x:v>Еда и соусы</x:v>
      </x:c>
      <x:c r="D95" s="28" t="str">
        <x:v>яблоко</x:v>
      </x:c>
      <x:c r="E95" s="28" t="str">
        <x:v>яблоко</x:v>
      </x:c>
      <x:c r="F95" s="28" t="str">
        <x:v>Семечковые фрукты</x:v>
      </x:c>
      <x:c r="G95" s="28" t="str">
        <x:v>салями</x:v>
      </x:c>
      <x:c r="H95" s="28" t="str">
        <x:v>salami</x:v>
      </x:c>
      <x:c r="I95" s="28" t="str">
        <x:v>Мясо и птица</x:v>
      </x:c>
      <x:c r="J95" s="28" t="str">
        <x:v>свежий фруктовый, зелёный, цветочный, пряный; профиль сильно зависит от сорта и зрелости</x:v>
      </x:c>
      <x:c r="K95" s="28" t="str">
        <x:v>мясной, жареный, жирный и сернистый</x:v>
      </x:c>
      <x:c r="L95" s="28" t="str">
        <x:v>гексилацетат, бутил ацетат, этил-2-метилбутират, гексаналь, транс-2-гексеналь, β-дамасценон</x:v>
      </x:c>
      <x:c r="M95" s="28" t="str">
        <x:v>пиразины, тиазолы, альдегиды Стреккера, жирные альдегиды</x:v>
      </x:c>
      <x:c r="N95" s="28" t="str">
        <x:v>свежий фруктовый, зелёный, цветочный, пряный; профиль сильно зависит от сорта и зрелости ↔ мясной, жареный, жирный и сернистый; сочетание строится на комплементарности и/или контрасте</x:v>
      </x:c>
      <x:c r="O95" s="28" t="str">
        <x:v>прямой общий маркер не заявляется; механизм объясняется семействами ароматов и сенсорным балансом</x:v>
      </x:c>
      <x:c r="P95" s="28" t="str">
        <x:v>контраст фруктовости с умами, солью и продуктами ферментации/Майяра</x:v>
      </x:c>
      <x:c r="Q95" s="28" t="str">
        <x:v>Сладость и яблочная кислота; иногда лёгкая терпкость кожицы. Партнёр добавляет: умами, соль и жирность. В рабочей рецептуре нужно выровнять сладость, кислотность, соль, горечь и умами.</x:v>
      </x:c>
      <x:c r="R95" s="28" t="str">
        <x:v>обычно слабый; жареная корка усиливает ароматическую интенсивность</x:v>
      </x:c>
      <x:c r="S95" s="28" t="str">
        <x:v>водная, с пектином; низкое содержание жира; ароматические эфиры быстро теряются после разрезания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U9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Салями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V9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5" s="28" t="str">
        <x:v>розмарин, чёрный перец или уксус</x:v>
      </x:c>
      <x:c r="X95" s="28" t="str">
        <x:v>глазури, маринады, фруктовые соусы, чатни и гарниры к жареному мясу</x:v>
      </x:c>
      <x:c r="Y95" s="28" t="str">
        <x:v>еда; соусы/маринады</x:v>
      </x:c>
      <x:c r="Z95" s="28" t="str">
        <x:v>Средняя</x:v>
      </x:c>
      <x:c r="AA95" s="28" t="str">
        <x:v>The Art &amp; Science of Foodpairing</x:v>
      </x:c>
      <x:c r="AB95" s="28" t="str">
        <x:v>The Art &amp; Science of Foodpairing: 46</x:v>
      </x:c>
      <x:c r="AC95" s="28" t="str">
        <x:v>The Art &amp; Science of Foodpairing: Ингредиент указан в указателе книги на страницах профиля и pairing grids для «яблоко»: 46.</x:v>
      </x:c>
      <x:c r="AD95" s="28" t="n">
        <x:v>1</x:v>
      </x:c>
      <x:c r="AE95" s="28" t="n">
        <x:v>1</x:v>
      </x:c>
      <x:c r="AF95" s="28" t="n">
        <x:f>IF(Z95="Высокая",3,IF(Z95="Средняя",2,1))+AD95*2+MIN(AE95,3)</x:f>
        <x:v>5</x:v>
      </x:c>
    </x:row>
    <x:row r="96" ht="60" customHeight="1">
      <x:c r="A96" s="28" t="str">
        <x:v>TRP-0095</x:v>
      </x:c>
      <x:c r="B96" s="28" t="str">
        <x:v>яблоко</x:v>
      </x:c>
      <x:c r="C96" s="28" t="str">
        <x:v>Универсальные</x:v>
      </x:c>
      <x:c r="D96" s="28" t="str">
        <x:v>яблоко</x:v>
      </x:c>
      <x:c r="E96" s="28" t="str">
        <x:v>яблоко</x:v>
      </x:c>
      <x:c r="F96" s="28" t="str">
        <x:v>Семечковые фрукты</x:v>
      </x:c>
      <x:c r="G96" s="28" t="str">
        <x:v>саусеп</x:v>
      </x:c>
      <x:c r="H96" s="28" t="str">
        <x:v>Саусеп (soursop)</x:v>
      </x:c>
      <x:c r="I96" s="28" t="str">
        <x:v>Прочее</x:v>
      </x:c>
      <x:c r="J96" s="28" t="str">
        <x:v>свежий фруктовый, зелёный, цветочный, пряный; профиль сильно зависит от сорта и зрелости</x:v>
      </x:c>
      <x:c r="K96" s="28" t="str">
        <x:v>ароматический профиль зависит от конкретного ингредиента</x:v>
      </x:c>
      <x:c r="L96" s="28" t="str">
        <x:v>гексилацетат, бутил ацетат, этил-2-метилбутират, гексаналь, транс-2-гексеналь, β-дамасценон</x:v>
      </x:c>
      <x:c r="M96" s="28" t="str">
        <x:v>летучие соединения конкретного продукта</x:v>
      </x:c>
      <x:c r="N96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96" s="28" t="str">
        <x:v>прямой общий маркер не заявляется; механизм объясняется семействами ароматов и сенсорным балансом</x:v>
      </x:c>
      <x:c r="P96" s="28" t="str">
        <x:v>комплементарность ароматических семейств и вкусовой баланс</x:v>
      </x:c>
      <x:c r="Q96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96" s="28" t="str">
        <x:v>возможен в зависимости от состава</x:v>
      </x:c>
      <x:c r="S96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9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9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6" s="28" t="str">
        <x:v>цитрус или нейтральная сладкая основа</x:v>
      </x:c>
      <x:c r="X96" s="28" t="str">
        <x:v>напитки, десерты, соусы и экспериментальные гастрономические композиции</x:v>
      </x:c>
      <x:c r="Y96" s="28" t="str">
        <x:v>напитки; еда; десерты; соусы/маринады</x:v>
      </x:c>
      <x:c r="Z96" s="28" t="str">
        <x:v>Гипотеза / практическая</x:v>
      </x:c>
      <x:c r="AA96" s="28" t="str">
        <x:v>Таблица сочетаний</x:v>
      </x:c>
      <x:c r="AB96" s="28" t="str">
        <x:v>Таблица сочетаний: 20</x:v>
      </x:c>
      <x:c r="AC96" s="28" t="str">
        <x:v>Таблица сочетаний: В строке «Саусеп (soursop)» ингредиент «яблоко» указан как рекомендуемое сочетание в колонке «Фрукты».</x:v>
      </x:c>
      <x:c r="AD96" s="28" t="n">
        <x:v>1</x:v>
      </x:c>
      <x:c r="AE96" s="28" t="n">
        <x:v>1</x:v>
      </x:c>
      <x:c r="AF96" s="28" t="n">
        <x:f>IF(Z96="Высокая",3,IF(Z96="Средняя",2,1))+AD96*2+MIN(AE96,3)</x:f>
        <x:v>4</x:v>
      </x:c>
    </x:row>
    <x:row r="97" ht="60" customHeight="1">
      <x:c r="A97" s="28" t="str">
        <x:v>TRP-0096</x:v>
      </x:c>
      <x:c r="B97" s="28" t="str">
        <x:v>яблоко</x:v>
      </x:c>
      <x:c r="C97" s="28" t="str">
        <x:v>Еда и соусы</x:v>
      </x:c>
      <x:c r="D97" s="28" t="str">
        <x:v>яблоко</x:v>
      </x:c>
      <x:c r="E97" s="28" t="str">
        <x:v>Яблоко | яблоко</x:v>
      </x:c>
      <x:c r="F97" s="28" t="str">
        <x:v>Семечковые фрукты</x:v>
      </x:c>
      <x:c r="G97" s="28" t="str">
        <x:v>свекла</x:v>
      </x:c>
      <x:c r="H97" s="28" t="str">
        <x:v>Свекла | свекла</x:v>
      </x:c>
      <x:c r="I97" s="28" t="str">
        <x:v>Овощи и бобовые</x:v>
      </x:c>
      <x:c r="J97" s="28" t="str">
        <x:v>свежий фруктовый, зелёный, цветочный, пряный; профиль сильно зависит от сорта и зрелости</x:v>
      </x:c>
      <x:c r="K97" s="28" t="str">
        <x:v>зелёный, землистый, сернистый, сладковатый или травянистый</x:v>
      </x:c>
      <x:c r="L97" s="28" t="str">
        <x:v>гексилацетат, бутил ацетат, этил-2-метилбутират, гексаналь, транс-2-гексеналь, β-дамасценон</x:v>
      </x:c>
      <x:c r="M97" s="28" t="str">
        <x:v>C6-альдегиды, метоксипиразины, сернистые соединения, геосмин</x:v>
      </x:c>
      <x:c r="N97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97" s="28" t="str">
        <x:v>прямой общий маркер не заявляется; механизм объясняется семействами ароматов и сенсорным балансом</x:v>
      </x:c>
      <x:c r="P97" s="28" t="str">
        <x:v>комплементарность ароматических семейств и вкусовой баланс</x:v>
      </x:c>
      <x:c r="Q97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7" s="28" t="str">
        <x:v>у лука, горчицы и хрена возможен резкий эффект изотиоцианатов</x:v>
      </x:c>
      <x:c r="S97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9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Свекла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9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7" s="28" t="str">
        <x:v>свежая трава, кислота или орех</x:v>
      </x:c>
      <x:c r="X97" s="28" t="str">
        <x:v>салаты, сальсы, супы, пюре, гарниры, соусы и ферментированные заготовки</x:v>
      </x:c>
      <x:c r="Y97" s="28" t="str">
        <x:v>еда; соусы/маринады</x:v>
      </x:c>
      <x:c r="Z97" s="28" t="str">
        <x:v>Средняя</x:v>
      </x:c>
      <x:c r="AA97" s="28" t="str">
        <x:v>Тезаурус вкусов</x:v>
      </x:c>
      <x:c r="AB97" s="28" t="str">
        <x:v>Тезаурус вкусов: 228, 714</x:v>
      </x:c>
      <x:c r="AC97" s="28" t="str">
        <x:v>Тезаурус вкусов: Свекла и яблоко. См. || Тезаурус вкусов: Яблоко и свекла. Я обожаю свеклу за теплую зем-</x:v>
      </x:c>
      <x:c r="AD97" s="28" t="n">
        <x:v>1</x:v>
      </x:c>
      <x:c r="AE97" s="28" t="n">
        <x:v>2</x:v>
      </x:c>
      <x:c r="AF97" s="28" t="n">
        <x:f>IF(Z97="Высокая",3,IF(Z97="Средняя",2,1))+AD97*2+MIN(AE97,3)</x:f>
        <x:v>6</x:v>
      </x:c>
    </x:row>
    <x:row r="98" ht="60" customHeight="1">
      <x:c r="A98" s="28" t="str">
        <x:v>TRP-0097</x:v>
      </x:c>
      <x:c r="B98" s="28" t="str">
        <x:v>яблоко</x:v>
      </x:c>
      <x:c r="C98" s="28" t="str">
        <x:v>Еда и соусы</x:v>
      </x:c>
      <x:c r="D98" s="28" t="str">
        <x:v>яблоко</x:v>
      </x:c>
      <x:c r="E98" s="28" t="str">
        <x:v>Яблоко | яблоко</x:v>
      </x:c>
      <x:c r="F98" s="28" t="str">
        <x:v>Семечковые фрукты</x:v>
      </x:c>
      <x:c r="G98" s="28" t="str">
        <x:v>свинина</x:v>
      </x:c>
      <x:c r="H98" s="28" t="str">
        <x:v>Свинина | свинина</x:v>
      </x:c>
      <x:c r="I98" s="28" t="str">
        <x:v>Мясо и птица</x:v>
      </x:c>
      <x:c r="J98" s="28" t="str">
        <x:v>свежий фруктовый, зелёный, цветочный, пряный; профиль сильно зависит от сорта и зрелости</x:v>
      </x:c>
      <x:c r="K98" s="28" t="str">
        <x:v>мясной, жареный, жирный и сернистый</x:v>
      </x:c>
      <x:c r="L98" s="28" t="str">
        <x:v>гексилацетат, бутил ацетат, этил-2-метилбутират, гексаналь, транс-2-гексеналь, β-дамасценон</x:v>
      </x:c>
      <x:c r="M98" s="28" t="str">
        <x:v>пиразины, тиазолы, альдегиды Стреккера, жирные альдегиды</x:v>
      </x:c>
      <x:c r="N98" s="28" t="str">
        <x:v>свежий фруктовый, зелёный, цветочный, пряный; профиль сильно зависит от сорта и зрелости ↔ мясной, жареный, жирный и сернистый; сочетание строится на комплементарности и/или контрасте</x:v>
      </x:c>
      <x:c r="O98" s="28" t="str">
        <x:v>прямой общий маркер не заявляется; механизм объясняется семействами ароматов и сенсорным балансом</x:v>
      </x:c>
      <x:c r="P98" s="28" t="str">
        <x:v>контраст фруктовости с умами, солью и продуктами ферментации/Майяра</x:v>
      </x:c>
      <x:c r="Q98" s="28" t="str">
        <x:v>Сладость и яблочная кислота; иногда лёгкая терпкость кожицы. Партнёр добавляет: умами, соль и жирность. В рабочей рецептуре нужно выровнять сладость, кислотность, соль, горечь и умами.</x:v>
      </x:c>
      <x:c r="R98" s="28" t="str">
        <x:v>обычно слабый; жареная корка усиливает ароматическую интенсивность</x:v>
      </x:c>
      <x:c r="S98" s="28" t="str">
        <x:v>водная, с пектином; низкое содержание жира; ароматические эфиры быстро теряются после разрезания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U9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V9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8" s="28" t="str">
        <x:v>розмарин, чёрный перец или уксус</x:v>
      </x:c>
      <x:c r="X98" s="28" t="str">
        <x:v>глазури, маринады, фруктовые соусы, чатни и гарниры к жареному мясу</x:v>
      </x:c>
      <x:c r="Y98" s="28" t="str">
        <x:v>еда; соусы/маринады</x:v>
      </x:c>
      <x:c r="Z98" s="28" t="str">
        <x:v>Высокая</x:v>
      </x:c>
      <x:c r="AA98" s="28" t="str">
        <x:v>Тезаурус вкусов</x:v>
      </x:c>
      <x:c r="AB98" s="28" t="str">
        <x:v>Тезаурус вкусов: 715, 90</x:v>
      </x:c>
      <x:c r="AC98" s="28" t="str">
        <x:v>Тезаурус вкусов: Свинина и яблоко. См. || Тезаурус вкусов: Яблоко и свинина. Возможность попробовать сви- нину с ароматом яблок – это лишь один из многих плю- сов решения позволить свиньям бегать по вашему са- ду. Среди других – внесение дополнительных удобре- ний и борьба с вредителями путем поедания упавших плодов. А пятнистых свиней породы Old Spot из Гло- стершира называют не иначе как садовыми свинья-</x:v>
      </x:c>
      <x:c r="AD98" s="28" t="n">
        <x:v>1</x:v>
      </x:c>
      <x:c r="AE98" s="28" t="n">
        <x:v>2</x:v>
      </x:c>
      <x:c r="AF98" s="28" t="n">
        <x:f>IF(Z98="Высокая",3,IF(Z98="Средняя",2,1))+AD98*2+MIN(AE98,3)</x:f>
        <x:v>7</x:v>
      </x:c>
    </x:row>
    <x:row r="99" ht="60" customHeight="1">
      <x:c r="A99" s="28" t="str">
        <x:v>TRP-0098</x:v>
      </x:c>
      <x:c r="B99" s="28" t="str">
        <x:v>яблоко</x:v>
      </x:c>
      <x:c r="C99" s="28" t="str">
        <x:v>Еда и соусы</x:v>
      </x:c>
      <x:c r="D99" s="28" t="str">
        <x:v>яблоко</x:v>
      </x:c>
      <x:c r="E99" s="28" t="str">
        <x:v>Яблоко | яблоко</x:v>
      </x:c>
      <x:c r="F99" s="28" t="str">
        <x:v>Семечковые фрукты</x:v>
      </x:c>
      <x:c r="G99" s="28" t="str">
        <x:v>сельдерей</x:v>
      </x:c>
      <x:c r="H99" s="28" t="str">
        <x:v>Сельдерей | сельдерей</x:v>
      </x:c>
      <x:c r="I99" s="28" t="str">
        <x:v>Овощи и бобовые</x:v>
      </x:c>
      <x:c r="J99" s="28" t="str">
        <x:v>свежий фруктовый, зелёный, цветочный, пряный; профиль сильно зависит от сорта и зрелости</x:v>
      </x:c>
      <x:c r="K99" s="28" t="str">
        <x:v>зелёный, землистый, сернистый, сладковатый или травянистый</x:v>
      </x:c>
      <x:c r="L99" s="28" t="str">
        <x:v>гексилацетат, бутил ацетат, этил-2-метилбутират, гексаналь, транс-2-гексеналь, β-дамасценон</x:v>
      </x:c>
      <x:c r="M99" s="28" t="str">
        <x:v>C6-альдегиды, метоксипиразины, сернистые соединения, геосмин</x:v>
      </x:c>
      <x:c r="N99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99" s="28" t="str">
        <x:v>прямой общий маркер не заявляется; механизм объясняется семействами ароматов и сенсорным балансом</x:v>
      </x:c>
      <x:c r="P99" s="28" t="str">
        <x:v>комплементарность ароматических семейств и вкусовой баланс</x:v>
      </x:c>
      <x:c r="Q99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9" s="28" t="str">
        <x:v>у лука, горчицы и хрена возможен резкий эффект изотиоцианатов</x:v>
      </x:c>
      <x:c r="S99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9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Сельдерей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9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9" s="28" t="str">
        <x:v>свежая трава, кислота или орех</x:v>
      </x:c>
      <x:c r="X99" s="28" t="str">
        <x:v>салаты, сальсы, супы, пюре, гарниры, соусы и ферментированные заготовки</x:v>
      </x:c>
      <x:c r="Y99" s="28" t="str">
        <x:v>еда; соусы/маринады</x:v>
      </x:c>
      <x:c r="Z99" s="28" t="str">
        <x:v>Высокая</x:v>
      </x:c>
      <x:c r="AA99" s="28" t="str">
        <x:v>Тезаурус вкусов</x:v>
      </x:c>
      <x:c r="AB99" s="28" t="str">
        <x:v>Тезаурус вкусов: 716, 254</x:v>
      </x:c>
      <x:c r="AC99" s="28" t="str">
        <x:v>Тезаурус вкусов: Сельдерей и яблоко. В фильме «Американский психопат» (American Psycho) Эвелин, подруга Патри- ка Бэйтмана, расстраивается, когда ее салат «Уол- || Тезаурус вкусов: Яблоко и сельдерей. См.</x:v>
      </x:c>
      <x:c r="AD99" s="28" t="n">
        <x:v>1</x:v>
      </x:c>
      <x:c r="AE99" s="28" t="n">
        <x:v>2</x:v>
      </x:c>
      <x:c r="AF99" s="28" t="n">
        <x:f>IF(Z99="Высокая",3,IF(Z99="Средняя",2,1))+AD99*2+MIN(AE99,3)</x:f>
        <x:v>7</x:v>
      </x:c>
    </x:row>
    <x:row r="100" ht="60" customHeight="1">
      <x:c r="A100" s="28" t="str">
        <x:v>TRP-0099</x:v>
      </x:c>
      <x:c r="B100" s="28" t="str">
        <x:v>яблоко</x:v>
      </x:c>
      <x:c r="C100" s="28" t="str">
        <x:v>Десерты и выпечка</x:v>
      </x:c>
      <x:c r="D100" s="28" t="str">
        <x:v>яблоко</x:v>
      </x:c>
      <x:c r="E100" s="28" t="str">
        <x:v>Яблоко | яблоко</x:v>
      </x:c>
      <x:c r="F100" s="28" t="str">
        <x:v>Семечковые фрукты</x:v>
      </x:c>
      <x:c r="G100" s="28" t="str">
        <x:v>семена кориандра</x:v>
      </x:c>
      <x:c r="H100" s="28" t="str">
        <x:v>Семена кориандра | семена кориандра</x:v>
      </x:c>
      <x:c r="I100" s="28" t="str">
        <x:v>Орехи и семена</x:v>
      </x:c>
      <x:c r="J100" s="28" t="str">
        <x:v>свежий фруктовый, зелёный, цветочный, пряный; профиль сильно зависит от сорта и зрелости</x:v>
      </x:c>
      <x:c r="K100" s="28" t="str">
        <x:v>ореховый, жареный, маслянистый и иногда миндальный</x:v>
      </x:c>
      <x:c r="L100" s="28" t="str">
        <x:v>гексилацетат, бутил ацетат, этил-2-метилбутират, гексаналь, транс-2-гексеналь, β-дамасценон</x:v>
      </x:c>
      <x:c r="M100" s="28" t="str">
        <x:v>пиразины, бензальдегид, филбертон, жирные альдегиды</x:v>
      </x:c>
      <x:c r="N100" s="28" t="str">
        <x:v>свежий фруктовый, зелёный, цветочный, пряный; профиль сильно зависит от сорта и зрелости ↔ ореховый, жареный, маслянистый и иногда миндальный; сочетание строится на комплементарности и/или контрасте</x:v>
      </x:c>
      <x:c r="O100" s="28" t="str">
        <x:v>прямой общий маркер не заявляется; механизм объясняется семействами ароматов и сенсорным балансом</x:v>
      </x:c>
      <x:c r="P100" s="28" t="str">
        <x:v>контраст кислотности/сладости и поддержка жирной матрицей</x:v>
      </x:c>
      <x:c r="Q100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00" s="28" t="str">
        <x:v>обычно отсутствует</x:v>
      </x:c>
      <x:c r="S100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10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Семена кориандра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10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0" s="28" t="str">
        <x:v>ваниль или карамель</x:v>
      </x:c>
      <x:c r="X100" s="28" t="str">
        <x:v>пралине, выпечка, гранола, ореховые сиропы, баттеры и текстурные гарниры</x:v>
      </x:c>
      <x:c r="Y100" s="28" t="str">
        <x:v>десерты</x:v>
      </x:c>
      <x:c r="Z100" s="28" t="str">
        <x:v>Высокая</x:v>
      </x:c>
      <x:c r="AA100" s="28" t="str">
        <x:v>Тезаурус вкусов</x:v>
      </x:c>
      <x:c r="AB100" s="28" t="str">
        <x:v>Тезаурус вкусов: 716, 910</x:v>
      </x:c>
      <x:c r="AC100" s="28" t="str">
        <x:v>Тезаурус вкусов: Яблоко и семена кориандра. См. || Тезаурус вкусов: Семена кориандра и яблоко. Когда цветочный аромат семян кориандра смешивается с резким фрук- товым запахом яблок, получается особенно восхи- тительный результат: нечто вроде аромата абрико- са. Попробуйте сочетать семена кориандра с ябло- ками. Очистите, выньте семена и нарежьте на лом- тики 500 г десертных яблок, например Гренни Смит</x:v>
      </x:c>
      <x:c r="AD100" s="28" t="n">
        <x:v>1</x:v>
      </x:c>
      <x:c r="AE100" s="28" t="n">
        <x:v>2</x:v>
      </x:c>
      <x:c r="AF100" s="28" t="n">
        <x:f>IF(Z100="Высокая",3,IF(Z100="Средняя",2,1))+AD100*2+MIN(AE100,3)</x:f>
        <x:v>7</x:v>
      </x:c>
    </x:row>
    <x:row r="101" ht="60" customHeight="1">
      <x:c r="A101" s="28" t="str">
        <x:v>TRP-0100</x:v>
      </x:c>
      <x:c r="B101" s="28" t="str">
        <x:v>яблоко</x:v>
      </x:c>
      <x:c r="C101" s="28" t="str">
        <x:v>Универсальные</x:v>
      </x:c>
      <x:c r="D101" s="28" t="str">
        <x:v>яблоко</x:v>
      </x:c>
      <x:c r="E101" s="28" t="str">
        <x:v>apple | яблоко</x:v>
      </x:c>
      <x:c r="F101" s="28" t="str">
        <x:v>Семечковые фрукты</x:v>
      </x:c>
      <x:c r="G101" s="28" t="str">
        <x:v>сено</x:v>
      </x:c>
      <x:c r="H101" s="28" t="str">
        <x:v>hay</x:v>
      </x:c>
      <x:c r="I101" s="28" t="str">
        <x:v>Травы и цветы</x:v>
      </x:c>
      <x:c r="J101" s="28" t="str">
        <x:v>свежий фруктовый, зелёный, цветочный, пряный; профиль сильно зависит от сорта и зрелости</x:v>
      </x:c>
      <x:c r="K101" s="28" t="str">
        <x:v>зелёный, цветочный, травянистый и эфирно-масличный</x:v>
      </x:c>
      <x:c r="L101" s="28" t="str">
        <x:v>гексилацетат, бутил ацетат, этил-2-метилбутират, гексаналь, транс-2-гексеналь, β-дамасценон</x:v>
      </x:c>
      <x:c r="M101" s="28" t="str">
        <x:v>линалоол, гераниол, эвгенол, 1,8-цинеол</x:v>
      </x:c>
      <x:c r="N101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01" s="28" t="str">
        <x:v>прямой общий маркер не заявляется; механизм объясняется семействами ароматов и сенсорным балансом</x:v>
      </x:c>
      <x:c r="P101" s="28" t="str">
        <x:v>комплементарность ароматических семейств и тройничный контраст</x:v>
      </x:c>
      <x:c r="Q101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01" s="28" t="str">
        <x:v>у мяты возможен холодящий эффект ментола; у некоторых трав — камфорность</x:v>
      </x:c>
      <x:c r="S101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0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Сено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0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1" s="28" t="str">
        <x:v>цитрусовая цедра или мёд</x:v>
      </x:c>
      <x:c r="X101" s="28" t="str">
        <x:v>кордиалы, лимонады, чаи, салаты, сорбеты, соусы и ароматические настои</x:v>
      </x:c>
      <x:c r="Y101" s="28" t="str">
        <x:v>напитки; еда; десерты; соусы/маринады</x:v>
      </x:c>
      <x:c r="Z101" s="28" t="str">
        <x:v>Высокая</x:v>
      </x:c>
      <x:c r="AA101" s="28" t="str">
        <x:v>The Art &amp; Science of Foodpairing</x:v>
      </x:c>
      <x:c r="AB101" s="28" t="str">
        <x:v>The Art &amp; Science of Foodpairing: 47, 46</x:v>
      </x:c>
      <x:c r="AC101" s="28" t="str">
        <x:v>The Art &amp; Science of Foodpairing: Classic pairing: apple and hay. || The Art &amp; Science of Foodpairing: Ингредиент указан в указателе книги на страницах профиля и pairing grids для «яблоко»: 47.</x:v>
      </x:c>
      <x:c r="AD101" s="28" t="n">
        <x:v>1</x:v>
      </x:c>
      <x:c r="AE101" s="28" t="n">
        <x:v>2</x:v>
      </x:c>
      <x:c r="AF101" s="28" t="n">
        <x:f>IF(Z101="Высокая",3,IF(Z101="Средняя",2,1))+AD101*2+MIN(AE101,3)</x:f>
        <x:v>7</x:v>
      </x:c>
    </x:row>
    <x:row r="102" ht="60" customHeight="1">
      <x:c r="A102" s="28" t="str">
        <x:v>TRP-0101</x:v>
      </x:c>
      <x:c r="B102" s="28" t="str">
        <x:v>яблоко</x:v>
      </x:c>
      <x:c r="C102" s="28" t="str">
        <x:v>Десерты и выпечка</x:v>
      </x:c>
      <x:c r="D102" s="28" t="str">
        <x:v>яблоко</x:v>
      </x:c>
      <x:c r="E102" s="28" t="str">
        <x:v>яблоко</x:v>
      </x:c>
      <x:c r="F102" s="28" t="str">
        <x:v>Семечковые фрукты</x:v>
      </x:c>
      <x:c r="G102" s="28" t="str">
        <x:v>сливочная карамель</x:v>
      </x:c>
      <x:c r="H102" s="28" t="str">
        <x:v>butter caramel</x:v>
      </x:c>
      <x:c r="I102" s="28" t="str">
        <x:v>Сыры и молочные продукты</x:v>
      </x:c>
      <x:c r="J102" s="28" t="str">
        <x:v>свежий фруктовый, зелёный, цветочный, пряный; профиль сильно зависит от сорта и зрелости</x:v>
      </x:c>
      <x:c r="K102" s="28" t="str">
        <x:v>жжёный сахар, сливочный и жареный</x:v>
      </x:c>
      <x:c r="L102" s="28" t="str">
        <x:v>гексилацетат, бутил ацетат, этил-2-метилбутират, гексаналь, транс-2-гексеналь, β-дамасценон</x:v>
      </x:c>
      <x:c r="M102" s="28" t="str">
        <x:v>мальтол, фурфурол, диацетил</x:v>
      </x:c>
      <x:c r="N102" s="28" t="str">
        <x:v>свежий фруктовый, зелёный, цветочный, пряный; профиль сильно зависит от сорта и зрелости ↔ жжёный сахар, сливочный и жареный; сочетание строится на комплементарности и/или контрасте</x:v>
      </x:c>
      <x:c r="O102" s="28" t="str">
        <x:v>прямой общий маркер не заявляется; механизм объясняется семействами ароматов и сенсорным балансом</x:v>
      </x:c>
      <x:c r="P102" s="28" t="str">
        <x:v>контраст кислотности/сладости и поддержка жирной матрицей</x:v>
      </x:c>
      <x:c r="Q102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02" s="28" t="str">
        <x:v>у выдержанных сыров возможна острота аммиака и кислот</x:v>
      </x:c>
      <x:c r="S102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10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Сливочная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10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2" s="28" t="str">
        <x:v>мёд, орехи или чёрный перец</x:v>
      </x:c>
      <x:c r="X102" s="28" t="str">
        <x:v>мороженое, кремы, чизкейки, сырные тарелки, соусы и молочные коктейли</x:v>
      </x:c>
      <x:c r="Y102" s="28" t="str">
        <x:v>десерты</x:v>
      </x:c>
      <x:c r="Z102" s="28" t="str">
        <x:v>Средняя</x:v>
      </x:c>
      <x:c r="AA102" s="28" t="str">
        <x:v>The Art &amp; Science of Foodpairing</x:v>
      </x:c>
      <x:c r="AB102" s="28" t="str">
        <x:v>The Art &amp; Science of Foodpairing: 48</x:v>
      </x:c>
      <x:c r="AC102" s="28" t="str">
        <x:v>The Art &amp; Science of Foodpairing: Ингредиент указан в указателе книги на страницах профиля и pairing grids для «яблоко»: 48.</x:v>
      </x:c>
      <x:c r="AD102" s="28" t="n">
        <x:v>1</x:v>
      </x:c>
      <x:c r="AE102" s="28" t="n">
        <x:v>1</x:v>
      </x:c>
      <x:c r="AF102" s="28" t="n">
        <x:f>IF(Z102="Высокая",3,IF(Z102="Средняя",2,1))+AD102*2+MIN(AE102,3)</x:f>
        <x:v>5</x:v>
      </x:c>
    </x:row>
    <x:row r="103" ht="60" customHeight="1">
      <x:c r="A103" s="28" t="str">
        <x:v>TRP-0102</x:v>
      </x:c>
      <x:c r="B103" s="28" t="str">
        <x:v>яблоко</x:v>
      </x:c>
      <x:c r="C103" s="28" t="str">
        <x:v>Универсальные</x:v>
      </x:c>
      <x:c r="D103" s="28" t="str">
        <x:v>яблоко</x:v>
      </x:c>
      <x:c r="E103" s="28" t="str">
        <x:v>Яблоко</x:v>
      </x:c>
      <x:c r="F103" s="28" t="str">
        <x:v>Семечковые фрукты</x:v>
      </x:c>
      <x:c r="G103" s="28" t="str">
        <x:v>смородина</x:v>
      </x:c>
      <x:c r="H103" s="28" t="str">
        <x:v>смородина</x:v>
      </x:c>
      <x:c r="I103" s="28" t="str">
        <x:v>Ягоды</x:v>
      </x:c>
      <x:c r="J103" s="28" t="str">
        <x:v>свежий фруктовый, зелёный, цветочный, пряный; профиль сильно зависит от сорта и зрелости</x:v>
      </x:c>
      <x:c r="K103" s="28" t="str">
        <x:v>красно-фруктовый, цветочный, зелёный и иногда сернистый</x:v>
      </x:c>
      <x:c r="L103" s="28" t="str">
        <x:v>гексилацетат, бутил ацетат, этил-2-метилбутират, гексаналь, транс-2-гексеналь, β-дамасценон</x:v>
      </x:c>
      <x:c r="M103" s="28" t="str">
        <x:v>фуранеол, эфиры, иононы, зелёные альдегиды</x:v>
      </x:c>
      <x:c r="N103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103" s="28" t="str">
        <x:v>прямой общий маркер не заявляется; механизм объясняется семействами ароматов и сенсорным балансом</x:v>
      </x:c>
      <x:c r="P103" s="28" t="str">
        <x:v>комплементарность ароматических семейств и вкусовой баланс</x:v>
      </x:c>
      <x:c r="Q103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03" s="28" t="str">
        <x:v>обычно слабый; кислота усиливает свежесть</x:v>
      </x:c>
      <x:c r="S103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10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10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3" s="28" t="str">
        <x:v>ваниль или лимон</x:v>
      </x:c>
      <x:c r="X103" s="28" t="str">
        <x:v>фруктовые салаты, сорбеты, джемы, кордиалы, лимонады, смузи, коктейли и десерты</x:v>
      </x:c>
      <x:c r="Y103" s="28" t="str">
        <x:v>напитки; еда; десерты; соусы/маринады</x:v>
      </x:c>
      <x:c r="Z103" s="28" t="str">
        <x:v>Гипотеза / практическая</x:v>
      </x:c>
      <x:c r="AA103" s="28" t="str">
        <x:v>Таблица сочетаний</x:v>
      </x:c>
      <x:c r="AB103" s="28" t="str">
        <x:v>Таблица сочетаний: 1</x:v>
      </x:c>
      <x:c r="AC103" s="28" t="str">
        <x:v>Таблица сочетаний: В строке «Яблоко» ингредиент «смородина» указан как рекомендуемое сочетание в колонке «Фрукты».</x:v>
      </x:c>
      <x:c r="AD103" s="28" t="n">
        <x:v>1</x:v>
      </x:c>
      <x:c r="AE103" s="28" t="n">
        <x:v>2</x:v>
      </x:c>
      <x:c r="AF103" s="28" t="n">
        <x:f>IF(Z103="Высокая",3,IF(Z103="Средняя",2,1))+AD103*2+MIN(AE103,3)</x:f>
        <x:v>5</x:v>
      </x:c>
    </x:row>
    <x:row r="104" ht="60" customHeight="1">
      <x:c r="A104" s="28" t="str">
        <x:v>TRP-0103</x:v>
      </x:c>
      <x:c r="B104" s="28" t="str">
        <x:v>яблоко</x:v>
      </x:c>
      <x:c r="C104" s="28" t="str">
        <x:v>Еда и соусы</x:v>
      </x:c>
      <x:c r="D104" s="28" t="str">
        <x:v>яблоко</x:v>
      </x:c>
      <x:c r="E104" s="28" t="str">
        <x:v>яблоко</x:v>
      </x:c>
      <x:c r="F104" s="28" t="str">
        <x:v>Семечковые фрукты</x:v>
      </x:c>
      <x:c r="G104" s="28" t="str">
        <x:v>ставрида</x:v>
      </x:c>
      <x:c r="H104" s="28" t="str">
        <x:v>horse mackerel</x:v>
      </x:c>
      <x:c r="I104" s="28" t="str">
        <x:v>Рыба и морепродукты</x:v>
      </x:c>
      <x:c r="J104" s="28" t="str">
        <x:v>свежий фруктовый, зелёный, цветочный, пряный; профиль сильно зависит от сорта и зрелости</x:v>
      </x:c>
      <x:c r="K104" s="28" t="str">
        <x:v>морской, минеральный, жирный, йодистый и иногда огуречный</x:v>
      </x:c>
      <x:c r="L104" s="28" t="str">
        <x:v>гексилацетат, бутил ацетат, этил-2-метилбутират, гексаналь, транс-2-гексеналь, β-дамасценон</x:v>
      </x:c>
      <x:c r="M104" s="28" t="str">
        <x:v>альдегиды полиненасыщенных жиров, триметиламин, бромфенолы</x:v>
      </x:c>
      <x:c r="N104" s="28" t="str">
        <x:v>свежий фруктовый, зелёный, цветочный, пряный; профиль сильно зависит от сорта и зрелости ↔ морской, минеральный, жирный, йодистый и иногда огуречный; сочетание строится на комплементарности и/или контрасте</x:v>
      </x:c>
      <x:c r="O104" s="28" t="str">
        <x:v>прямой общий маркер не заявляется; механизм объясняется семействами ароматов и сенсорным балансом</x:v>
      </x:c>
      <x:c r="P104" s="28" t="str">
        <x:v>контраст фруктовости с умами, солью и продуктами ферментации/Майяра</x:v>
      </x:c>
      <x:c r="Q104" s="28" t="str">
        <x:v>Сладость и яблочная кислота; иногда лёгкая терпкость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104" s="28" t="str">
        <x:v>обычно слабый</x:v>
      </x:c>
      <x:c r="S104" s="28" t="str">
        <x:v>водная, с пектином; низкое содержание жира; ароматические эфиры быстро теряются после разрезания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U10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V10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4" s="28" t="str">
        <x:v>лайм, кинза или чили</x:v>
      </x:c>
      <x:c r="X104" s="28" t="str">
        <x:v>севиче, тартары, сальсы, маринады, холодные закуски и фруктовые соусы</x:v>
      </x:c>
      <x:c r="Y104" s="28" t="str">
        <x:v>еда; соусы/маринады</x:v>
      </x:c>
      <x:c r="Z104" s="28" t="str">
        <x:v>Средняя</x:v>
      </x:c>
      <x:c r="AA104" s="28" t="str">
        <x:v>The Art &amp; Science of Foodpairing</x:v>
      </x:c>
      <x:c r="AB104" s="28" t="str">
        <x:v>The Art &amp; Science of Foodpairing: 47</x:v>
      </x:c>
      <x:c r="AC104" s="28" t="str">
        <x:v>The Art &amp; Science of Foodpairing: Ингредиент указан в указателе книги на страницах профиля и pairing grids для «яблоко»: 47.</x:v>
      </x:c>
      <x:c r="AD104" s="28" t="n">
        <x:v>1</x:v>
      </x:c>
      <x:c r="AE104" s="28" t="n">
        <x:v>1</x:v>
      </x:c>
      <x:c r="AF104" s="28" t="n">
        <x:f>IF(Z104="Высокая",3,IF(Z104="Средняя",2,1))+AD104*2+MIN(AE104,3)</x:f>
        <x:v>5</x:v>
      </x:c>
    </x:row>
    <x:row r="105" ht="60" customHeight="1">
      <x:c r="A105" s="28" t="str">
        <x:v>TRP-0104</x:v>
      </x:c>
      <x:c r="B105" s="28" t="str">
        <x:v>яблоко</x:v>
      </x:c>
      <x:c r="C105" s="28" t="str">
        <x:v>Универсальные</x:v>
      </x:c>
      <x:c r="D105" s="28" t="str">
        <x:v>яблоко</x:v>
      </x:c>
      <x:c r="E105" s="28" t="str">
        <x:v>яблоко</x:v>
      </x:c>
      <x:c r="F105" s="28" t="str">
        <x:v>Семечковые фрукты</x:v>
      </x:c>
      <x:c r="G105" s="28" t="str">
        <x:v>сушёные цветы вишни</x:v>
      </x:c>
      <x:c r="H105" s="28" t="str">
        <x:v>cherry blossom, dried</x:v>
      </x:c>
      <x:c r="I105" s="28" t="str">
        <x:v>Травы и цветы</x:v>
      </x:c>
      <x:c r="J105" s="28" t="str">
        <x:v>свежий фруктовый, зелёный, цветочный, пряный; профиль сильно зависит от сорта и зрелости</x:v>
      </x:c>
      <x:c r="K105" s="28" t="str">
        <x:v>зелёный, цветочный, травянистый и эфирно-масличный</x:v>
      </x:c>
      <x:c r="L105" s="28" t="str">
        <x:v>гексилацетат, бутил ацетат, этил-2-метилбутират, гексаналь, транс-2-гексеналь, β-дамасценон</x:v>
      </x:c>
      <x:c r="M105" s="28" t="str">
        <x:v>линалоол, гераниол, эвгенол, 1,8-цинеол</x:v>
      </x:c>
      <x:c r="N105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05" s="28" t="str">
        <x:v>прямой общий маркер не заявляется; механизм объясняется семействами ароматов и сенсорным балансом</x:v>
      </x:c>
      <x:c r="P105" s="28" t="str">
        <x:v>комплементарность ароматических семейств и тройничный контраст</x:v>
      </x:c>
      <x:c r="Q105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05" s="28" t="str">
        <x:v>у мяты возможен холодящий эффект ментола; у некоторых трав — камфорность</x:v>
      </x:c>
      <x:c r="S105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0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0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5" s="28" t="str">
        <x:v>цитрусовая цедра или мёд</x:v>
      </x:c>
      <x:c r="X105" s="28" t="str">
        <x:v>кордиалы, лимонады, чаи, салаты, сорбеты, соусы и ароматические настои</x:v>
      </x:c>
      <x:c r="Y105" s="28" t="str">
        <x:v>напитки; еда; десерты; соусы/маринады</x:v>
      </x:c>
      <x:c r="Z105" s="28" t="str">
        <x:v>Средняя</x:v>
      </x:c>
      <x:c r="AA105" s="28" t="str">
        <x:v>The Art &amp; Science of Foodpairing</x:v>
      </x:c>
      <x:c r="AB105" s="28" t="str">
        <x:v>The Art &amp; Science of Foodpairing: 48</x:v>
      </x:c>
      <x:c r="AC105" s="28" t="str">
        <x:v>The Art &amp; Science of Foodpairing: Ингредиент указан в указателе книги на страницах профиля и pairing grids для «яблоко»: 48.</x:v>
      </x:c>
      <x:c r="AD105" s="28" t="n">
        <x:v>1</x:v>
      </x:c>
      <x:c r="AE105" s="28" t="n">
        <x:v>1</x:v>
      </x:c>
      <x:c r="AF105" s="28" t="n">
        <x:f>IF(Z105="Высокая",3,IF(Z105="Средняя",2,1))+AD105*2+MIN(AE105,3)</x:f>
        <x:v>5</x:v>
      </x:c>
    </x:row>
    <x:row r="106" ht="60" customHeight="1">
      <x:c r="A106" s="28" t="str">
        <x:v>TRP-0105</x:v>
      </x:c>
      <x:c r="B106" s="28" t="str">
        <x:v>яблоко</x:v>
      </x:c>
      <x:c r="C106" s="28" t="str">
        <x:v>Десерты и выпечка</x:v>
      </x:c>
      <x:c r="D106" s="28" t="str">
        <x:v>яблоко</x:v>
      </x:c>
      <x:c r="E106" s="28" t="str">
        <x:v>apple</x:v>
      </x:c>
      <x:c r="F106" s="28" t="str">
        <x:v>Семечковые фрукты</x:v>
      </x:c>
      <x:c r="G106" s="28" t="str">
        <x:v>сыр</x:v>
      </x:c>
      <x:c r="H106" s="28" t="str">
        <x:v>cheese</x:v>
      </x:c>
      <x:c r="I106" s="28" t="str">
        <x:v>Сыры и молочные продукты</x:v>
      </x:c>
      <x:c r="J106" s="28" t="str">
        <x:v>свежий фруктовый, зелёный, цветочный, пряный; профиль сильно зависит от сорта и зрелости</x:v>
      </x:c>
      <x:c r="K106" s="28" t="str">
        <x:v>сливочный, молочный, ферментированный, ореховый или пикантный</x:v>
      </x:c>
      <x:c r="L106" s="28" t="str">
        <x:v>гексилацетат, бутил ацетат, этил-2-метилбутират, гексаналь, транс-2-гексеналь, β-дамасценон</x:v>
      </x:c>
      <x:c r="M106" s="28" t="str">
        <x:v>диацетил, метилкетоны, короткоцепочечные жирные кислоты, лактоны</x:v>
      </x:c>
      <x:c r="N106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106" s="28" t="str">
        <x:v>прямой общий маркер не заявляется; механизм объясняется семействами ароматов и сенсорным балансом</x:v>
      </x:c>
      <x:c r="P106" s="28" t="str">
        <x:v>контраст кислотности/сладости и поддержка жирной матрицей</x:v>
      </x:c>
      <x:c r="Q106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06" s="28" t="str">
        <x:v>у выдержанных сыров возможна острота аммиака и кислот</x:v>
      </x:c>
      <x:c r="S106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10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10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6" s="28" t="str">
        <x:v>мёд, орехи или чёрный перец</x:v>
      </x:c>
      <x:c r="X106" s="28" t="str">
        <x:v>мороженое, кремы, чизкейки, сырные тарелки, соусы и молочные коктейли</x:v>
      </x:c>
      <x:c r="Y106" s="28" t="str">
        <x:v>десерты</x:v>
      </x:c>
      <x:c r="Z106" s="28" t="str">
        <x:v>Высокая</x:v>
      </x:c>
      <x:c r="AA106" s="28" t="str">
        <x:v>The Art &amp; Science of Foodpairing</x:v>
      </x:c>
      <x:c r="AB106" s="28" t="str">
        <x:v>The Art &amp; Science of Foodpairing: 46</x:v>
      </x:c>
      <x:c r="AC106" s="28" t="str">
        <x:v>The Art &amp; Science of Foodpairing: Classic pairing: apple and cheese.</x:v>
      </x:c>
      <x:c r="AD106" s="28" t="n">
        <x:v>1</x:v>
      </x:c>
      <x:c r="AE106" s="28" t="n">
        <x:v>1</x:v>
      </x:c>
      <x:c r="AF106" s="28" t="n">
        <x:f>IF(Z106="Высокая",3,IF(Z106="Средняя",2,1))+AD106*2+MIN(AE106,3)</x:f>
        <x:v>6</x:v>
      </x:c>
    </x:row>
    <x:row r="107" ht="60" customHeight="1">
      <x:c r="A107" s="28" t="str">
        <x:v>TRP-0106</x:v>
      </x:c>
      <x:c r="B107" s="28" t="str">
        <x:v>яблоко</x:v>
      </x:c>
      <x:c r="C107" s="28" t="str">
        <x:v>Десерты и выпечка</x:v>
      </x:c>
      <x:c r="D107" s="28" t="str">
        <x:v>яблоко</x:v>
      </x:c>
      <x:c r="E107" s="28" t="str">
        <x:v>яблоко</x:v>
      </x:c>
      <x:c r="F107" s="28" t="str">
        <x:v>Семечковые фрукты</x:v>
      </x:c>
      <x:c r="G107" s="28" t="str">
        <x:v>сыр мюнстер</x:v>
      </x:c>
      <x:c r="H107" s="28" t="str">
        <x:v>Munster cheese</x:v>
      </x:c>
      <x:c r="I107" s="28" t="str">
        <x:v>Сыры и молочные продукты</x:v>
      </x:c>
      <x:c r="J107" s="28" t="str">
        <x:v>свежий фруктовый, зелёный, цветочный, пряный; профиль сильно зависит от сорта и зрелости</x:v>
      </x:c>
      <x:c r="K107" s="28" t="str">
        <x:v>сливочный, молочный, ферментированный, ореховый или пикантный</x:v>
      </x:c>
      <x:c r="L107" s="28" t="str">
        <x:v>гексилацетат, бутил ацетат, этил-2-метилбутират, гексаналь, транс-2-гексеналь, β-дамасценон</x:v>
      </x:c>
      <x:c r="M107" s="28" t="str">
        <x:v>диацетил, метилкетоны, короткоцепочечные жирные кислоты, лактоны</x:v>
      </x:c>
      <x:c r="N107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107" s="28" t="str">
        <x:v>прямой общий маркер не заявляется; механизм объясняется семействами ароматов и сенсорным балансом</x:v>
      </x:c>
      <x:c r="P107" s="28" t="str">
        <x:v>контраст кислотности/сладости и поддержка жирной матрицей</x:v>
      </x:c>
      <x:c r="Q107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07" s="28" t="str">
        <x:v>у выдержанных сыров возможна острота аммиака и кислот</x:v>
      </x:c>
      <x:c r="S107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10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Сыр мюнстер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10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7" s="28" t="str">
        <x:v>мёд, орехи или чёрный перец</x:v>
      </x:c>
      <x:c r="X107" s="28" t="str">
        <x:v>мороженое, кремы, чизкейки, сырные тарелки, соусы и молочные коктейли</x:v>
      </x:c>
      <x:c r="Y107" s="28" t="str">
        <x:v>десерты</x:v>
      </x:c>
      <x:c r="Z107" s="28" t="str">
        <x:v>Средняя</x:v>
      </x:c>
      <x:c r="AA107" s="28" t="str">
        <x:v>The Art &amp; Science of Foodpairing</x:v>
      </x:c>
      <x:c r="AB107" s="28" t="str">
        <x:v>The Art &amp; Science of Foodpairing: 49</x:v>
      </x:c>
      <x:c r="AC107" s="28" t="str">
        <x:v>The Art &amp; Science of Foodpairing: Ингредиент указан в указателе книги на страницах профиля и pairing grids для «яблоко»: 49.</x:v>
      </x:c>
      <x:c r="AD107" s="28" t="n">
        <x:v>1</x:v>
      </x:c>
      <x:c r="AE107" s="28" t="n">
        <x:v>1</x:v>
      </x:c>
      <x:c r="AF107" s="28" t="n">
        <x:f>IF(Z107="Высокая",3,IF(Z107="Средняя",2,1))+AD107*2+MIN(AE107,3)</x:f>
        <x:v>5</x:v>
      </x:c>
    </x:row>
    <x:row r="108" ht="60" customHeight="1">
      <x:c r="A108" s="28" t="str">
        <x:v>TRP-0107</x:v>
      </x:c>
      <x:c r="B108" s="28" t="str">
        <x:v>яблоко</x:v>
      </x:c>
      <x:c r="C108" s="28" t="str">
        <x:v>Десерты и выпечка</x:v>
      </x:c>
      <x:c r="D108" s="28" t="str">
        <x:v>яблоко</x:v>
      </x:c>
      <x:c r="E108" s="28" t="str">
        <x:v>яблоко</x:v>
      </x:c>
      <x:c r="F108" s="28" t="str">
        <x:v>Семечковые фрукты</x:v>
      </x:c>
      <x:c r="G108" s="28" t="str">
        <x:v>сыр типа пармезана</x:v>
      </x:c>
      <x:c r="H108" s="28" t="str">
        <x:v>Parmesan-style cheese</x:v>
      </x:c>
      <x:c r="I108" s="28" t="str">
        <x:v>Сыры и молочные продукты</x:v>
      </x:c>
      <x:c r="J108" s="28" t="str">
        <x:v>свежий фруктовый, зелёный, цветочный, пряный; профиль сильно зависит от сорта и зрелости</x:v>
      </x:c>
      <x:c r="K108" s="28" t="str">
        <x:v>сливочный, молочный, ферментированный, ореховый или пикантный</x:v>
      </x:c>
      <x:c r="L108" s="28" t="str">
        <x:v>гексилацетат, бутил ацетат, этил-2-метилбутират, гексаналь, транс-2-гексеналь, β-дамасценон</x:v>
      </x:c>
      <x:c r="M108" s="28" t="str">
        <x:v>диацетил, метилкетоны, короткоцепочечные жирные кислоты, лактоны</x:v>
      </x:c>
      <x:c r="N108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108" s="28" t="str">
        <x:v>прямой общий маркер не заявляется; механизм объясняется семействами ароматов и сенсорным балансом</x:v>
      </x:c>
      <x:c r="P108" s="28" t="str">
        <x:v>контраст кислотности/сладости и поддержка жирной матрицей</x:v>
      </x:c>
      <x:c r="Q108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08" s="28" t="str">
        <x:v>у выдержанных сыров возможна острота аммиака и кислот</x:v>
      </x:c>
      <x:c r="S108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10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Сыр типа пармезана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10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8" s="28" t="str">
        <x:v>мёд, орехи или чёрный перец</x:v>
      </x:c>
      <x:c r="X108" s="28" t="str">
        <x:v>мороженое, кремы, чизкейки, сырные тарелки, соусы и молочные коктейли</x:v>
      </x:c>
      <x:c r="Y108" s="28" t="str">
        <x:v>десерты</x:v>
      </x:c>
      <x:c r="Z108" s="28" t="str">
        <x:v>Средняя</x:v>
      </x:c>
      <x:c r="AA108" s="28" t="str">
        <x:v>The Art &amp; Science of Foodpairing</x:v>
      </x:c>
      <x:c r="AB108" s="28" t="str">
        <x:v>The Art &amp; Science of Foodpairing: 45</x:v>
      </x:c>
      <x:c r="AC108" s="28" t="str">
        <x:v>The Art &amp; Science of Foodpairing: Ингредиент указан в указателе книги на страницах профиля и pairing grids для «яблоко»: 45.</x:v>
      </x:c>
      <x:c r="AD108" s="28" t="n">
        <x:v>1</x:v>
      </x:c>
      <x:c r="AE108" s="28" t="n">
        <x:v>1</x:v>
      </x:c>
      <x:c r="AF108" s="28" t="n">
        <x:f>IF(Z108="Высокая",3,IF(Z108="Средняя",2,1))+AD108*2+MIN(AE108,3)</x:f>
        <x:v>5</x:v>
      </x:c>
    </x:row>
    <x:row r="109" ht="60" customHeight="1">
      <x:c r="A109" s="28" t="str">
        <x:v>TRP-0108</x:v>
      </x:c>
      <x:c r="B109" s="28" t="str">
        <x:v>яблоко</x:v>
      </x:c>
      <x:c r="C109" s="28" t="str">
        <x:v>Универсальные</x:v>
      </x:c>
      <x:c r="D109" s="28" t="str">
        <x:v>яблоко</x:v>
      </x:c>
      <x:c r="E109" s="28" t="str">
        <x:v>яблоко</x:v>
      </x:c>
      <x:c r="F109" s="28" t="str">
        <x:v>Семечковые фрукты</x:v>
      </x:c>
      <x:c r="G109" s="28" t="str">
        <x:v>танжерин</x:v>
      </x:c>
      <x:c r="H109" s="28" t="str">
        <x:v>Танжерин (tangerine)</x:v>
      </x:c>
      <x:c r="I109" s="28" t="str">
        <x:v>Прочее</x:v>
      </x:c>
      <x:c r="J109" s="28" t="str">
        <x:v>свежий фруктовый, зелёный, цветочный, пряный; профиль сильно зависит от сорта и зрелости</x:v>
      </x:c>
      <x:c r="K109" s="28" t="str">
        <x:v>ароматический профиль зависит от конкретного ингредиента</x:v>
      </x:c>
      <x:c r="L109" s="28" t="str">
        <x:v>гексилацетат, бутил ацетат, этил-2-метилбутират, гексаналь, транс-2-гексеналь, β-дамасценон</x:v>
      </x:c>
      <x:c r="M109" s="28" t="str">
        <x:v>летучие соединения конкретного продукта</x:v>
      </x:c>
      <x:c r="N109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109" s="28" t="str">
        <x:v>прямой общий маркер не заявляется; механизм объясняется семействами ароматов и сенсорным балансом</x:v>
      </x:c>
      <x:c r="P109" s="28" t="str">
        <x:v>комплементарность ароматических семейств и вкусовой баланс</x:v>
      </x:c>
      <x:c r="Q109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109" s="28" t="str">
        <x:v>возможен в зависимости от состава</x:v>
      </x:c>
      <x:c r="S109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0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10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Танжерин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10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09" s="28" t="str">
        <x:v>цитрус или нейтральная сладкая основа</x:v>
      </x:c>
      <x:c r="X109" s="28" t="str">
        <x:v>напитки, десерты, соусы и экспериментальные гастрономические композиции</x:v>
      </x:c>
      <x:c r="Y109" s="28" t="str">
        <x:v>напитки; еда; десерты; соусы/маринады</x:v>
      </x:c>
      <x:c r="Z109" s="28" t="str">
        <x:v>Гипотеза / практическая</x:v>
      </x:c>
      <x:c r="AA109" s="28" t="str">
        <x:v>Таблица сочетаний</x:v>
      </x:c>
      <x:c r="AB109" s="28" t="str">
        <x:v>Таблица сочетаний: 21</x:v>
      </x:c>
      <x:c r="AC109" s="28" t="str">
        <x:v>Таблица сочетаний: В строке «Танжерин (tangerine)» ингредиент «яблоко» указан как рекомендуемое сочетание в колонке «Фрукты».</x:v>
      </x:c>
      <x:c r="AD109" s="28" t="n">
        <x:v>1</x:v>
      </x:c>
      <x:c r="AE109" s="28" t="n">
        <x:v>1</x:v>
      </x:c>
      <x:c r="AF109" s="28" t="n">
        <x:f>IF(Z109="Высокая",3,IF(Z109="Средняя",2,1))+AD109*2+MIN(AE109,3)</x:f>
        <x:v>4</x:v>
      </x:c>
    </x:row>
    <x:row r="110" ht="60" customHeight="1">
      <x:c r="A110" s="28" t="str">
        <x:v>TRP-0109</x:v>
      </x:c>
      <x:c r="B110" s="28" t="str">
        <x:v>яблоко</x:v>
      </x:c>
      <x:c r="C110" s="28" t="str">
        <x:v>Десерты и выпечка</x:v>
      </x:c>
      <x:c r="D110" s="28" t="str">
        <x:v>яблоко</x:v>
      </x:c>
      <x:c r="E110" s="28" t="str">
        <x:v>Яблоко | яблоко</x:v>
      </x:c>
      <x:c r="F110" s="28" t="str">
        <x:v>Семечковые фрукты</x:v>
      </x:c>
      <x:c r="G110" s="28" t="str">
        <x:v>твердый сыр</x:v>
      </x:c>
      <x:c r="H110" s="28" t="str">
        <x:v>Твердый сыр | твердый сыр</x:v>
      </x:c>
      <x:c r="I110" s="28" t="str">
        <x:v>Сыры и молочные продукты</x:v>
      </x:c>
      <x:c r="J110" s="28" t="str">
        <x:v>свежий фруктовый, зелёный, цветочный, пряный; профиль сильно зависит от сорта и зрелости</x:v>
      </x:c>
      <x:c r="K110" s="28" t="str">
        <x:v>сливочный, молочный, ферментированный, ореховый или пикантный</x:v>
      </x:c>
      <x:c r="L110" s="28" t="str">
        <x:v>гексилацетат, бутил ацетат, этил-2-метилбутират, гексаналь, транс-2-гексеналь, β-дамасценон</x:v>
      </x:c>
      <x:c r="M110" s="28" t="str">
        <x:v>диацетил, метилкетоны, короткоцепочечные жирные кислоты, лактоны</x:v>
      </x:c>
      <x:c r="N110" s="28" t="str">
        <x:v>свежий фруктовый, зелёный, цветочный, пряный; профиль сильно зависит от сорта и зрелости ↔ сливочный, молочный, ферментированный, ореховый или пикантный; сочетание строится на комплементарности и/или контрасте</x:v>
      </x:c>
      <x:c r="O110" s="28" t="str">
        <x:v>прямой общий маркер не заявляется; механизм объясняется семействами ароматов и сенсорным балансом</x:v>
      </x:c>
      <x:c r="P110" s="28" t="str">
        <x:v>контраст кислотности/сладости и поддержка жирной матрицей</x:v>
      </x:c>
      <x:c r="Q110" s="28" t="str">
        <x:v>Сладость и яблочная кислота; иногда лёгкая терпкость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10" s="28" t="str">
        <x:v>у выдержанных сыров возможна острота аммиака и кислот</x:v>
      </x:c>
      <x:c r="S110" s="28" t="str">
        <x:v>водная, с пектином; низкое содержание жира; ароматические эфиры быстро теряются после разрезания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U11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V11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0" s="28" t="str">
        <x:v>мёд, орехи или чёрный перец</x:v>
      </x:c>
      <x:c r="X110" s="28" t="str">
        <x:v>мороженое, кремы, чизкейки, сырные тарелки, соусы и молочные коктейли</x:v>
      </x:c>
      <x:c r="Y110" s="28" t="str">
        <x:v>десерты</x:v>
      </x:c>
      <x:c r="Z110" s="28" t="str">
        <x:v>Высокая</x:v>
      </x:c>
      <x:c r="AA110" s="28" t="str">
        <x:v>Тезаурус вкусов</x:v>
      </x:c>
      <x:c r="AB110" s="28" t="str">
        <x:v>Тезаурус вкусов: 716, 179</x:v>
      </x:c>
      <x:c r="AC110" s="28" t="str">
        <x:v>Тезаурус вкусов: Твердый сыр и яблоко. См. Яблоко и твердый сыр || Тезаурус вкусов: Яблоко и твердый сыр. Славное сочетание! Один друг однажды сказал мне, фыркнув, что это кре- стьянский обед, превратившийся в гастрономический изыск. Но я вряд ли откажусь от опробованной ве-</x:v>
      </x:c>
      <x:c r="AD110" s="28" t="n">
        <x:v>1</x:v>
      </x:c>
      <x:c r="AE110" s="28" t="n">
        <x:v>2</x:v>
      </x:c>
      <x:c r="AF110" s="28" t="n">
        <x:f>IF(Z110="Высокая",3,IF(Z110="Средняя",2,1))+AD110*2+MIN(AE110,3)</x:f>
        <x:v>7</x:v>
      </x:c>
    </x:row>
    <x:row r="111" ht="60" customHeight="1">
      <x:c r="A111" s="28" t="str">
        <x:v>TRP-0110</x:v>
      </x:c>
      <x:c r="B111" s="28" t="str">
        <x:v>яблоко</x:v>
      </x:c>
      <x:c r="C111" s="28" t="str">
        <x:v>Универсальные</x:v>
      </x:c>
      <x:c r="D111" s="28" t="str">
        <x:v>яблоко</x:v>
      </x:c>
      <x:c r="E111" s="28" t="str">
        <x:v>яблоко</x:v>
      </x:c>
      <x:c r="F111" s="28" t="str">
        <x:v>Семечковые фрукты</x:v>
      </x:c>
      <x:c r="G111" s="28" t="str">
        <x:v>тимьян</x:v>
      </x:c>
      <x:c r="H111" s="28" t="str">
        <x:v>Тимьян</x:v>
      </x:c>
      <x:c r="I111" s="28" t="str">
        <x:v>Травы и цветы</x:v>
      </x:c>
      <x:c r="J111" s="28" t="str">
        <x:v>свежий фруктовый, зелёный, цветочный, пряный; профиль сильно зависит от сорта и зрелости</x:v>
      </x:c>
      <x:c r="K111" s="28" t="str">
        <x:v>зелёный, цветочный, травянистый и эфирно-масличный</x:v>
      </x:c>
      <x:c r="L111" s="28" t="str">
        <x:v>гексилацетат, бутил ацетат, этил-2-метилбутират, гексаналь, транс-2-гексеналь, β-дамасценон</x:v>
      </x:c>
      <x:c r="M111" s="28" t="str">
        <x:v>линалоол, гераниол, эвгенол, 1,8-цинеол</x:v>
      </x:c>
      <x:c r="N111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11" s="28" t="str">
        <x:v>прямой общий маркер не заявляется; механизм объясняется семействами ароматов и сенсорным балансом</x:v>
      </x:c>
      <x:c r="P111" s="28" t="str">
        <x:v>комплементарность ароматических семейств и тройничный контраст</x:v>
      </x:c>
      <x:c r="Q111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11" s="28" t="str">
        <x:v>у мяты возможен холодящий эффект ментола; у некоторых трав — камфорность</x:v>
      </x:c>
      <x:c r="S111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1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1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1" s="28" t="str">
        <x:v>цитрусовая цедра или мёд</x:v>
      </x:c>
      <x:c r="X111" s="28" t="str">
        <x:v>кордиалы, лимонады, чаи, салаты, сорбеты, соусы и ароматические настои</x:v>
      </x:c>
      <x:c r="Y111" s="28" t="str">
        <x:v>напитки; еда; десерты; соусы/маринады</x:v>
      </x:c>
      <x:c r="Z111" s="28" t="str">
        <x:v>Гипотеза / практическая</x:v>
      </x:c>
      <x:c r="AA111" s="28" t="str">
        <x:v>Таблица сочетаний</x:v>
      </x:c>
      <x:c r="AB111" s="28" t="str">
        <x:v>Таблица сочетаний: 21</x:v>
      </x:c>
      <x:c r="AC111" s="28" t="str">
        <x:v>Таблица сочетаний: В строке «Тимьян» ингредиент «яблоко» указан как рекомендуемое сочетание в колонке «Фрукты».</x:v>
      </x:c>
      <x:c r="AD111" s="28" t="n">
        <x:v>1</x:v>
      </x:c>
      <x:c r="AE111" s="28" t="n">
        <x:v>1</x:v>
      </x:c>
      <x:c r="AF111" s="28" t="n">
        <x:f>IF(Z111="Высокая",3,IF(Z111="Средняя",2,1))+AD111*2+MIN(AE111,3)</x:f>
        <x:v>4</x:v>
      </x:c>
    </x:row>
    <x:row r="112" ht="60" customHeight="1">
      <x:c r="A112" s="28" t="str">
        <x:v>TRP-0111</x:v>
      </x:c>
      <x:c r="B112" s="28" t="str">
        <x:v>яблоко</x:v>
      </x:c>
      <x:c r="C112" s="28" t="str">
        <x:v>Еда и соусы</x:v>
      </x:c>
      <x:c r="D112" s="28" t="str">
        <x:v>яблоко</x:v>
      </x:c>
      <x:c r="E112" s="28" t="str">
        <x:v>Яблоко | яблоко</x:v>
      </x:c>
      <x:c r="F112" s="28" t="str">
        <x:v>Семечковые фрукты</x:v>
      </x:c>
      <x:c r="G112" s="28" t="str">
        <x:v>тыква</x:v>
      </x:c>
      <x:c r="H112" s="28" t="str">
        <x:v>Тыква | тыква</x:v>
      </x:c>
      <x:c r="I112" s="28" t="str">
        <x:v>Овощи и бобовые</x:v>
      </x:c>
      <x:c r="J112" s="28" t="str">
        <x:v>свежий фруктовый, зелёный, цветочный, пряный; профиль сильно зависит от сорта и зрелости</x:v>
      </x:c>
      <x:c r="K112" s="28" t="str">
        <x:v>зелёный, землистый, сернистый, сладковатый или травянистый</x:v>
      </x:c>
      <x:c r="L112" s="28" t="str">
        <x:v>гексилацетат, бутил ацетат, этил-2-метилбутират, гексаналь, транс-2-гексеналь, β-дамасценон</x:v>
      </x:c>
      <x:c r="M112" s="28" t="str">
        <x:v>C6-альдегиды, метоксипиразины, сернистые соединения, геосмин</x:v>
      </x:c>
      <x:c r="N112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112" s="28" t="str">
        <x:v>прямой общий маркер не заявляется; механизм объясняется семействами ароматов и сенсорным балансом</x:v>
      </x:c>
      <x:c r="P112" s="28" t="str">
        <x:v>комплементарность ароматических семейств и вкусовой баланс</x:v>
      </x:c>
      <x:c r="Q112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112" s="28" t="str">
        <x:v>у лука, горчицы и хрена возможен резкий эффект изотиоцианатов</x:v>
      </x:c>
      <x:c r="S112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11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11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2" s="28" t="str">
        <x:v>свежая трава, кислота или орех</x:v>
      </x:c>
      <x:c r="X112" s="28" t="str">
        <x:v>салаты, сальсы, супы, пюре, гарниры, соусы и ферментированные заготовки</x:v>
      </x:c>
      <x:c r="Y112" s="28" t="str">
        <x:v>еда; соусы/маринады</x:v>
      </x:c>
      <x:c r="Z112" s="28" t="str">
        <x:v>Гипотеза / практическая</x:v>
      </x:c>
      <x:c r="AA112" s="28" t="str">
        <x:v>Таблица сочетаний</x:v>
      </x:c>
      <x:c r="AB112" s="28" t="str">
        <x:v>Таблица сочетаний: 18, 1</x:v>
      </x:c>
      <x:c r="AC112" s="28" t="str">
        <x:v>Таблица сочетаний: В строке «Яблоко» ингредиент «тыква» указан как рекомендуемое сочетание в колонке «Фрукты». || Таблица сочетаний: В строке «Тыква» ингредиент «яблоко» указан как рекомендуемое сочетание в колонке «Фрукты».</x:v>
      </x:c>
      <x:c r="AD112" s="28" t="n">
        <x:v>1</x:v>
      </x:c>
      <x:c r="AE112" s="28" t="n">
        <x:v>3</x:v>
      </x:c>
      <x:c r="AF112" s="28" t="n">
        <x:f>IF(Z112="Высокая",3,IF(Z112="Средняя",2,1))+AD112*2+MIN(AE112,3)</x:f>
        <x:v>6</x:v>
      </x:c>
    </x:row>
    <x:row r="113" ht="60" customHeight="1">
      <x:c r="A113" s="28" t="str">
        <x:v>TRP-0112</x:v>
      </x:c>
      <x:c r="B113" s="28" t="str">
        <x:v>яблоко</x:v>
      </x:c>
      <x:c r="C113" s="28" t="str">
        <x:v>Еда и соусы</x:v>
      </x:c>
      <x:c r="D113" s="28" t="str">
        <x:v>яблоко</x:v>
      </x:c>
      <x:c r="E113" s="28" t="str">
        <x:v>Яблоко | яблоко</x:v>
      </x:c>
      <x:c r="F113" s="28" t="str">
        <x:v>Семечковые фрукты</x:v>
      </x:c>
      <x:c r="G113" s="28" t="str">
        <x:v>тыква баттернат</x:v>
      </x:c>
      <x:c r="H113" s="28" t="str">
        <x:v>Тыква баттернат | тыква баттернат</x:v>
      </x:c>
      <x:c r="I113" s="28" t="str">
        <x:v>Овощи и бобовые</x:v>
      </x:c>
      <x:c r="J113" s="28" t="str">
        <x:v>свежий фруктовый, зелёный, цветочный, пряный; профиль сильно зависит от сорта и зрелости</x:v>
      </x:c>
      <x:c r="K113" s="28" t="str">
        <x:v>зелёный, землистый, сернистый, сладковатый или травянистый</x:v>
      </x:c>
      <x:c r="L113" s="28" t="str">
        <x:v>гексилацетат, бутил ацетат, этил-2-метилбутират, гексаналь, транс-2-гексеналь, β-дамасценон</x:v>
      </x:c>
      <x:c r="M113" s="28" t="str">
        <x:v>C6-альдегиды, метоксипиразины, сернистые соединения, геосмин</x:v>
      </x:c>
      <x:c r="N113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113" s="28" t="str">
        <x:v>прямой общий маркер не заявляется; механизм объясняется семействами ароматов и сенсорным балансом</x:v>
      </x:c>
      <x:c r="P113" s="28" t="str">
        <x:v>комплементарность ароматических семейств и вкусовой баланс</x:v>
      </x:c>
      <x:c r="Q113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113" s="28" t="str">
        <x:v>у лука, горчицы и хрена возможен резкий эффект изотиоцианатов</x:v>
      </x:c>
      <x:c r="S113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11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Тыква баттернат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11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3" s="28" t="str">
        <x:v>свежая трава, кислота или орех</x:v>
      </x:c>
      <x:c r="X113" s="28" t="str">
        <x:v>салаты, сальсы, супы, пюре, гарниры, соусы и ферментированные заготовки</x:v>
      </x:c>
      <x:c r="Y113" s="28" t="str">
        <x:v>еда; соусы/маринады</x:v>
      </x:c>
      <x:c r="Z113" s="28" t="str">
        <x:v>Средняя</x:v>
      </x:c>
      <x:c r="AA113" s="28" t="str">
        <x:v>Тезаурус вкусов</x:v>
      </x:c>
      <x:c r="AB113" s="28" t="str">
        <x:v>Тезаурус вкусов: 717, 614</x:v>
      </x:c>
      <x:c r="AC113" s="28" t="str">
        <x:v>Тезаурус вкусов: Тыква баттернат и яблоко. Однажды осенью во время ланча в ресторане Beacon на 56-й Западной улице в || Тезаурус вкусов: Яблоко и тыква баттернат. См. Тыква баттер- нат и яблоко</x:v>
      </x:c>
      <x:c r="AD113" s="28" t="n">
        <x:v>1</x:v>
      </x:c>
      <x:c r="AE113" s="28" t="n">
        <x:v>2</x:v>
      </x:c>
      <x:c r="AF113" s="28" t="n">
        <x:f>IF(Z113="Высокая",3,IF(Z113="Средняя",2,1))+AD113*2+MIN(AE113,3)</x:f>
        <x:v>6</x:v>
      </x:c>
    </x:row>
    <x:row r="114" ht="60" customHeight="1">
      <x:c r="A114" s="28" t="str">
        <x:v>TRP-0113</x:v>
      </x:c>
      <x:c r="B114" s="28" t="str">
        <x:v>яблоко</x:v>
      </x:c>
      <x:c r="C114" s="28" t="str">
        <x:v>Универсальные</x:v>
      </x:c>
      <x:c r="D114" s="28" t="str">
        <x:v>яблоко</x:v>
      </x:c>
      <x:c r="E114" s="28" t="str">
        <x:v>яблоко</x:v>
      </x:c>
      <x:c r="F114" s="28" t="str">
        <x:v>Семечковые фрукты</x:v>
      </x:c>
      <x:c r="G114" s="28" t="str">
        <x:v>уакатай</x:v>
      </x:c>
      <x:c r="H114" s="28" t="str">
        <x:v>huacatay (Peruvian black mint)</x:v>
      </x:c>
      <x:c r="I114" s="28" t="str">
        <x:v>Травы и цветы</x:v>
      </x:c>
      <x:c r="J114" s="28" t="str">
        <x:v>свежий фруктовый, зелёный, цветочный, пряный; профиль сильно зависит от сорта и зрелости</x:v>
      </x:c>
      <x:c r="K114" s="28" t="str">
        <x:v>зелёный, цветочный, травянистый и эфирно-масличный</x:v>
      </x:c>
      <x:c r="L114" s="28" t="str">
        <x:v>гексилацетат, бутил ацетат, этил-2-метилбутират, гексаналь, транс-2-гексеналь, β-дамасценон</x:v>
      </x:c>
      <x:c r="M114" s="28" t="str">
        <x:v>линалоол, гераниол, эвгенол, 1,8-цинеол</x:v>
      </x:c>
      <x:c r="N114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14" s="28" t="str">
        <x:v>прямой общий маркер не заявляется; механизм объясняется семействами ароматов и сенсорным балансом</x:v>
      </x:c>
      <x:c r="P114" s="28" t="str">
        <x:v>комплементарность ароматических семейств и тройничный контраст</x:v>
      </x:c>
      <x:c r="Q114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14" s="28" t="str">
        <x:v>у мяты возможен холодящий эффект ментола; у некоторых трав — камфорность</x:v>
      </x:c>
      <x:c r="S114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1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1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4" s="28" t="str">
        <x:v>цитрусовая цедра или мёд</x:v>
      </x:c>
      <x:c r="X114" s="28" t="str">
        <x:v>кордиалы, лимонады, чаи, салаты, сорбеты, соусы и ароматические настои</x:v>
      </x:c>
      <x:c r="Y114" s="28" t="str">
        <x:v>напитки; еда; десерты; соусы/маринады</x:v>
      </x:c>
      <x:c r="Z114" s="28" t="str">
        <x:v>Средняя</x:v>
      </x:c>
      <x:c r="AA114" s="28" t="str">
        <x:v>The Art &amp; Science of Foodpairing</x:v>
      </x:c>
      <x:c r="AB114" s="28" t="str">
        <x:v>The Art &amp; Science of Foodpairing: 49</x:v>
      </x:c>
      <x:c r="AC114" s="28" t="str">
        <x:v>The Art &amp; Science of Foodpairing: Ингредиент указан в указателе книги на страницах профиля и pairing grids для «яблоко»: 49.</x:v>
      </x:c>
      <x:c r="AD114" s="28" t="n">
        <x:v>1</x:v>
      </x:c>
      <x:c r="AE114" s="28" t="n">
        <x:v>1</x:v>
      </x:c>
      <x:c r="AF114" s="28" t="n">
        <x:f>IF(Z114="Высокая",3,IF(Z114="Средняя",2,1))+AD114*2+MIN(AE114,3)</x:f>
        <x:v>5</x:v>
      </x:c>
    </x:row>
    <x:row r="115" ht="60" customHeight="1">
      <x:c r="A115" s="28" t="str">
        <x:v>TRP-0114</x:v>
      </x:c>
      <x:c r="B115" s="28" t="str">
        <x:v>яблоко</x:v>
      </x:c>
      <x:c r="C115" s="28" t="str">
        <x:v>Еда и соусы</x:v>
      </x:c>
      <x:c r="D115" s="28" t="str">
        <x:v>яблоко</x:v>
      </x:c>
      <x:c r="E115" s="28" t="str">
        <x:v>яблоко</x:v>
      </x:c>
      <x:c r="F115" s="28" t="str">
        <x:v>Семечковые фрукты</x:v>
      </x:c>
      <x:c r="G115" s="28" t="str">
        <x:v>уитлакоче</x:v>
      </x:c>
      <x:c r="H115" s="28" t="str">
        <x:v>corn smut</x:v>
      </x:c>
      <x:c r="I115" s="28" t="str">
        <x:v>Овощи и бобовые</x:v>
      </x:c>
      <x:c r="J115" s="28" t="str">
        <x:v>свежий фруктовый, зелёный, цветочный, пряный; профиль сильно зависит от сорта и зрелости</x:v>
      </x:c>
      <x:c r="K115" s="28" t="str">
        <x:v>зелёный, землистый, сернистый, сладковатый или травянистый</x:v>
      </x:c>
      <x:c r="L115" s="28" t="str">
        <x:v>гексилацетат, бутил ацетат, этил-2-метилбутират, гексаналь, транс-2-гексеналь, β-дамасценон</x:v>
      </x:c>
      <x:c r="M115" s="28" t="str">
        <x:v>C6-альдегиды, метоксипиразины, сернистые соединения, геосмин</x:v>
      </x:c>
      <x:c r="N115" s="28" t="str">
        <x:v>свежий фруктовый, зелёный, цветочный, пряный; профиль сильно зависит от сорта и зрелости ↔ зелёный, землистый, сернистый, сладковатый или травянистый; сочетание строится на комплементарности и/или контрасте</x:v>
      </x:c>
      <x:c r="O115" s="28" t="str">
        <x:v>прямой общий маркер не заявляется; механизм объясняется семействами ароматов и сенсорным балансом</x:v>
      </x:c>
      <x:c r="P115" s="28" t="str">
        <x:v>комплементарность ароматических семейств и вкусовой баланс</x:v>
      </x:c>
      <x:c r="Q115" s="28" t="str">
        <x:v>Сладость и яблочная кислота; иногда лёгкая терпкость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115" s="28" t="str">
        <x:v>у лука, горчицы и хрена возможен резкий эффект изотиоцианатов</x:v>
      </x:c>
      <x:c r="S115" s="28" t="str">
        <x:v>водная, с пектином; низкое содержание жира; ароматические эфиры быстро теряются после разрезания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U11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Уитлакоче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V11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5" s="28" t="str">
        <x:v>свежая трава, кислота или орех</x:v>
      </x:c>
      <x:c r="X115" s="28" t="str">
        <x:v>салаты, сальсы, супы, пюре, гарниры, соусы и ферментированные заготовки</x:v>
      </x:c>
      <x:c r="Y115" s="28" t="str">
        <x:v>еда; соусы/маринады</x:v>
      </x:c>
      <x:c r="Z115" s="28" t="str">
        <x:v>Средняя</x:v>
      </x:c>
      <x:c r="AA115" s="28" t="str">
        <x:v>The Art &amp; Science of Foodpairing</x:v>
      </x:c>
      <x:c r="AB115" s="28" t="str">
        <x:v>The Art &amp; Science of Foodpairing: 47</x:v>
      </x:c>
      <x:c r="AC115" s="28" t="str">
        <x:v>The Art &amp; Science of Foodpairing: Ингредиент указан в указателе книги на страницах профиля и pairing grids для «яблоко»: 47.</x:v>
      </x:c>
      <x:c r="AD115" s="28" t="n">
        <x:v>1</x:v>
      </x:c>
      <x:c r="AE115" s="28" t="n">
        <x:v>1</x:v>
      </x:c>
      <x:c r="AF115" s="28" t="n">
        <x:f>IF(Z115="Высокая",3,IF(Z115="Средняя",2,1))+AD115*2+MIN(AE115,3)</x:f>
        <x:v>5</x:v>
      </x:c>
    </x:row>
    <x:row r="116" ht="60" customHeight="1">
      <x:c r="A116" s="28" t="str">
        <x:v>TRP-0115</x:v>
      </x:c>
      <x:c r="B116" s="28" t="str">
        <x:v>яблоко</x:v>
      </x:c>
      <x:c r="C116" s="28" t="str">
        <x:v>Универсальные</x:v>
      </x:c>
      <x:c r="D116" s="28" t="str">
        <x:v>яблоко</x:v>
      </x:c>
      <x:c r="E116" s="28" t="str">
        <x:v>яблоко</x:v>
      </x:c>
      <x:c r="F116" s="28" t="str">
        <x:v>Семечковые фрукты</x:v>
      </x:c>
      <x:c r="G116" s="28" t="str">
        <x:v>укроп</x:v>
      </x:c>
      <x:c r="H116" s="28" t="str">
        <x:v>Укроп</x:v>
      </x:c>
      <x:c r="I116" s="28" t="str">
        <x:v>Травы и цветы</x:v>
      </x:c>
      <x:c r="J116" s="28" t="str">
        <x:v>свежий фруктовый, зелёный, цветочный, пряный; профиль сильно зависит от сорта и зрелости</x:v>
      </x:c>
      <x:c r="K116" s="28" t="str">
        <x:v>зелёный, цветочный, травянистый и эфирно-масличный</x:v>
      </x:c>
      <x:c r="L116" s="28" t="str">
        <x:v>гексилацетат, бутил ацетат, этил-2-метилбутират, гексаналь, транс-2-гексеналь, β-дамасценон</x:v>
      </x:c>
      <x:c r="M116" s="28" t="str">
        <x:v>линалоол, гераниол, эвгенол, 1,8-цинеол</x:v>
      </x:c>
      <x:c r="N116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16" s="28" t="str">
        <x:v>прямой общий маркер не заявляется; механизм объясняется семействами ароматов и сенсорным балансом</x:v>
      </x:c>
      <x:c r="P116" s="28" t="str">
        <x:v>комплементарность ароматических семейств и тройничный контраст</x:v>
      </x:c>
      <x:c r="Q116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16" s="28" t="str">
        <x:v>у мяты возможен холодящий эффект ментола; у некоторых трав — камфорность</x:v>
      </x:c>
      <x:c r="S116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1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1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6" s="28" t="str">
        <x:v>цитрусовая цедра или мёд</x:v>
      </x:c>
      <x:c r="X116" s="28" t="str">
        <x:v>кордиалы, лимонады, чаи, салаты, сорбеты, соусы и ароматические настои</x:v>
      </x:c>
      <x:c r="Y116" s="28" t="str">
        <x:v>напитки; еда; десерты; соусы/маринады</x:v>
      </x:c>
      <x:c r="Z116" s="28" t="str">
        <x:v>Гипотеза / практическая</x:v>
      </x:c>
      <x:c r="AA116" s="28" t="str">
        <x:v>Таблица сочетаний</x:v>
      </x:c>
      <x:c r="AB116" s="28" t="str">
        <x:v>Таблица сочетаний: 7</x:v>
      </x:c>
      <x:c r="AC116" s="28" t="str">
        <x:v>Таблица сочетаний: В строке «Укроп» ингредиент «яблоко» указан как рекомендуемое сочетание в колонке «Фрукты».</x:v>
      </x:c>
      <x:c r="AD116" s="28" t="n">
        <x:v>1</x:v>
      </x:c>
      <x:c r="AE116" s="28" t="n">
        <x:v>1</x:v>
      </x:c>
      <x:c r="AF116" s="28" t="n">
        <x:f>IF(Z116="Высокая",3,IF(Z116="Средняя",2,1))+AD116*2+MIN(AE116,3)</x:f>
        <x:v>4</x:v>
      </x:c>
    </x:row>
    <x:row r="117" ht="60" customHeight="1">
      <x:c r="A117" s="28" t="str">
        <x:v>TRP-0116</x:v>
      </x:c>
      <x:c r="B117" s="28" t="str">
        <x:v>яблоко</x:v>
      </x:c>
      <x:c r="C117" s="28" t="str">
        <x:v>Еда и соусы</x:v>
      </x:c>
      <x:c r="D117" s="28" t="str">
        <x:v>яблоко</x:v>
      </x:c>
      <x:c r="E117" s="28" t="str">
        <x:v>яблоко</x:v>
      </x:c>
      <x:c r="F117" s="28" t="str">
        <x:v>Семечковые фрукты</x:v>
      </x:c>
      <x:c r="G117" s="28" t="str">
        <x:v>устрица</x:v>
      </x:c>
      <x:c r="H117" s="28" t="str">
        <x:v>oyster</x:v>
      </x:c>
      <x:c r="I117" s="28" t="str">
        <x:v>Рыба и морепродукты</x:v>
      </x:c>
      <x:c r="J117" s="28" t="str">
        <x:v>свежий фруктовый, зелёный, цветочный, пряный; профиль сильно зависит от сорта и зрелости</x:v>
      </x:c>
      <x:c r="K117" s="28" t="str">
        <x:v>морской, минеральный, жирный, йодистый и иногда огуречный</x:v>
      </x:c>
      <x:c r="L117" s="28" t="str">
        <x:v>гексилацетат, бутил ацетат, этил-2-метилбутират, гексаналь, транс-2-гексеналь, β-дамасценон</x:v>
      </x:c>
      <x:c r="M117" s="28" t="str">
        <x:v>альдегиды полиненасыщенных жиров, триметиламин, бромфенолы</x:v>
      </x:c>
      <x:c r="N117" s="28" t="str">
        <x:v>свежий фруктовый, зелёный, цветочный, пряный; профиль сильно зависит от сорта и зрелости ↔ морской, минеральный, жирный, йодистый и иногда огуречный; сочетание строится на комплементарности и/или контрасте</x:v>
      </x:c>
      <x:c r="O117" s="28" t="str">
        <x:v>прямой общий маркер не заявляется; механизм объясняется семействами ароматов и сенсорным балансом</x:v>
      </x:c>
      <x:c r="P117" s="28" t="str">
        <x:v>контраст фруктовости с умами, солью и продуктами ферментации/Майяра</x:v>
      </x:c>
      <x:c r="Q117" s="28" t="str">
        <x:v>Сладость и яблочная кислота; иногда лёгкая терпкость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117" s="28" t="str">
        <x:v>обычно слабый</x:v>
      </x:c>
      <x:c r="S117" s="28" t="str">
        <x:v>водная, с пектином; низкое содержание жира; ароматические эфиры быстро теряются после разрезания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U11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V11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7" s="28" t="str">
        <x:v>лайм, кинза или чили</x:v>
      </x:c>
      <x:c r="X117" s="28" t="str">
        <x:v>севиче, тартары, сальсы, маринады, холодные закуски и фруктовые соусы</x:v>
      </x:c>
      <x:c r="Y117" s="28" t="str">
        <x:v>еда; соусы/маринады</x:v>
      </x:c>
      <x:c r="Z117" s="28" t="str">
        <x:v>Средняя</x:v>
      </x:c>
      <x:c r="AA117" s="28" t="str">
        <x:v>The Art &amp; Science of Foodpairing</x:v>
      </x:c>
      <x:c r="AB117" s="28" t="str">
        <x:v>The Art &amp; Science of Foodpairing: 45,49</x:v>
      </x:c>
      <x:c r="AC117" s="28" t="str">
        <x:v>The Art &amp; Science of Foodpairing: Ингредиент указан в указателе книги на страницах профиля и pairing grids для «яблоко»: 45, 49.</x:v>
      </x:c>
      <x:c r="AD117" s="28" t="n">
        <x:v>1</x:v>
      </x:c>
      <x:c r="AE117" s="28" t="n">
        <x:v>1</x:v>
      </x:c>
      <x:c r="AF117" s="28" t="n">
        <x:f>IF(Z117="Высокая",3,IF(Z117="Средняя",2,1))+AD117*2+MIN(AE117,3)</x:f>
        <x:v>5</x:v>
      </x:c>
    </x:row>
    <x:row r="118" ht="60" customHeight="1">
      <x:c r="A118" s="28" t="str">
        <x:v>TRP-0117</x:v>
      </x:c>
      <x:c r="B118" s="28" t="str">
        <x:v>яблоко</x:v>
      </x:c>
      <x:c r="C118" s="28" t="str">
        <x:v>Универсальные</x:v>
      </x:c>
      <x:c r="D118" s="28" t="str">
        <x:v>яблоко</x:v>
      </x:c>
      <x:c r="E118" s="28" t="str">
        <x:v>яблоко</x:v>
      </x:c>
      <x:c r="F118" s="28" t="str">
        <x:v>Семечковые фрукты</x:v>
      </x:c>
      <x:c r="G118" s="28" t="str">
        <x:v>устрица лист</x:v>
      </x:c>
      <x:c r="H118" s="28" t="str">
        <x:v>oyster leaf</x:v>
      </x:c>
      <x:c r="I118" s="28" t="str">
        <x:v>Травы и цветы</x:v>
      </x:c>
      <x:c r="J118" s="28" t="str">
        <x:v>свежий фруктовый, зелёный, цветочный, пряный; профиль сильно зависит от сорта и зрелости</x:v>
      </x:c>
      <x:c r="K118" s="28" t="str">
        <x:v>зелёный, цветочный, травянистый и эфирно-масличный</x:v>
      </x:c>
      <x:c r="L118" s="28" t="str">
        <x:v>гексилацетат, бутил ацетат, этил-2-метилбутират, гексаналь, транс-2-гексеналь, β-дамасценон</x:v>
      </x:c>
      <x:c r="M118" s="28" t="str">
        <x:v>линалоол, гераниол, эвгенол, 1,8-цинеол</x:v>
      </x:c>
      <x:c r="N118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18" s="28" t="str">
        <x:v>прямой общий маркер не заявляется; механизм объясняется семействами ароматов и сенсорным балансом</x:v>
      </x:c>
      <x:c r="P118" s="28" t="str">
        <x:v>комплементарность ароматических семейств и тройничный контраст</x:v>
      </x:c>
      <x:c r="Q118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18" s="28" t="str">
        <x:v>у мяты возможен холодящий эффект ментола; у некоторых трав — камфорность</x:v>
      </x:c>
      <x:c r="S118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1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1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8" s="28" t="str">
        <x:v>цитрусовая цедра или мёд</x:v>
      </x:c>
      <x:c r="X118" s="28" t="str">
        <x:v>кордиалы, лимонады, чаи, салаты, сорбеты, соусы и ароматические настои</x:v>
      </x:c>
      <x:c r="Y118" s="28" t="str">
        <x:v>напитки; еда; десерты; соусы/маринады</x:v>
      </x:c>
      <x:c r="Z118" s="28" t="str">
        <x:v>Средняя</x:v>
      </x:c>
      <x:c r="AA118" s="28" t="str">
        <x:v>The Art &amp; Science of Foodpairing</x:v>
      </x:c>
      <x:c r="AB118" s="28" t="str">
        <x:v>The Art &amp; Science of Foodpairing: 48</x:v>
      </x:c>
      <x:c r="AC118" s="28" t="str">
        <x:v>The Art &amp; Science of Foodpairing: Ингредиент указан в указателе книги на страницах профиля и pairing grids для «яблоко»: 48.</x:v>
      </x:c>
      <x:c r="AD118" s="28" t="n">
        <x:v>1</x:v>
      </x:c>
      <x:c r="AE118" s="28" t="n">
        <x:v>1</x:v>
      </x:c>
      <x:c r="AF118" s="28" t="n">
        <x:f>IF(Z118="Высокая",3,IF(Z118="Средняя",2,1))+AD118*2+MIN(AE118,3)</x:f>
        <x:v>5</x:v>
      </x:c>
    </x:row>
    <x:row r="119" ht="60" customHeight="1">
      <x:c r="A119" s="28" t="str">
        <x:v>TRP-0118</x:v>
      </x:c>
      <x:c r="B119" s="28" t="str">
        <x:v>яблоко</x:v>
      </x:c>
      <x:c r="C119" s="28" t="str">
        <x:v>Универсальные</x:v>
      </x:c>
      <x:c r="D119" s="28" t="str">
        <x:v>яблоко</x:v>
      </x:c>
      <x:c r="E119" s="28" t="str">
        <x:v>яблоко</x:v>
      </x:c>
      <x:c r="F119" s="28" t="str">
        <x:v>Семечковые фрукты</x:v>
      </x:c>
      <x:c r="G119" s="28" t="str">
        <x:v>финик</x:v>
      </x:c>
      <x:c r="H119" s="28" t="str">
        <x:v>Финик</x:v>
      </x:c>
      <x:c r="I119" s="28" t="str">
        <x:v>Тропические и семечковые фрукты</x:v>
      </x:c>
      <x:c r="J119" s="28" t="str">
        <x:v>свежий фруктовый, зелёный, цветочный, пряный; профиль сильно зависит от сорта и зрелости</x:v>
      </x:c>
      <x:c r="K119" s="28" t="str">
        <x:v>фруктовый, цветочный, зелёный и сладкий; профиль зависит от конкретного плода</x:v>
      </x:c>
      <x:c r="L119" s="28" t="str">
        <x:v>гексилацетат, бутил ацетат, этил-2-метилбутират, гексаналь, транс-2-гексеналь, β-дамасценон</x:v>
      </x:c>
      <x:c r="M119" s="28" t="str">
        <x:v>фруктовые эфиры, терпены, альдегиды, лактоны</x:v>
      </x:c>
      <x:c r="N119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19" s="28" t="str">
        <x:v>прямой общий маркер не заявляется; механизм объясняется семействами ароматов и сенсорным балансом</x:v>
      </x:c>
      <x:c r="P119" s="28" t="str">
        <x:v>комплементарность ароматических семейств и вкусовой баланс</x:v>
      </x:c>
      <x:c r="Q119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19" s="28" t="str">
        <x:v>обычно слабый, кроме выраженно кислых плодов</x:v>
      </x:c>
      <x:c r="S119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1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11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11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19" s="28" t="str">
        <x:v>лайм или мята</x:v>
      </x:c>
      <x:c r="X119" s="28" t="str">
        <x:v>фруктовые салаты, сорбеты, джемы, кордиалы, лимонады, смузи, коктейли и десерты</x:v>
      </x:c>
      <x:c r="Y119" s="28" t="str">
        <x:v>напитки; еда; десерты; соусы/маринады</x:v>
      </x:c>
      <x:c r="Z119" s="28" t="str">
        <x:v>Гипотеза / практическая</x:v>
      </x:c>
      <x:c r="AA119" s="28" t="str">
        <x:v>Таблица сочетаний</x:v>
      </x:c>
      <x:c r="AB119" s="28" t="str">
        <x:v>Таблица сочетаний: 7</x:v>
      </x:c>
      <x:c r="AC119" s="28" t="str">
        <x:v>Таблица сочетаний: В строке «Финик» ингредиент «яблоко» указан как рекомендуемое сочетание в колонке «Фрукты».</x:v>
      </x:c>
      <x:c r="AD119" s="28" t="n">
        <x:v>1</x:v>
      </x:c>
      <x:c r="AE119" s="28" t="n">
        <x:v>1</x:v>
      </x:c>
      <x:c r="AF119" s="28" t="n">
        <x:f>IF(Z119="Высокая",3,IF(Z119="Средняя",2,1))+AD119*2+MIN(AE119,3)</x:f>
        <x:v>4</x:v>
      </x:c>
    </x:row>
    <x:row r="120" ht="60" customHeight="1">
      <x:c r="A120" s="28" t="str">
        <x:v>TRP-0119</x:v>
      </x:c>
      <x:c r="B120" s="28" t="str">
        <x:v>яблоко</x:v>
      </x:c>
      <x:c r="C120" s="28" t="str">
        <x:v>Десерты и выпечка</x:v>
      </x:c>
      <x:c r="D120" s="28" t="str">
        <x:v>яблоко</x:v>
      </x:c>
      <x:c r="E120" s="28" t="str">
        <x:v>Яблоко | яблоко</x:v>
      </x:c>
      <x:c r="F120" s="28" t="str">
        <x:v>Семечковые фрукты</x:v>
      </x:c>
      <x:c r="G120" s="28" t="str">
        <x:v>фундук</x:v>
      </x:c>
      <x:c r="H120" s="28" t="str">
        <x:v>Фундук | фундук</x:v>
      </x:c>
      <x:c r="I120" s="28" t="str">
        <x:v>Орехи и семена</x:v>
      </x:c>
      <x:c r="J120" s="28" t="str">
        <x:v>свежий фруктовый, зелёный, цветочный, пряный; профиль сильно зависит от сорта и зрелости</x:v>
      </x:c>
      <x:c r="K120" s="28" t="str">
        <x:v>жареный ореховый и маслянистый</x:v>
      </x:c>
      <x:c r="L120" s="28" t="str">
        <x:v>гексилацетат, бутил ацетат, этил-2-метилбутират, гексаналь, транс-2-гексеналь, β-дамасценон</x:v>
      </x:c>
      <x:c r="M120" s="28" t="str">
        <x:v>филбертон, пиразины</x:v>
      </x:c>
      <x:c r="N120" s="28" t="str">
        <x:v>свежий фруктовый, зелёный, цветочный, пряный; профиль сильно зависит от сорта и зрелости ↔ жареный ореховый и маслянистый; сочетание строится на комплементарности и/или контрасте</x:v>
      </x:c>
      <x:c r="O120" s="28" t="str">
        <x:v>прямой общий маркер не заявляется; механизм объясняется семействами ароматов и сенсорным балансом</x:v>
      </x:c>
      <x:c r="P120" s="28" t="str">
        <x:v>контраст кислотности/сладости и поддержка жирной матрицей</x:v>
      </x:c>
      <x:c r="Q120" s="28" t="str">
        <x:v>Сладость и яблочная кислота; иногда лёгкая терпкость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20" s="28" t="str">
        <x:v>обычно отсутствует</x:v>
      </x:c>
      <x:c r="S120" s="28" t="str">
        <x:v>водная, с пектином; низкое содержание жира; ароматические эфиры быстро теряются после разрезания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U12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V12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0" s="28" t="str">
        <x:v>ваниль или карамель</x:v>
      </x:c>
      <x:c r="X120" s="28" t="str">
        <x:v>пралине, выпечка, гранола, ореховые сиропы, баттеры и текстурные гарниры</x:v>
      </x:c>
      <x:c r="Y120" s="28" t="str">
        <x:v>десерты</x:v>
      </x:c>
      <x:c r="Z120" s="28" t="str">
        <x:v>Высокая</x:v>
      </x:c>
      <x:c r="AA120" s="28" t="str">
        <x:v>Таблица сочетаний; Тезаурус вкусов</x:v>
      </x:c>
      <x:c r="AB120" s="28" t="str">
        <x:v>Таблица сочетаний: 1 | Тезаурус вкусов: 639, 718</x:v>
      </x:c>
      <x:c r="AC120" s="28" t="str">
        <x:v>Таблица сочетаний: В строке «Яблоко» ингредиент «фундук» указан как рекомендуемое сочетание в колонке «Другое». || Тезаурус вкусов: Фундук и яблоко. См. Яблоко и фундук || Тезаурус вкусов: Яблоко и фундук. Сочетание фундука с яблоком поможет вам красиво проститься с летом. Подайте с ними свиную корейку, сделайте тесто с фундуком для яблочного пирога или попробуйте мой осенний пирог, рецепт которого приведен ниже. В нем много яблок, настолько много, что можно предположить, что пирог будет невкусным. Но это не так, поверьте мне. В боль- шой миске смешайте 100 г обжаренного (или блан- шированного) фундука, 125 г пшеничной муки, 100 г очень мягкого сливочного масла</x:v>
      </x:c>
      <x:c r="AD120" s="28" t="n">
        <x:v>2</x:v>
      </x:c>
      <x:c r="AE120" s="28" t="n">
        <x:v>4</x:v>
      </x:c>
      <x:c r="AF120" s="28" t="n">
        <x:f>IF(Z120="Высокая",3,IF(Z120="Средняя",2,1))+AD120*2+MIN(AE120,3)</x:f>
        <x:v>10</x:v>
      </x:c>
    </x:row>
    <x:row r="121" ht="60" customHeight="1">
      <x:c r="A121" s="28" t="str">
        <x:v>TRP-0120</x:v>
      </x:c>
      <x:c r="B121" s="28" t="str">
        <x:v>яблоко</x:v>
      </x:c>
      <x:c r="C121" s="28" t="str">
        <x:v>Универсальные</x:v>
      </x:c>
      <x:c r="D121" s="28" t="str">
        <x:v>яблоко</x:v>
      </x:c>
      <x:c r="E121" s="28" t="str">
        <x:v>Яблоко | яблоко</x:v>
      </x:c>
      <x:c r="F121" s="28" t="str">
        <x:v>Семечковые фрукты</x:v>
      </x:c>
      <x:c r="G121" s="28" t="str">
        <x:v>хрен</x:v>
      </x:c>
      <x:c r="H121" s="28" t="str">
        <x:v>Хрен | хрен</x:v>
      </x:c>
      <x:c r="I121" s="28" t="str">
        <x:v>Специи и острые компоненты</x:v>
      </x:c>
      <x:c r="J121" s="28" t="str">
        <x:v>свежий фруктовый, зелёный, цветочный, пряный; профиль сильно зависит от сорта и зрелости</x:v>
      </x:c>
      <x:c r="K121" s="28" t="str">
        <x:v>пряный, древесный, тёплый, цитрусовый или анисовый</x:v>
      </x:c>
      <x:c r="L121" s="28" t="str">
        <x:v>гексилацетат, бутил ацетат, этил-2-метилбутират, гексаналь, транс-2-гексеналь, β-дамасценон</x:v>
      </x:c>
      <x:c r="M121" s="28" t="str">
        <x:v>эвгенол, коричный альдегид, анетол, терпинилацетат</x:v>
      </x:c>
      <x:c r="N121" s="28" t="str">
        <x:v>свежий фруктовый, зелёный, цветочный, пряный; профиль сильно зависит от сорта и зрелости ↔ пряный, древесный, тёплый, цитрусовый или анисовый; сочетание строится на комплементарности и/или контрасте</x:v>
      </x:c>
      <x:c r="O121" s="28" t="str">
        <x:v>прямой общий маркер не заявляется; механизм объясняется семействами ароматов и сенсорным балансом</x:v>
      </x:c>
      <x:c r="P121" s="28" t="str">
        <x:v>комплементарность ароматических семейств и тройничный контраст</x:v>
      </x:c>
      <x:c r="Q121" s="28" t="str">
        <x:v>Сладость и яблочная кислота; иногда лёгкая терпкость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21" s="28" t="str">
        <x:v>капсаицин, пиперин, гингеролы и камфорные терпены создают жжение, тепло или охлаждение</x:v>
      </x:c>
      <x:c r="S121" s="28" t="str">
        <x:v>водная, с пектином; низкое содержание жира; ароматические эфиры быстро теряются после разрезания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U12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Хрен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V12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1" s="28" t="str">
        <x:v>мёд или кокос</x:v>
      </x:c>
      <x:c r="X121" s="28" t="str">
        <x:v>сиропы, биттеры, чатни, маринады, выпечка, карри и пряные коктейли</x:v>
      </x:c>
      <x:c r="Y121" s="28" t="str">
        <x:v>напитки; еда; десерты; соусы/маринады</x:v>
      </x:c>
      <x:c r="Z121" s="28" t="str">
        <x:v>Средняя</x:v>
      </x:c>
      <x:c r="AA121" s="28" t="str">
        <x:v>Тезаурус вкусов</x:v>
      </x:c>
      <x:c r="AB121" s="28" t="str">
        <x:v>Тезаурус вкусов: 276, 718</x:v>
      </x:c>
      <x:c r="AC121" s="28" t="str">
        <x:v>Тезаурус вкусов: Хрен и яблоко. См. Яблоко и хрен || Тезаурус вкусов: Яблоко и хрен. Натрите терпкое зеленое яблоко,</x:v>
      </x:c>
      <x:c r="AD121" s="28" t="n">
        <x:v>1</x:v>
      </x:c>
      <x:c r="AE121" s="28" t="n">
        <x:v>2</x:v>
      </x:c>
      <x:c r="AF121" s="28" t="n">
        <x:f>IF(Z121="Высокая",3,IF(Z121="Средняя",2,1))+AD121*2+MIN(AE121,3)</x:f>
        <x:v>6</x:v>
      </x:c>
    </x:row>
    <x:row r="122" ht="60" customHeight="1">
      <x:c r="A122" s="28" t="str">
        <x:v>TRP-0121</x:v>
      </x:c>
      <x:c r="B122" s="28" t="str">
        <x:v>яблоко</x:v>
      </x:c>
      <x:c r="C122" s="28" t="str">
        <x:v>Универсальные</x:v>
      </x:c>
      <x:c r="D122" s="28" t="str">
        <x:v>яблоко</x:v>
      </x:c>
      <x:c r="E122" s="28" t="str">
        <x:v>яблоко</x:v>
      </x:c>
      <x:c r="F122" s="28" t="str">
        <x:v>Семечковые фрукты</x:v>
      </x:c>
      <x:c r="G122" s="28" t="str">
        <x:v>цветы бузины</x:v>
      </x:c>
      <x:c r="H122" s="28" t="str">
        <x:v>elderflower blossom</x:v>
      </x:c>
      <x:c r="I122" s="28" t="str">
        <x:v>Травы и цветы</x:v>
      </x:c>
      <x:c r="J122" s="28" t="str">
        <x:v>свежий фруктовый, зелёный, цветочный, пряный; профиль сильно зависит от сорта и зрелости</x:v>
      </x:c>
      <x:c r="K122" s="28" t="str">
        <x:v>зелёный, цветочный, травянистый и эфирно-масличный</x:v>
      </x:c>
      <x:c r="L122" s="28" t="str">
        <x:v>гексилацетат, бутил ацетат, этил-2-метилбутират, гексаналь, транс-2-гексеналь, β-дамасценон</x:v>
      </x:c>
      <x:c r="M122" s="28" t="str">
        <x:v>линалоол, гераниол, эвгенол, 1,8-цинеол</x:v>
      </x:c>
      <x:c r="N122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22" s="28" t="str">
        <x:v>прямой общий маркер не заявляется; механизм объясняется семействами ароматов и сенсорным балансом</x:v>
      </x:c>
      <x:c r="P122" s="28" t="str">
        <x:v>комплементарность ароматических семейств и тройничный контраст</x:v>
      </x:c>
      <x:c r="Q122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22" s="28" t="str">
        <x:v>у мяты возможен холодящий эффект ментола; у некоторых трав — камфорность</x:v>
      </x:c>
      <x:c r="S122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2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2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2" s="28" t="str">
        <x:v>цитрусовая цедра или мёд</x:v>
      </x:c>
      <x:c r="X122" s="28" t="str">
        <x:v>кордиалы, лимонады, чаи, салаты, сорбеты, соусы и ароматические настои</x:v>
      </x:c>
      <x:c r="Y122" s="28" t="str">
        <x:v>напитки; еда; десерты; соусы/маринады</x:v>
      </x:c>
      <x:c r="Z122" s="28" t="str">
        <x:v>Средняя</x:v>
      </x:c>
      <x:c r="AA122" s="28" t="str">
        <x:v>The Art &amp; Science of Foodpairing</x:v>
      </x:c>
      <x:c r="AB122" s="28" t="str">
        <x:v>The Art &amp; Science of Foodpairing: 47</x:v>
      </x:c>
      <x:c r="AC122" s="28" t="str">
        <x:v>The Art &amp; Science of Foodpairing: Ингредиент указан в указателе книги на страницах профиля и pairing grids для «яблоко»: 47.</x:v>
      </x:c>
      <x:c r="AD122" s="28" t="n">
        <x:v>1</x:v>
      </x:c>
      <x:c r="AE122" s="28" t="n">
        <x:v>1</x:v>
      </x:c>
      <x:c r="AF122" s="28" t="n">
        <x:f>IF(Z122="Высокая",3,IF(Z122="Средняя",2,1))+AD122*2+MIN(AE122,3)</x:f>
        <x:v>5</x:v>
      </x:c>
    </x:row>
    <x:row r="123" ht="60" customHeight="1">
      <x:c r="A123" s="28" t="str">
        <x:v>TRP-0122</x:v>
      </x:c>
      <x:c r="B123" s="28" t="str">
        <x:v>яблоко</x:v>
      </x:c>
      <x:c r="C123" s="28" t="str">
        <x:v>Универсальные</x:v>
      </x:c>
      <x:c r="D123" s="28" t="str">
        <x:v>яблоко</x:v>
      </x:c>
      <x:c r="E123" s="28" t="str">
        <x:v>Яблоко</x:v>
      </x:c>
      <x:c r="F123" s="28" t="str">
        <x:v>Семечковые фрукты</x:v>
      </x:c>
      <x:c r="G123" s="28" t="str">
        <x:v>цитрусовые</x:v>
      </x:c>
      <x:c r="H123" s="28" t="str">
        <x:v>цитрусовые</x:v>
      </x:c>
      <x:c r="I123" s="28" t="str">
        <x:v>Цитрусовые</x:v>
      </x:c>
      <x:c r="J123" s="28" t="str">
        <x:v>свежий фруктовый, зелёный, цветочный, пряный; профиль сильно зависит от сорта и зрелости</x:v>
      </x:c>
      <x:c r="K123" s="28" t="str">
        <x:v>цитрусовый, свежий, зелёный и цветочный</x:v>
      </x:c>
      <x:c r="L123" s="28" t="str">
        <x:v>гексилацетат, бутил ацетат, этил-2-метилбутират, гексаналь, транс-2-гексеналь, β-дамасценон</x:v>
      </x:c>
      <x:c r="M123" s="28" t="str">
        <x:v>лимонен, цитраль, линалоол, γ-терпинен</x:v>
      </x:c>
      <x:c r="N123" s="28" t="str">
        <x:v>свежий фруктовый, зелёный, цветочный, пряный; профиль сильно зависит от сорта и зрелости ↔ цитрусовый, свежий, зелёный и цветочный; сочетание строится на комплементарности и/или контрасте</x:v>
      </x:c>
      <x:c r="O123" s="28" t="str">
        <x:v>прямой общий маркер не заявляется; механизм объясняется семействами ароматов и сенсорным балансом</x:v>
      </x:c>
      <x:c r="P123" s="28" t="str">
        <x:v>комплементарность ароматических семейств и вкусовой баланс</x:v>
      </x:c>
      <x:c r="Q123" s="28" t="str">
        <x:v>Сладость и яблочная кислота; иногда лёгкая терпкость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123" s="28" t="str">
        <x:v>кислота даёт покалывание и ощущение свежести</x:v>
      </x:c>
      <x:c r="S123" s="28" t="str">
        <x:v>водная, с пектином; низкое содержание жира; ароматические эфиры быстро теряются после разрезания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U12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V12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3" s="28" t="str">
        <x:v>мёд или имбирь</x:v>
      </x:c>
      <x:c r="X123" s="28" t="str">
        <x:v>фруктовые салаты, сорбеты, джемы, кордиалы, лимонады, смузи, коктейли и десерты</x:v>
      </x:c>
      <x:c r="Y123" s="28" t="str">
        <x:v>напитки; еда; десерты; соусы/маринады</x:v>
      </x:c>
      <x:c r="Z123" s="28" t="str">
        <x:v>Гипотеза / практическая</x:v>
      </x:c>
      <x:c r="AA123" s="28" t="str">
        <x:v>Таблица сочетаний</x:v>
      </x:c>
      <x:c r="AB123" s="28" t="str">
        <x:v>Таблица сочетаний: 1</x:v>
      </x:c>
      <x:c r="AC123" s="28" t="str">
        <x:v>Таблица сочетаний: В строке «Яблоко» ингредиент «цитрусовые» указан как рекомендуемое сочетание в колонке «Фрукты».</x:v>
      </x:c>
      <x:c r="AD123" s="28" t="n">
        <x:v>1</x:v>
      </x:c>
      <x:c r="AE123" s="28" t="n">
        <x:v>2</x:v>
      </x:c>
      <x:c r="AF123" s="28" t="n">
        <x:f>IF(Z123="Высокая",3,IF(Z123="Средняя",2,1))+AD123*2+MIN(AE123,3)</x:f>
        <x:v>5</x:v>
      </x:c>
    </x:row>
    <x:row r="124" ht="60" customHeight="1">
      <x:c r="A124" s="28" t="str">
        <x:v>TRP-0123</x:v>
      </x:c>
      <x:c r="B124" s="28" t="str">
        <x:v>яблоко</x:v>
      </x:c>
      <x:c r="C124" s="28" t="str">
        <x:v>Универсальные</x:v>
      </x:c>
      <x:c r="D124" s="28" t="str">
        <x:v>яблоко</x:v>
      </x:c>
      <x:c r="E124" s="28" t="str">
        <x:v>яблоко</x:v>
      </x:c>
      <x:c r="F124" s="28" t="str">
        <x:v>Семечковые фрукты</x:v>
      </x:c>
      <x:c r="G124" s="28" t="str">
        <x:v>черимойя</x:v>
      </x:c>
      <x:c r="H124" s="28" t="str">
        <x:v>cherimoya</x:v>
      </x:c>
      <x:c r="I124" s="28" t="str">
        <x:v>Тропические и семечковые фрукты</x:v>
      </x:c>
      <x:c r="J124" s="28" t="str">
        <x:v>свежий фруктовый, зелёный, цветочный, пряный; профиль сильно зависит от сорта и зрелости</x:v>
      </x:c>
      <x:c r="K124" s="28" t="str">
        <x:v>фруктовый, цветочный, зелёный и сладкий; профиль зависит от конкретного плода</x:v>
      </x:c>
      <x:c r="L124" s="28" t="str">
        <x:v>гексилацетат, бутил ацетат, этил-2-метилбутират, гексаналь, транс-2-гексеналь, β-дамасценон</x:v>
      </x:c>
      <x:c r="M124" s="28" t="str">
        <x:v>фруктовые эфиры, терпены, альдегиды, лактоны</x:v>
      </x:c>
      <x:c r="N124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24" s="28" t="str">
        <x:v>прямой общий маркер не заявляется; механизм объясняется семействами ароматов и сенсорным балансом</x:v>
      </x:c>
      <x:c r="P124" s="28" t="str">
        <x:v>комплементарность ароматических семейств и вкусовой баланс</x:v>
      </x:c>
      <x:c r="Q124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24" s="28" t="str">
        <x:v>обычно слабый, кроме выраженно кислых плодов</x:v>
      </x:c>
      <x:c r="S124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12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Черимойя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12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4" s="28" t="str">
        <x:v>лайм или мята</x:v>
      </x:c>
      <x:c r="X124" s="28" t="str">
        <x:v>фруктовые салаты, сорбеты, джемы, кордиалы, лимонады, смузи, коктейли и десерты</x:v>
      </x:c>
      <x:c r="Y124" s="28" t="str">
        <x:v>напитки; еда; десерты; соусы/маринады</x:v>
      </x:c>
      <x:c r="Z124" s="28" t="str">
        <x:v>Средняя</x:v>
      </x:c>
      <x:c r="AA124" s="28" t="str">
        <x:v>The Art &amp; Science of Foodpairing</x:v>
      </x:c>
      <x:c r="AB124" s="28" t="str">
        <x:v>The Art &amp; Science of Foodpairing: 48,49</x:v>
      </x:c>
      <x:c r="AC124" s="28" t="str">
        <x:v>The Art &amp; Science of Foodpairing: Ингредиент указан в указателе книги на страницах профиля и pairing grids для «яблоко»: 48, 49.</x:v>
      </x:c>
      <x:c r="AD124" s="28" t="n">
        <x:v>1</x:v>
      </x:c>
      <x:c r="AE124" s="28" t="n">
        <x:v>1</x:v>
      </x:c>
      <x:c r="AF124" s="28" t="n">
        <x:f>IF(Z124="Высокая",3,IF(Z124="Средняя",2,1))+AD124*2+MIN(AE124,3)</x:f>
        <x:v>5</x:v>
      </x:c>
    </x:row>
    <x:row r="125" ht="60" customHeight="1">
      <x:c r="A125" s="28" t="str">
        <x:v>TRP-0124</x:v>
      </x:c>
      <x:c r="B125" s="28" t="str">
        <x:v>яблоко</x:v>
      </x:c>
      <x:c r="C125" s="28" t="str">
        <x:v>Универсальные</x:v>
      </x:c>
      <x:c r="D125" s="28" t="str">
        <x:v>яблоко</x:v>
      </x:c>
      <x:c r="E125" s="28" t="str">
        <x:v>яблоко</x:v>
      </x:c>
      <x:c r="F125" s="28" t="str">
        <x:v>Семечковые фрукты</x:v>
      </x:c>
      <x:c r="G125" s="28" t="str">
        <x:v>чёрная смородина</x:v>
      </x:c>
      <x:c r="H125" s="28" t="str">
        <x:v>Чёрная смородина</x:v>
      </x:c>
      <x:c r="I125" s="28" t="str">
        <x:v>Ягоды</x:v>
      </x:c>
      <x:c r="J125" s="28" t="str">
        <x:v>свежий фруктовый, зелёный, цветочный, пряный; профиль сильно зависит от сорта и зрелости</x:v>
      </x:c>
      <x:c r="K125" s="28" t="str">
        <x:v>красно-фруктовый, цветочный, зелёный и иногда сернистый</x:v>
      </x:c>
      <x:c r="L125" s="28" t="str">
        <x:v>гексилацетат, бутил ацетат, этил-2-метилбутират, гексаналь, транс-2-гексеналь, β-дамасценон</x:v>
      </x:c>
      <x:c r="M125" s="28" t="str">
        <x:v>фуранеол, эфиры, иононы, зелёные альдегиды</x:v>
      </x:c>
      <x:c r="N125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125" s="28" t="str">
        <x:v>прямой общий маркер не заявляется; механизм объясняется семействами ароматов и сенсорным балансом</x:v>
      </x:c>
      <x:c r="P125" s="28" t="str">
        <x:v>комплементарность ароматических семейств и вкусовой баланс</x:v>
      </x:c>
      <x:c r="Q125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25" s="28" t="str">
        <x:v>обычно слабый; кислота усиливает свежесть</x:v>
      </x:c>
      <x:c r="S125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12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12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5" s="28" t="str">
        <x:v>ваниль или лимон</x:v>
      </x:c>
      <x:c r="X125" s="28" t="str">
        <x:v>фруктовые салаты, сорбеты, джемы, кордиалы, лимонады, смузи, коктейли и десерты</x:v>
      </x:c>
      <x:c r="Y125" s="28" t="str">
        <x:v>напитки; еда; десерты; соусы/маринады</x:v>
      </x:c>
      <x:c r="Z125" s="28" t="str">
        <x:v>Гипотеза / практическая</x:v>
      </x:c>
      <x:c r="AA125" s="28" t="str">
        <x:v>Таблица сочетаний</x:v>
      </x:c>
      <x:c r="AB125" s="28" t="str">
        <x:v>Таблица сочетаний: 2</x:v>
      </x:c>
      <x:c r="AC125" s="28" t="str">
        <x:v>Таблица сочетаний: В строке «Чёрная смородина» ингредиент «яблоко» указан как рекомендуемое сочетание в колонке «Фрукты».</x:v>
      </x:c>
      <x:c r="AD125" s="28" t="n">
        <x:v>1</x:v>
      </x:c>
      <x:c r="AE125" s="28" t="n">
        <x:v>1</x:v>
      </x:c>
      <x:c r="AF125" s="28" t="n">
        <x:f>IF(Z125="Высокая",3,IF(Z125="Средняя",2,1))+AD125*2+MIN(AE125,3)</x:f>
        <x:v>4</x:v>
      </x:c>
    </x:row>
    <x:row r="126" ht="60" customHeight="1">
      <x:c r="A126" s="28" t="str">
        <x:v>TRP-0125</x:v>
      </x:c>
      <x:c r="B126" s="28" t="str">
        <x:v>яблоко</x:v>
      </x:c>
      <x:c r="C126" s="28" t="str">
        <x:v>Универсальные</x:v>
      </x:c>
      <x:c r="D126" s="28" t="str">
        <x:v>яблоко</x:v>
      </x:c>
      <x:c r="E126" s="28" t="str">
        <x:v>Яблоко | яблоко</x:v>
      </x:c>
      <x:c r="F126" s="28" t="str">
        <x:v>Семечковые фрукты</x:v>
      </x:c>
      <x:c r="G126" s="28" t="str">
        <x:v>черника</x:v>
      </x:c>
      <x:c r="H126" s="28" t="str">
        <x:v>Черника | черника</x:v>
      </x:c>
      <x:c r="I126" s="28" t="str">
        <x:v>Ягоды</x:v>
      </x:c>
      <x:c r="J126" s="28" t="str">
        <x:v>свежий фруктовый, зелёный, цветочный, пряный; профиль сильно зависит от сорта и зрелости</x:v>
      </x:c>
      <x:c r="K126" s="28" t="str">
        <x:v>красно-фруктовый, цветочный, зелёный и иногда сернистый</x:v>
      </x:c>
      <x:c r="L126" s="28" t="str">
        <x:v>гексилацетат, бутил ацетат, этил-2-метилбутират, гексаналь, транс-2-гексеналь, β-дамасценон</x:v>
      </x:c>
      <x:c r="M126" s="28" t="str">
        <x:v>фуранеол, эфиры, иононы, зелёные альдегиды</x:v>
      </x:c>
      <x:c r="N126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126" s="28" t="str">
        <x:v>прямой общий маркер не заявляется; механизм объясняется семействами ароматов и сенсорным балансом</x:v>
      </x:c>
      <x:c r="P126" s="28" t="str">
        <x:v>комплементарность ароматических семейств и вкусовой баланс</x:v>
      </x:c>
      <x:c r="Q126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26" s="28" t="str">
        <x:v>обычно слабый; кислота усиливает свежесть</x:v>
      </x:c>
      <x:c r="S126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12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12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6" s="28" t="str">
        <x:v>ваниль или лимон</x:v>
      </x:c>
      <x:c r="X126" s="28" t="str">
        <x:v>фруктовые салаты, сорбеты, джемы, кордиалы, лимонады, смузи, коктейли и десерты</x:v>
      </x:c>
      <x:c r="Y126" s="28" t="str">
        <x:v>напитки; еда; десерты; соусы/маринады</x:v>
      </x:c>
      <x:c r="Z126" s="28" t="str">
        <x:v>Высокая</x:v>
      </x:c>
      <x:c r="AA126" s="28" t="str">
        <x:v>Тезаурус вкусов</x:v>
      </x:c>
      <x:c r="AB126" s="28" t="str">
        <x:v>Тезаурус вкусов: 719, 905</x:v>
      </x:c>
      <x:c r="AC126" s="28" t="str">
        <x:v>Тезаурус вкусов: Яблоко и черника. Нет сомнений в том, кто де- лает всю работу в этом партнерстве: даже неболь- шое количество яблок даст фруктовый толчок не уве- ренной в себе чернике. Попробуйте добавить черни- ку (да, именно ту чернику, которую вы купили на зав- трак) в тарт или в крамбл, то есть в пирог с крошкой, вместо арахиса в шоколаде. Получится отличная за- мена монстру, оккупировавшему ваш холодильник, – неопределенно-рыхлому, как ваши добрые намере- ния. || Тезаурус вкусов: Черника и яблоко. См. Яблоко и черника</x:v>
      </x:c>
      <x:c r="AD126" s="28" t="n">
        <x:v>1</x:v>
      </x:c>
      <x:c r="AE126" s="28" t="n">
        <x:v>2</x:v>
      </x:c>
      <x:c r="AF126" s="28" t="n">
        <x:f>IF(Z126="Высокая",3,IF(Z126="Средняя",2,1))+AD126*2+MIN(AE126,3)</x:f>
        <x:v>7</x:v>
      </x:c>
    </x:row>
    <x:row r="127" ht="60" customHeight="1">
      <x:c r="A127" s="28" t="str">
        <x:v>TRP-0126</x:v>
      </x:c>
      <x:c r="B127" s="28" t="str">
        <x:v>яблоко</x:v>
      </x:c>
      <x:c r="C127" s="28" t="str">
        <x:v>Универсальные</x:v>
      </x:c>
      <x:c r="D127" s="28" t="str">
        <x:v>яблоко</x:v>
      </x:c>
      <x:c r="E127" s="28" t="str">
        <x:v>яблоко</x:v>
      </x:c>
      <x:c r="F127" s="28" t="str">
        <x:v>Семечковые фрукты</x:v>
      </x:c>
      <x:c r="G127" s="28" t="str">
        <x:v>чернослив</x:v>
      </x:c>
      <x:c r="H127" s="28" t="str">
        <x:v>Чернослив</x:v>
      </x:c>
      <x:c r="I127" s="28" t="str">
        <x:v>Косточковые фрукты</x:v>
      </x:c>
      <x:c r="J127" s="28" t="str">
        <x:v>свежий фруктовый, зелёный, цветочный, пряный; профиль сильно зависит от сорта и зрелости</x:v>
      </x:c>
      <x:c r="K127" s="28" t="str">
        <x:v>цветочный, фруктовый, миндальный и сливочно-лактонный</x:v>
      </x:c>
      <x:c r="L127" s="28" t="str">
        <x:v>гексилацетат, бутил ацетат, этил-2-метилбутират, гексаналь, транс-2-гексеналь, β-дамасценон</x:v>
      </x:c>
      <x:c r="M127" s="28" t="str">
        <x:v>лактоны, бензальдегид, эфиры, линалоол</x:v>
      </x:c>
      <x:c r="N127" s="28" t="str">
        <x:v>свежий фруктовый, зелёный, цветочный, пряный; профиль сильно зависит от сорта и зрелости ↔ цветочный, фруктовый, миндальный и сливочно-лактонный; сочетание строится на комплементарности и/или контрасте</x:v>
      </x:c>
      <x:c r="O127" s="28" t="str">
        <x:v>прямой общий маркер не заявляется; механизм объясняется семействами ароматов и сенсорным балансом</x:v>
      </x:c>
      <x:c r="P127" s="28" t="str">
        <x:v>комплементарность ароматических семейств и вкусовой баланс</x:v>
      </x:c>
      <x:c r="Q127" s="28" t="str">
        <x:v>Сладость и яблочная кислота; иногда лёгкая терпкость кожицы.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127" s="28" t="str">
        <x:v>слабый</x:v>
      </x:c>
      <x:c r="S127" s="28" t="str">
        <x:v>водная, с пектином; низкое содержание жира; ароматические эфиры быстро теряются после разрезания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U12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V12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7" s="28" t="str">
        <x:v>миндаль или ваниль</x:v>
      </x:c>
      <x:c r="X127" s="28" t="str">
        <x:v>фруктовые салаты, сорбеты, джемы, кордиалы, лимонады, смузи, коктейли и десерты</x:v>
      </x:c>
      <x:c r="Y127" s="28" t="str">
        <x:v>напитки; еда; десерты; соусы/маринады</x:v>
      </x:c>
      <x:c r="Z127" s="28" t="str">
        <x:v>Гипотеза / практическая</x:v>
      </x:c>
      <x:c r="AA127" s="28" t="str">
        <x:v>Таблица сочетаний</x:v>
      </x:c>
      <x:c r="AB127" s="28" t="str">
        <x:v>Таблица сочетаний: 18</x:v>
      </x:c>
      <x:c r="AC127" s="28" t="str">
        <x:v>Таблица сочетаний: В строке «Чернослив» ингредиент «яблоко» указан как рекомендуемое сочетание в колонке «Фрукты».</x:v>
      </x:c>
      <x:c r="AD127" s="28" t="n">
        <x:v>1</x:v>
      </x:c>
      <x:c r="AE127" s="28" t="n">
        <x:v>1</x:v>
      </x:c>
      <x:c r="AF127" s="28" t="n">
        <x:f>IF(Z127="Высокая",3,IF(Z127="Средняя",2,1))+AD127*2+MIN(AE127,3)</x:f>
        <x:v>4</x:v>
      </x:c>
    </x:row>
    <x:row r="128" ht="60" customHeight="1">
      <x:c r="A128" s="28" t="str">
        <x:v>TRP-0127</x:v>
      </x:c>
      <x:c r="B128" s="28" t="str">
        <x:v>яблоко</x:v>
      </x:c>
      <x:c r="C128" s="28" t="str">
        <x:v>Универсальные</x:v>
      </x:c>
      <x:c r="D128" s="28" t="str">
        <x:v>яблоко</x:v>
      </x:c>
      <x:c r="E128" s="28" t="str">
        <x:v>Яблоко</x:v>
      </x:c>
      <x:c r="F128" s="28" t="str">
        <x:v>Семечковые фрукты</x:v>
      </x:c>
      <x:c r="G128" s="28" t="str">
        <x:v>«черный пудинг»</x:v>
      </x:c>
      <x:c r="H128" s="28" t="str">
        <x:v>«черный пудинг»</x:v>
      </x:c>
      <x:c r="I128" s="28" t="str">
        <x:v>Прочее</x:v>
      </x:c>
      <x:c r="J128" s="28" t="str">
        <x:v>свежий фруктовый, зелёный, цветочный, пряный; профиль сильно зависит от сорта и зрелости</x:v>
      </x:c>
      <x:c r="K128" s="28" t="str">
        <x:v>ароматический профиль зависит от конкретного ингредиента</x:v>
      </x:c>
      <x:c r="L128" s="28" t="str">
        <x:v>гексилацетат, бутил ацетат, этил-2-метилбутират, гексаналь, транс-2-гексеналь, β-дамасценон</x:v>
      </x:c>
      <x:c r="M128" s="28" t="str">
        <x:v>летучие соединения конкретного продукта</x:v>
      </x:c>
      <x:c r="N128" s="28" t="str">
        <x:v>свежий фруктовый, зелёный, цветочный, пряный; профиль сильно зависит от сорта и зрелости ↔ ароматический профиль зависит от конкретного ингредиента; сочетание строится на комплементарности и/или контрасте</x:v>
      </x:c>
      <x:c r="O128" s="28" t="str">
        <x:v>прямой общий маркер не заявляется; механизм объясняется семействами ароматов и сенсорным балансом</x:v>
      </x:c>
      <x:c r="P128" s="28" t="str">
        <x:v>комплементарность ароматических семейств и вкусовой баланс</x:v>
      </x:c>
      <x:c r="Q128" s="28" t="str">
        <x:v>Сладость и яблочная кислота; иногда лёгкая терпкость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128" s="28" t="str">
        <x:v>возможен в зависимости от состава</x:v>
      </x:c>
      <x:c r="S128" s="28" t="str">
        <x:v>водная, с пектином; низкое содержание жира; ароматические эфиры быстро теряются после разрезания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U12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«черный пудинг»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V12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8" s="28" t="str">
        <x:v>цитрус или нейтральная сладкая основа</x:v>
      </x:c>
      <x:c r="X128" s="28" t="str">
        <x:v>напитки, десерты, соусы и экспериментальные гастрономические композиции</x:v>
      </x:c>
      <x:c r="Y128" s="28" t="str">
        <x:v>напитки; еда; десерты; соусы/маринады</x:v>
      </x:c>
      <x:c r="Z128" s="28" t="str">
        <x:v>Высокая</x:v>
      </x:c>
      <x:c r="AA128" s="28" t="str">
        <x:v>Тезаурус вкусов</x:v>
      </x:c>
      <x:c r="AB128" s="28" t="str">
        <x:v>Тезаурус вкусов: 719</x:v>
      </x:c>
      <x:c r="AC128" s="28" t="str">
        <x:v>Тезаурус вкусов: Яблоко и «черный пудинг». Я впервые попробо- вала эту простую комбинацию в закусочной под на- званием Aux Charpentiers в парижском квартале Сен- Жермен. Чтобы войти в это заведение, вы должны от- крыть тяжелую дверь и отодвинуть плотную занавес- ку из выцветшего бархата. Эта процедура заставила меня почувствовать себя Эдмундом, попавшим через платяной шкаф в Нарнию – с той только разницей, что он попал в волшебную страну из снега и льда, где его угостили рахат-лукумом, а я оч</x:v>
      </x:c>
      <x:c r="AD128" s="28" t="n">
        <x:v>1</x:v>
      </x:c>
      <x:c r="AE128" s="28" t="n">
        <x:v>1</x:v>
      </x:c>
      <x:c r="AF128" s="28" t="n">
        <x:f>IF(Z128="Высокая",3,IF(Z128="Средняя",2,1))+AD128*2+MIN(AE128,3)</x:f>
        <x:v>6</x:v>
      </x:c>
    </x:row>
    <x:row r="129" ht="60" customHeight="1">
      <x:c r="A129" s="28" t="str">
        <x:v>TRP-0128</x:v>
      </x:c>
      <x:c r="B129" s="28" t="str">
        <x:v>яблоко</x:v>
      </x:c>
      <x:c r="C129" s="28" t="str">
        <x:v>Десерты и выпечка</x:v>
      </x:c>
      <x:c r="D129" s="28" t="str">
        <x:v>яблоко</x:v>
      </x:c>
      <x:c r="E129" s="28" t="str">
        <x:v>яблоко</x:v>
      </x:c>
      <x:c r="F129" s="28" t="str">
        <x:v>Семечковые фрукты</x:v>
      </x:c>
      <x:c r="G129" s="28" t="str">
        <x:v>чиабатта</x:v>
      </x:c>
      <x:c r="H129" s="28" t="str">
        <x:v>ciabatta</x:v>
      </x:c>
      <x:c r="I129" s="28" t="str">
        <x:v>Злаки, хлеб и выпечка</x:v>
      </x:c>
      <x:c r="J129" s="28" t="str">
        <x:v>свежий фруктовый, зелёный, цветочный, пряный; профиль сильно зависит от сорта и зрелости</x:v>
      </x:c>
      <x:c r="K129" s="28" t="str">
        <x:v>хлебный, зерновой, ореховый, жареный и карамельный</x:v>
      </x:c>
      <x:c r="L129" s="28" t="str">
        <x:v>гексилацетат, бутил ацетат, этил-2-метилбутират, гексаналь, транс-2-гексеналь, β-дамасценон</x:v>
      </x:c>
      <x:c r="M129" s="28" t="str">
        <x:v>2-ацетил-1-пирролин, пиразины, фураны, мальтол</x:v>
      </x:c>
      <x:c r="N129" s="28" t="str">
        <x:v>свежий фруктовый, зелёный, цветочный, пряный; профиль сильно зависит от сорта и зрелости ↔ хлебный, зерновой, ореховый, жареный и карамельный; сочетание строится на комплементарности и/или контрасте</x:v>
      </x:c>
      <x:c r="O129" s="28" t="str">
        <x:v>прямой общий маркер не заявляется; механизм объясняется семействами ароматов и сенсорным балансом</x:v>
      </x:c>
      <x:c r="P129" s="28" t="str">
        <x:v>мост между фруктовыми нотами и жарено-карамельным спектром</x:v>
      </x:c>
      <x:c r="Q129" s="28" t="str">
        <x:v>Сладость и яблочная кислота; иногда лёгкая терпкость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129" s="28" t="str">
        <x:v>отсутствует</x:v>
      </x:c>
      <x:c r="S129" s="28" t="str">
        <x:v>водная, с пектином; низкое содержание жира; ароматические эфиры быстро теряются после разрезания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2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U12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Чиабатта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V12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29" s="28" t="str">
        <x:v>сливочное масло, орехи или корица</x:v>
      </x:c>
      <x:c r="X129" s="28" t="str">
        <x:v>каши, мюсли, тарты, кексы, хлеб, печенье и текстурные гарниры</x:v>
      </x:c>
      <x:c r="Y129" s="28" t="str">
        <x:v>десерты</x:v>
      </x:c>
      <x:c r="Z129" s="28" t="str">
        <x:v>Средняя</x:v>
      </x:c>
      <x:c r="AA129" s="28" t="str">
        <x:v>The Art &amp; Science of Foodpairing</x:v>
      </x:c>
      <x:c r="AB129" s="28" t="str">
        <x:v>The Art &amp; Science of Foodpairing: 47</x:v>
      </x:c>
      <x:c r="AC129" s="28" t="str">
        <x:v>The Art &amp; Science of Foodpairing: Ингредиент указан в указателе книги на страницах профиля и pairing grids для «яблоко»: 47.</x:v>
      </x:c>
      <x:c r="AD129" s="28" t="n">
        <x:v>1</x:v>
      </x:c>
      <x:c r="AE129" s="28" t="n">
        <x:v>1</x:v>
      </x:c>
      <x:c r="AF129" s="28" t="n">
        <x:f>IF(Z129="Высокая",3,IF(Z129="Средняя",2,1))+AD129*2+MIN(AE129,3)</x:f>
        <x:v>5</x:v>
      </x:c>
    </x:row>
    <x:row r="130" ht="60" customHeight="1">
      <x:c r="A130" s="28" t="str">
        <x:v>TRP-0129</x:v>
      </x:c>
      <x:c r="B130" s="28" t="str">
        <x:v>яблоко</x:v>
      </x:c>
      <x:c r="C130" s="28" t="str">
        <x:v>Универсальные</x:v>
      </x:c>
      <x:c r="D130" s="28" t="str">
        <x:v>яблоко</x:v>
      </x:c>
      <x:c r="E130" s="28" t="str">
        <x:v>Яблоко | яблоко</x:v>
      </x:c>
      <x:c r="F130" s="28" t="str">
        <x:v>Семечковые фрукты</x:v>
      </x:c>
      <x:c r="G130" s="28" t="str">
        <x:v>шалфей</x:v>
      </x:c>
      <x:c r="H130" s="28" t="str">
        <x:v>Шалфей | шалфей</x:v>
      </x:c>
      <x:c r="I130" s="28" t="str">
        <x:v>Травы и цветы</x:v>
      </x:c>
      <x:c r="J130" s="28" t="str">
        <x:v>свежий фруктовый, зелёный, цветочный, пряный; профиль сильно зависит от сорта и зрелости</x:v>
      </x:c>
      <x:c r="K130" s="28" t="str">
        <x:v>зелёный, цветочный, травянистый и эфирно-масличный</x:v>
      </x:c>
      <x:c r="L130" s="28" t="str">
        <x:v>гексилацетат, бутил ацетат, этил-2-метилбутират, гексаналь, транс-2-гексеналь, β-дамасценон</x:v>
      </x:c>
      <x:c r="M130" s="28" t="str">
        <x:v>линалоол, гераниол, эвгенол, 1,8-цинеол</x:v>
      </x:c>
      <x:c r="N130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30" s="28" t="str">
        <x:v>прямой общий маркер не заявляется; механизм объясняется семействами ароматов и сенсорным балансом</x:v>
      </x:c>
      <x:c r="P130" s="28" t="str">
        <x:v>комплементарность ароматических семейств и тройничный контраст</x:v>
      </x:c>
      <x:c r="Q130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30" s="28" t="str">
        <x:v>у мяты возможен холодящий эффект ментола; у некоторых трав — камфорность</x:v>
      </x:c>
      <x:c r="S130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3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3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0" s="28" t="str">
        <x:v>цитрусовая цедра или мёд</x:v>
      </x:c>
      <x:c r="X130" s="28" t="str">
        <x:v>кордиалы, лимонады, чаи, салаты, сорбеты, соусы и ароматические настои</x:v>
      </x:c>
      <x:c r="Y130" s="28" t="str">
        <x:v>напитки; еда; десерты; соусы/маринады</x:v>
      </x:c>
      <x:c r="Z130" s="28" t="str">
        <x:v>Высокая</x:v>
      </x:c>
      <x:c r="AA130" s="28" t="str">
        <x:v>Таблица сочетаний; Тезаурус вкусов</x:v>
      </x:c>
      <x:c r="AB130" s="28" t="str">
        <x:v>Таблица сочетаний: 20 | Тезаурус вкусов: 847, 720</x:v>
      </x:c>
      <x:c r="AC130" s="28" t="str">
        <x:v>Таблица сочетаний: В строке «Шалфей» ингредиент «яблоко» указан как рекомендуемое сочетание в колонке «Фрукты». || Тезаурус вкусов: Яблоко и шалфей. См. Шалфей и яблоко || Тезаурус вкусов: Шалфей и яблоко. Шалфей богат и властен, он стучит кружкой по столу и требует к себе в компа- нию весомые мясные блюда. Можно предположить, что бойкое яблоко с его фруктовым вкусом прине- сет в партнерство с шалфеем некоторую свежесть, но это не так. Шалфей настолько упрямо «шалфеен», что, несмотря на все усилия яблока, в этом союзе ца- рят затхлость и мрак. Тем не менее шалфей и яб- локо – это прекрасное сочетание для холодной пого- ды. Остановитесь на этом сочетании, если в</x:v>
      </x:c>
      <x:c r="AD130" s="28" t="n">
        <x:v>2</x:v>
      </x:c>
      <x:c r="AE130" s="28" t="n">
        <x:v>3</x:v>
      </x:c>
      <x:c r="AF130" s="28" t="n">
        <x:f>IF(Z130="Высокая",3,IF(Z130="Средняя",2,1))+AD130*2+MIN(AE130,3)</x:f>
        <x:v>10</x:v>
      </x:c>
    </x:row>
    <x:row r="131" ht="60" customHeight="1">
      <x:c r="A131" s="28" t="str">
        <x:v>TRP-0130</x:v>
      </x:c>
      <x:c r="B131" s="28" t="str">
        <x:v>яблоко</x:v>
      </x:c>
      <x:c r="C131" s="28" t="str">
        <x:v>Универсальные</x:v>
      </x:c>
      <x:c r="D131" s="28" t="str">
        <x:v>яблоко</x:v>
      </x:c>
      <x:c r="E131" s="28" t="str">
        <x:v>яблоко</x:v>
      </x:c>
      <x:c r="F131" s="28" t="str">
        <x:v>Семечковые фрукты</x:v>
      </x:c>
      <x:c r="G131" s="28" t="str">
        <x:v>шелковица</x:v>
      </x:c>
      <x:c r="H131" s="28" t="str">
        <x:v>Шелковица</x:v>
      </x:c>
      <x:c r="I131" s="28" t="str">
        <x:v>Ягоды</x:v>
      </x:c>
      <x:c r="J131" s="28" t="str">
        <x:v>свежий фруктовый, зелёный, цветочный, пряный; профиль сильно зависит от сорта и зрелости</x:v>
      </x:c>
      <x:c r="K131" s="28" t="str">
        <x:v>красно-фруктовый, цветочный, зелёный и иногда сернистый</x:v>
      </x:c>
      <x:c r="L131" s="28" t="str">
        <x:v>гексилацетат, бутил ацетат, этил-2-метилбутират, гексаналь, транс-2-гексеналь, β-дамасценон</x:v>
      </x:c>
      <x:c r="M131" s="28" t="str">
        <x:v>фуранеол, эфиры, иононы, зелёные альдегиды</x:v>
      </x:c>
      <x:c r="N131" s="28" t="str">
        <x:v>свежий фруктовый, зелёный, цветочный, пряный; профиль сильно зависит от сорта и зрелости ↔ красно-фруктовый, цветочный, зелёный и иногда сернистый; сочетание строится на комплементарности и/или контрасте</x:v>
      </x:c>
      <x:c r="O131" s="28" t="str">
        <x:v>прямой общий маркер не заявляется; механизм объясняется семействами ароматов и сенсорным балансом</x:v>
      </x:c>
      <x:c r="P131" s="28" t="str">
        <x:v>комплементарность ароматических семейств и вкусовой баланс</x:v>
      </x:c>
      <x:c r="Q131" s="28" t="str">
        <x:v>Сладость и яблочная кислота; иногда лёгкая терпкость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31" s="28" t="str">
        <x:v>обычно слабый; кислота усиливает свежесть</x:v>
      </x:c>
      <x:c r="S131" s="28" t="str">
        <x:v>водная, с пектином; низкое содержание жира; ароматические эфиры быстро теряются после разрезания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U13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V13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1" s="28" t="str">
        <x:v>ваниль или лимон</x:v>
      </x:c>
      <x:c r="X131" s="28" t="str">
        <x:v>фруктовые салаты, сорбеты, джемы, кордиалы, лимонады, смузи, коктейли и десерты</x:v>
      </x:c>
      <x:c r="Y131" s="28" t="str">
        <x:v>напитки; еда; десерты; соусы/маринады</x:v>
      </x:c>
      <x:c r="Z131" s="28" t="str">
        <x:v>Гипотеза / практическая</x:v>
      </x:c>
      <x:c r="AA131" s="28" t="str">
        <x:v>Таблица сочетаний</x:v>
      </x:c>
      <x:c r="AB131" s="28" t="str">
        <x:v>Таблица сочетаний: 13</x:v>
      </x:c>
      <x:c r="AC131" s="28" t="str">
        <x:v>Таблица сочетаний: В строке «Шелковица» ингредиент «яблоко» указан как рекомендуемое сочетание в колонке «Фрукты».</x:v>
      </x:c>
      <x:c r="AD131" s="28" t="n">
        <x:v>1</x:v>
      </x:c>
      <x:c r="AE131" s="28" t="n">
        <x:v>1</x:v>
      </x:c>
      <x:c r="AF131" s="28" t="n">
        <x:f>IF(Z131="Высокая",3,IF(Z131="Средняя",2,1))+AD131*2+MIN(AE131,3)</x:f>
        <x:v>4</x:v>
      </x:c>
    </x:row>
    <x:row r="132" ht="60" customHeight="1">
      <x:c r="A132" s="28" t="str">
        <x:v>TRP-0131</x:v>
      </x:c>
      <x:c r="B132" s="28" t="str">
        <x:v>яблоко</x:v>
      </x:c>
      <x:c r="C132" s="28" t="str">
        <x:v>Универсальные</x:v>
      </x:c>
      <x:c r="D132" s="28" t="str">
        <x:v>яблоко</x:v>
      </x:c>
      <x:c r="E132" s="28" t="str">
        <x:v>яблоко</x:v>
      </x:c>
      <x:c r="F132" s="28" t="str">
        <x:v>Семечковые фрукты</x:v>
      </x:c>
      <x:c r="G132" s="28" t="str">
        <x:v>щавель</x:v>
      </x:c>
      <x:c r="H132" s="28" t="str">
        <x:v>sorrel</x:v>
      </x:c>
      <x:c r="I132" s="28" t="str">
        <x:v>Травы и цветы</x:v>
      </x:c>
      <x:c r="J132" s="28" t="str">
        <x:v>свежий фруктовый, зелёный, цветочный, пряный; профиль сильно зависит от сорта и зрелости</x:v>
      </x:c>
      <x:c r="K132" s="28" t="str">
        <x:v>зелёный, цветочный, травянистый и эфирно-масличный</x:v>
      </x:c>
      <x:c r="L132" s="28" t="str">
        <x:v>гексилацетат, бутил ацетат, этил-2-метилбутират, гексаналь, транс-2-гексеналь, β-дамасценон</x:v>
      </x:c>
      <x:c r="M132" s="28" t="str">
        <x:v>линалоол, гераниол, эвгенол, 1,8-цинеол</x:v>
      </x:c>
      <x:c r="N132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32" s="28" t="str">
        <x:v>прямой общий маркер не заявляется; механизм объясняется семействами ароматов и сенсорным балансом</x:v>
      </x:c>
      <x:c r="P132" s="28" t="str">
        <x:v>комплементарность ароматических семейств и тройничный контраст</x:v>
      </x:c>
      <x:c r="Q132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32" s="28" t="str">
        <x:v>у мяты возможен холодящий эффект ментола; у некоторых трав — камфорность</x:v>
      </x:c>
      <x:c r="S132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3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3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2" s="28" t="str">
        <x:v>цитрусовая цедра или мёд</x:v>
      </x:c>
      <x:c r="X132" s="28" t="str">
        <x:v>кордиалы, лимонады, чаи, салаты, сорбеты, соусы и ароматические настои</x:v>
      </x:c>
      <x:c r="Y132" s="28" t="str">
        <x:v>напитки; еда; десерты; соусы/маринады</x:v>
      </x:c>
      <x:c r="Z132" s="28" t="str">
        <x:v>Средняя</x:v>
      </x:c>
      <x:c r="AA132" s="28" t="str">
        <x:v>The Art &amp; Science of Foodpairing</x:v>
      </x:c>
      <x:c r="AB132" s="28" t="str">
        <x:v>The Art &amp; Science of Foodpairing: 46</x:v>
      </x:c>
      <x:c r="AC132" s="28" t="str">
        <x:v>The Art &amp; Science of Foodpairing: Ингредиент указан в указателе книги на страницах профиля и pairing grids для «яблоко»: 46.</x:v>
      </x:c>
      <x:c r="AD132" s="28" t="n">
        <x:v>1</x:v>
      </x:c>
      <x:c r="AE132" s="28" t="n">
        <x:v>1</x:v>
      </x:c>
      <x:c r="AF132" s="28" t="n">
        <x:f>IF(Z132="Высокая",3,IF(Z132="Средняя",2,1))+AD132*2+MIN(AE132,3)</x:f>
        <x:v>5</x:v>
      </x:c>
    </x:row>
    <x:row r="133" ht="60" customHeight="1">
      <x:c r="A133" s="28" t="str">
        <x:v>TRP-0132</x:v>
      </x:c>
      <x:c r="B133" s="28" t="str">
        <x:v>яблоко</x:v>
      </x:c>
      <x:c r="C133" s="28" t="str">
        <x:v>Универсальные</x:v>
      </x:c>
      <x:c r="D133" s="28" t="str">
        <x:v>яблоко</x:v>
      </x:c>
      <x:c r="E133" s="28" t="str">
        <x:v>яблоко</x:v>
      </x:c>
      <x:c r="F133" s="28" t="str">
        <x:v>Семечковые фрукты</x:v>
      </x:c>
      <x:c r="G133" s="28" t="str">
        <x:v>юдзу</x:v>
      </x:c>
      <x:c r="H133" s="28" t="str">
        <x:v>Юдзу</x:v>
      </x:c>
      <x:c r="I133" s="28" t="str">
        <x:v>Цитрусовые</x:v>
      </x:c>
      <x:c r="J133" s="28" t="str">
        <x:v>свежий фруктовый, зелёный, цветочный, пряный; профиль сильно зависит от сорта и зрелости</x:v>
      </x:c>
      <x:c r="K133" s="28" t="str">
        <x:v>цитрусовый, свежий, зелёный и цветочный</x:v>
      </x:c>
      <x:c r="L133" s="28" t="str">
        <x:v>гексилацетат, бутил ацетат, этил-2-метилбутират, гексаналь, транс-2-гексеналь, β-дамасценон</x:v>
      </x:c>
      <x:c r="M133" s="28" t="str">
        <x:v>лимонен, цитраль, линалоол, γ-терпинен</x:v>
      </x:c>
      <x:c r="N133" s="28" t="str">
        <x:v>свежий фруктовый, зелёный, цветочный, пряный; профиль сильно зависит от сорта и зрелости ↔ цитрусовый, свежий, зелёный и цветочный; сочетание строится на комплементарности и/или контрасте</x:v>
      </x:c>
      <x:c r="O133" s="28" t="str">
        <x:v>прямой общий маркер не заявляется; механизм объясняется семействами ароматов и сенсорным балансом</x:v>
      </x:c>
      <x:c r="P133" s="28" t="str">
        <x:v>комплементарность ароматических семейств и вкусовой баланс</x:v>
      </x:c>
      <x:c r="Q133" s="28" t="str">
        <x:v>Сладость и яблочная кислота; иногда лёгкая терпкость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133" s="28" t="str">
        <x:v>кислота даёт покалывание и ощущение свежести</x:v>
      </x:c>
      <x:c r="S133" s="28" t="str">
        <x:v>водная, с пектином; низкое содержание жира; ароматические эфиры быстро теряются после разрезания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U13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Юдзу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V13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3" s="28" t="str">
        <x:v>мёд или имбирь</x:v>
      </x:c>
      <x:c r="X133" s="28" t="str">
        <x:v>фруктовые салаты, сорбеты, джемы, кордиалы, лимонады, смузи, коктейли и десерты</x:v>
      </x:c>
      <x:c r="Y133" s="28" t="str">
        <x:v>напитки; еда; десерты; соусы/маринады</x:v>
      </x:c>
      <x:c r="Z133" s="28" t="str">
        <x:v>Гипотеза / практическая</x:v>
      </x:c>
      <x:c r="AA133" s="28" t="str">
        <x:v>Таблица сочетаний</x:v>
      </x:c>
      <x:c r="AB133" s="28" t="str">
        <x:v>Таблица сочетаний: 22</x:v>
      </x:c>
      <x:c r="AC133" s="28" t="str">
        <x:v>Таблица сочетаний: В строке «Юдзу» ингредиент «яблоко» указан как рекомендуемое сочетание в колонке «Фрукты».</x:v>
      </x:c>
      <x:c r="AD133" s="28" t="n">
        <x:v>1</x:v>
      </x:c>
      <x:c r="AE133" s="28" t="n">
        <x:v>1</x:v>
      </x:c>
      <x:c r="AF133" s="28" t="n">
        <x:f>IF(Z133="Высокая",3,IF(Z133="Средняя",2,1))+AD133*2+MIN(AE133,3)</x:f>
        <x:v>4</x:v>
      </x:c>
    </x:row>
    <x:row r="134" ht="60" customHeight="1">
      <x:c r="A134" s="28" t="str">
        <x:v>TRP-0133</x:v>
      </x:c>
      <x:c r="B134" s="28" t="str">
        <x:v>яблоко</x:v>
      </x:c>
      <x:c r="C134" s="28" t="str">
        <x:v>Универсальные</x:v>
      </x:c>
      <x:c r="D134" s="28" t="str">
        <x:v>яблоко</x:v>
      </x:c>
      <x:c r="E134" s="28" t="str">
        <x:v>яблоко</x:v>
      </x:c>
      <x:c r="F134" s="28" t="str">
        <x:v>Семечковые фрукты</x:v>
      </x:c>
      <x:c r="G134" s="28" t="str">
        <x:v>японская дыня Мияби</x:v>
      </x:c>
      <x:c r="H134" s="28" t="str">
        <x:v>miyabi (Japanese muskmelon)</x:v>
      </x:c>
      <x:c r="I134" s="28" t="str">
        <x:v>Тропические и семечковые фрукты</x:v>
      </x:c>
      <x:c r="J134" s="28" t="str">
        <x:v>свежий фруктовый, зелёный, цветочный, пряный; профиль сильно зависит от сорта и зрелости</x:v>
      </x:c>
      <x:c r="K134" s="28" t="str">
        <x:v>фруктовый, цветочный, зелёный и сладкий; профиль зависит от конкретного плода</x:v>
      </x:c>
      <x:c r="L134" s="28" t="str">
        <x:v>гексилацетат, бутил ацетат, этил-2-метилбутират, гексаналь, транс-2-гексеналь, β-дамасценон</x:v>
      </x:c>
      <x:c r="M134" s="28" t="str">
        <x:v>фруктовые эфиры, терпены, альдегиды, лактоны</x:v>
      </x:c>
      <x:c r="N134" s="28" t="str">
        <x:v>свежий фруктовый, зелёный, цветочный, пряный; профиль сильно зависит от сорта и зрелости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34" s="28" t="str">
        <x:v>прямой общий маркер не заявляется; механизм объясняется семействами ароматов и сенсорным балансом</x:v>
      </x:c>
      <x:c r="P134" s="28" t="str">
        <x:v>комплементарность ароматических семейств и вкусовой баланс</x:v>
      </x:c>
      <x:c r="Q134" s="28" t="str">
        <x:v>Сладость и яблочная кислота; иногда лёгкая терпкость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34" s="28" t="str">
        <x:v>обычно слабый, кроме выраженно кислых плодов</x:v>
      </x:c>
      <x:c r="S134" s="28" t="str">
        <x:v>водная, с пектином; низкое содержание жира; ароматические эфиры быстро теряются после разрезания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U13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V13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4" s="28" t="str">
        <x:v>лайм или мята</x:v>
      </x:c>
      <x:c r="X134" s="28" t="str">
        <x:v>фруктовые салаты, сорбеты, джемы, кордиалы, лимонады, смузи, коктейли и десерты</x:v>
      </x:c>
      <x:c r="Y134" s="28" t="str">
        <x:v>напитки; еда; десерты; соусы/маринады</x:v>
      </x:c>
      <x:c r="Z134" s="28" t="str">
        <x:v>Средняя</x:v>
      </x:c>
      <x:c r="AA134" s="28" t="str">
        <x:v>The Art &amp; Science of Foodpairing</x:v>
      </x:c>
      <x:c r="AB134" s="28" t="str">
        <x:v>The Art &amp; Science of Foodpairing: 47,48</x:v>
      </x:c>
      <x:c r="AC134" s="28" t="str">
        <x:v>The Art &amp; Science of Foodpairing: Ингредиент указан в указателе книги на страницах профиля и pairing grids для «яблоко»: 47, 48.</x:v>
      </x:c>
      <x:c r="AD134" s="28" t="n">
        <x:v>1</x:v>
      </x:c>
      <x:c r="AE134" s="28" t="n">
        <x:v>1</x:v>
      </x:c>
      <x:c r="AF134" s="28" t="n">
        <x:f>IF(Z134="Высокая",3,IF(Z134="Средняя",2,1))+AD134*2+MIN(AE134,3)</x:f>
        <x:v>5</x:v>
      </x:c>
    </x:row>
    <x:row r="135" ht="60" customHeight="1">
      <x:c r="A135" s="28" t="str">
        <x:v>TRP-0134</x:v>
      </x:c>
      <x:c r="B135" s="28" t="str">
        <x:v>яблоко</x:v>
      </x:c>
      <x:c r="C135" s="28" t="str">
        <x:v>Универсальные</x:v>
      </x:c>
      <x:c r="D135" s="28" t="str">
        <x:v>яблоко</x:v>
      </x:c>
      <x:c r="E135" s="28" t="str">
        <x:v>яблоко</x:v>
      </x:c>
      <x:c r="F135" s="28" t="str">
        <x:v>Семечковые фрукты</x:v>
      </x:c>
      <x:c r="G135" s="28" t="str">
        <x:v>японская петрушка</x:v>
      </x:c>
      <x:c r="H135" s="28" t="str">
        <x:v>Japanese parsley</x:v>
      </x:c>
      <x:c r="I135" s="28" t="str">
        <x:v>Травы и цветы</x:v>
      </x:c>
      <x:c r="J135" s="28" t="str">
        <x:v>свежий фруктовый, зелёный, цветочный, пряный; профиль сильно зависит от сорта и зрелости</x:v>
      </x:c>
      <x:c r="K135" s="28" t="str">
        <x:v>зелёный, цветочный, травянистый и эфирно-масличный</x:v>
      </x:c>
      <x:c r="L135" s="28" t="str">
        <x:v>гексилацетат, бутил ацетат, этил-2-метилбутират, гексаналь, транс-2-гексеналь, β-дамасценон</x:v>
      </x:c>
      <x:c r="M135" s="28" t="str">
        <x:v>линалоол, гераниол, эвгенол, 1,8-цинеол</x:v>
      </x:c>
      <x:c r="N135" s="28" t="str">
        <x:v>свежий фруктовый, зелёный, цветочный, пряный; профиль сильно зависит от сорта и зрелости ↔ зелёный, цветочный, травянистый и эфирно-масличный; сочетание строится на комплементарности и/или контрасте</x:v>
      </x:c>
      <x:c r="O135" s="28" t="str">
        <x:v>прямой общий маркер не заявляется; механизм объясняется семействами ароматов и сенсорным балансом</x:v>
      </x:c>
      <x:c r="P135" s="28" t="str">
        <x:v>комплементарность ароматических семейств и тройничный контраст</x:v>
      </x:c>
      <x:c r="Q135" s="28" t="str">
        <x:v>Сладость и яблочная кислота; иногда лёгкая терпкость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35" s="28" t="str">
        <x:v>у мяты возможен холодящий эффект ментола; у некоторых трав — камфорность</x:v>
      </x:c>
      <x:c r="S135" s="28" t="str">
        <x:v>водная, с пектином; низкое содержание жира; ароматические эфиры быстро теряются после разрезания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U13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V13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5" s="28" t="str">
        <x:v>цитрусовая цедра или мёд</x:v>
      </x:c>
      <x:c r="X135" s="28" t="str">
        <x:v>кордиалы, лимонады, чаи, салаты, сорбеты, соусы и ароматические настои</x:v>
      </x:c>
      <x:c r="Y135" s="28" t="str">
        <x:v>напитки; еда; десерты; соусы/маринады</x:v>
      </x:c>
      <x:c r="Z135" s="28" t="str">
        <x:v>Средняя</x:v>
      </x:c>
      <x:c r="AA135" s="28" t="str">
        <x:v>The Art &amp; Science of Foodpairing</x:v>
      </x:c>
      <x:c r="AB135" s="28" t="str">
        <x:v>The Art &amp; Science of Foodpairing: 45</x:v>
      </x:c>
      <x:c r="AC135" s="28" t="str">
        <x:v>The Art &amp; Science of Foodpairing: Ингредиент указан в указателе книги на страницах профиля и pairing grids для «яблоко»: 45.</x:v>
      </x:c>
      <x:c r="AD135" s="28" t="n">
        <x:v>1</x:v>
      </x:c>
      <x:c r="AE135" s="28" t="n">
        <x:v>1</x:v>
      </x:c>
      <x:c r="AF135" s="28" t="n">
        <x:f>IF(Z135="Высокая",3,IF(Z135="Средняя",2,1))+AD135*2+MIN(AE135,3)</x:f>
        <x:v>5</x:v>
      </x:c>
    </x:row>
    <x:row r="136" ht="60" customHeight="1">
      <x:c r="A136" s="28" t="str">
        <x:v>TRP-0135</x:v>
      </x:c>
      <x:c r="B136" s="28" t="str">
        <x:v>груша</x:v>
      </x:c>
      <x:c r="C136" s="28" t="str">
        <x:v>Универсальные</x:v>
      </x:c>
      <x:c r="D136" s="28" t="str">
        <x:v>груша</x:v>
      </x:c>
      <x:c r="E136" s="28" t="str">
        <x:v>pear</x:v>
      </x:c>
      <x:c r="F136" s="28" t="str">
        <x:v>Семечковые фрукты</x:v>
      </x:c>
      <x:c r="G136" s="28" t="str">
        <x:v>авокадо</x:v>
      </x:c>
      <x:c r="H136" s="28" t="str">
        <x:v>avocado</x:v>
      </x:c>
      <x:c r="I136" s="28" t="str">
        <x:v>Тропические и семечковые фрукты</x:v>
      </x:c>
      <x:c r="J136" s="28" t="str">
        <x:v>сочный фруктовый, цветочный, медовый, зелёный; у зрелых сортов — винный и пряный</x:v>
      </x:c>
      <x:c r="K136" s="28" t="str">
        <x:v>фруктовый, цветочный, зелёный и сладкий; профиль зависит от конкретного плода</x:v>
      </x:c>
      <x:c r="L136" s="28" t="str">
        <x:v>этил (E,Z)-2,4-декадиеноат («грушевый эфир»), гексилацетат, бутилацетат, гексаналь, линалоол</x:v>
      </x:c>
      <x:c r="M136" s="28" t="str">
        <x:v>фруктовые эфиры, терпены, альдегиды, лактоны</x:v>
      </x:c>
      <x:c r="N136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36" s="28" t="str">
        <x:v>прямой общий маркер не заявляется; механизм объясняется семействами ароматов и сенсорным балансом</x:v>
      </x:c>
      <x:c r="P136" s="28" t="str">
        <x:v>комплементарность ароматических семейств и вкусовой баланс</x:v>
      </x:c>
      <x:c r="Q136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36" s="28" t="str">
        <x:v>обычно слабый, кроме выраженно кислых плодов</x:v>
      </x:c>
      <x:c r="S136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6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3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3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6" s="28" t="str">
        <x:v>лайм или мята</x:v>
      </x:c>
      <x:c r="X136" s="28" t="str">
        <x:v>фруктовые салаты, сорбеты, джемы, кордиалы, лимонады, смузи, коктейли и десерты</x:v>
      </x:c>
      <x:c r="Y136" s="28" t="str">
        <x:v>напитки; еда; десерты; соусы/маринады</x:v>
      </x:c>
      <x:c r="Z136" s="28" t="str">
        <x:v>Высокая</x:v>
      </x:c>
      <x:c r="AA136" s="28" t="str">
        <x:v>The Art &amp; Science of Foodpairing</x:v>
      </x:c>
      <x:c r="AB136" s="28" t="str">
        <x:v>The Art &amp; Science of Foodpairing: 351</x:v>
      </x:c>
      <x:c r="AC136" s="28" t="str">
        <x:v>The Art &amp; Science of Foodpairing: Potential pairing: pear and avocado.</x:v>
      </x:c>
      <x:c r="AD136" s="28" t="n">
        <x:v>1</x:v>
      </x:c>
      <x:c r="AE136" s="28" t="n">
        <x:v>1</x:v>
      </x:c>
      <x:c r="AF136" s="28" t="n">
        <x:f>IF(Z136="Высокая",3,IF(Z136="Средняя",2,1))+AD136*2+MIN(AE136,3)</x:f>
        <x:v>6</x:v>
      </x:c>
    </x:row>
    <x:row r="137" ht="60" customHeight="1">
      <x:c r="A137" s="28" t="str">
        <x:v>TRP-0136</x:v>
      </x:c>
      <x:c r="B137" s="28" t="str">
        <x:v>груша</x:v>
      </x:c>
      <x:c r="C137" s="28" t="str">
        <x:v>Универсальные</x:v>
      </x:c>
      <x:c r="D137" s="28" t="str">
        <x:v>груша</x:v>
      </x:c>
      <x:c r="E137" s="28" t="str">
        <x:v>груша</x:v>
      </x:c>
      <x:c r="F137" s="28" t="str">
        <x:v>Семечковые фрукты</x:v>
      </x:c>
      <x:c r="G137" s="28" t="str">
        <x:v>айва</x:v>
      </x:c>
      <x:c r="H137" s="28" t="str">
        <x:v>Айва</x:v>
      </x:c>
      <x:c r="I137" s="28" t="str">
        <x:v>Тропические и семечковые фрукты</x:v>
      </x:c>
      <x:c r="J137" s="28" t="str">
        <x:v>сочный фруктовый, цветочный, медовый, зелёный; у зрелых сортов — винный и пряный</x:v>
      </x:c>
      <x:c r="K137" s="28" t="str">
        <x:v>фруктовый, цветочный, зелёный и сладкий; профиль зависит от конкретного плода</x:v>
      </x:c>
      <x:c r="L137" s="28" t="str">
        <x:v>этил (E,Z)-2,4-декадиеноат («грушевый эфир»), гексилацетат, бутилацетат, гексаналь, линалоол</x:v>
      </x:c>
      <x:c r="M137" s="28" t="str">
        <x:v>фруктовые эфиры, терпены, альдегиды, лактоны</x:v>
      </x:c>
      <x:c r="N137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37" s="28" t="str">
        <x:v>прямой общий маркер не заявляется; механизм объясняется семействами ароматов и сенсорным балансом</x:v>
      </x:c>
      <x:c r="P137" s="28" t="str">
        <x:v>комплементарность ароматических семейств и вкусовой баланс</x:v>
      </x:c>
      <x:c r="Q137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37" s="28" t="str">
        <x:v>обычно слабый, кроме выраженно кислых плодов</x:v>
      </x:c>
      <x:c r="S137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7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3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3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7" s="28" t="str">
        <x:v>лайм или мята</x:v>
      </x:c>
      <x:c r="X137" s="28" t="str">
        <x:v>фруктовые салаты, сорбеты, джемы, кордиалы, лимонады, смузи, коктейли и десерты</x:v>
      </x:c>
      <x:c r="Y137" s="28" t="str">
        <x:v>напитки; еда; десерты; соусы/маринады</x:v>
      </x:c>
      <x:c r="Z137" s="28" t="str">
        <x:v>Гипотеза / практическая</x:v>
      </x:c>
      <x:c r="AA137" s="28" t="str">
        <x:v>Таблица сочетаний</x:v>
      </x:c>
      <x:c r="AB137" s="28" t="str">
        <x:v>Таблица сочетаний: 18</x:v>
      </x:c>
      <x:c r="AC137" s="28" t="str">
        <x:v>Таблица сочетаний: В строке «Айва» ингредиент «груша» указан как рекомендуемое сочетание в колонке «Фрукты».</x:v>
      </x:c>
      <x:c r="AD137" s="28" t="n">
        <x:v>1</x:v>
      </x:c>
      <x:c r="AE137" s="28" t="n">
        <x:v>1</x:v>
      </x:c>
      <x:c r="AF137" s="28" t="n">
        <x:f>IF(Z137="Высокая",3,IF(Z137="Средняя",2,1))+AD137*2+MIN(AE137,3)</x:f>
        <x:v>4</x:v>
      </x:c>
    </x:row>
    <x:row r="138" ht="60" customHeight="1">
      <x:c r="A138" s="28" t="str">
        <x:v>TRP-0137</x:v>
      </x:c>
      <x:c r="B138" s="28" t="str">
        <x:v>груша</x:v>
      </x:c>
      <x:c r="C138" s="28" t="str">
        <x:v>Универсальные</x:v>
      </x:c>
      <x:c r="D138" s="28" t="str">
        <x:v>груша</x:v>
      </x:c>
      <x:c r="E138" s="28" t="str">
        <x:v>Груша | груша</x:v>
      </x:c>
      <x:c r="F138" s="28" t="str">
        <x:v>Семечковые фрукты</x:v>
      </x:c>
      <x:c r="G138" s="28" t="str">
        <x:v>анис</x:v>
      </x:c>
      <x:c r="H138" s="28" t="str">
        <x:v>Анис | анис</x:v>
      </x:c>
      <x:c r="I138" s="28" t="str">
        <x:v>Специи и острые компоненты</x:v>
      </x:c>
      <x:c r="J138" s="28" t="str">
        <x:v>сочный фруктовый, цветочный, медовый, зелёный; у зрелых сортов — винный и пряный</x:v>
      </x:c>
      <x:c r="K138" s="28" t="str">
        <x:v>сладкий лакричный и пряный</x:v>
      </x:c>
      <x:c r="L138" s="28" t="str">
        <x:v>этил (E,Z)-2,4-декадиеноат («грушевый эфир»), гексилацетат, бутилацетат, гексаналь, линалоол</x:v>
      </x:c>
      <x:c r="M138" s="28" t="str">
        <x:v>анетол</x:v>
      </x:c>
      <x:c r="N138" s="28" t="str">
        <x:v>сочный фруктовый, цветочный, медовый, зелёный; у зрелых сортов — винный и пряный ↔ сладкий лакричный и пряный; сочетание строится на комплементарности и/или контрасте</x:v>
      </x:c>
      <x:c r="O138" s="28" t="str">
        <x:v>прямой общий маркер не заявляется; механизм объясняется семействами ароматов и сенсорным балансом</x:v>
      </x:c>
      <x:c r="P138" s="28" t="str">
        <x:v>комплементарность ароматических семейств и тройничный контраст</x:v>
      </x:c>
      <x:c r="Q138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38" s="28" t="str">
        <x:v>капсаицин, пиперин, гингеролы и камфорные терпены создают жжение, тепло или охлаждение</x:v>
      </x:c>
      <x:c r="S138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8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13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13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8" s="28" t="str">
        <x:v>мёд или кокос</x:v>
      </x:c>
      <x:c r="X138" s="28" t="str">
        <x:v>сиропы, биттеры, чатни, маринады, выпечка, карри и пряные коктейли</x:v>
      </x:c>
      <x:c r="Y138" s="28" t="str">
        <x:v>напитки; еда; десерты; соусы/маринады</x:v>
      </x:c>
      <x:c r="Z138" s="28" t="str">
        <x:v>Средняя</x:v>
      </x:c>
      <x:c r="AA138" s="28" t="str">
        <x:v>Тезаурус вкусов</x:v>
      </x:c>
      <x:c r="AB138" s="28" t="str">
        <x:v>Тезаурус вкусов: 483, 721</x:v>
      </x:c>
      <x:c r="AC138" s="28" t="str">
        <x:v>Тезаурус вкусов: Анис и груша. См. || Тезаурус вкусов: Груша и анис. Азиатская груша Наси ( Nashi) име- ет вкус обычной груши, но похрустывает, как яблоко.</x:v>
      </x:c>
      <x:c r="AD138" s="28" t="n">
        <x:v>1</x:v>
      </x:c>
      <x:c r="AE138" s="28" t="n">
        <x:v>2</x:v>
      </x:c>
      <x:c r="AF138" s="28" t="n">
        <x:f>IF(Z138="Высокая",3,IF(Z138="Средняя",2,1))+AD138*2+MIN(AE138,3)</x:f>
        <x:v>6</x:v>
      </x:c>
    </x:row>
    <x:row r="139" ht="60" customHeight="1">
      <x:c r="A139" s="28" t="str">
        <x:v>TRP-0138</x:v>
      </x:c>
      <x:c r="B139" s="28" t="str">
        <x:v>груша</x:v>
      </x:c>
      <x:c r="C139" s="28" t="str">
        <x:v>Универсальные</x:v>
      </x:c>
      <x:c r="D139" s="28" t="str">
        <x:v>груша</x:v>
      </x:c>
      <x:c r="E139" s="28" t="str">
        <x:v>pear</x:v>
      </x:c>
      <x:c r="F139" s="28" t="str">
        <x:v>Семечковые фрукты</x:v>
      </x:c>
      <x:c r="G139" s="28" t="str">
        <x:v>бабако</x:v>
      </x:c>
      <x:c r="H139" s="28" t="str">
        <x:v>babaco</x:v>
      </x:c>
      <x:c r="I139" s="28" t="str">
        <x:v>Тропические и семечковые фрукты</x:v>
      </x:c>
      <x:c r="J139" s="28" t="str">
        <x:v>сочный фруктовый, цветочный, медовый, зелёный; у зрелых сортов — винный и пряный</x:v>
      </x:c>
      <x:c r="K139" s="28" t="str">
        <x:v>фруктовый, цветочный, зелёный и сладкий; профиль зависит от конкретного плода</x:v>
      </x:c>
      <x:c r="L139" s="28" t="str">
        <x:v>этил (E,Z)-2,4-декадиеноат («грушевый эфир»), гексилацетат, бутилацетат, гексаналь, линалоол</x:v>
      </x:c>
      <x:c r="M139" s="28" t="str">
        <x:v>фруктовые эфиры, терпены, альдегиды, лактоны</x:v>
      </x:c>
      <x:c r="N139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39" s="28" t="str">
        <x:v>прямой общий маркер не заявляется; механизм объясняется семействами ароматов и сенсорным балансом</x:v>
      </x:c>
      <x:c r="P139" s="28" t="str">
        <x:v>комплементарность ароматических семейств и вкусовой баланс</x:v>
      </x:c>
      <x:c r="Q139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39" s="28" t="str">
        <x:v>обычно слабый, кроме выраженно кислых плодов</x:v>
      </x:c>
      <x:c r="S139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39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3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Бабако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3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39" s="28" t="str">
        <x:v>лайм или мята</x:v>
      </x:c>
      <x:c r="X139" s="28" t="str">
        <x:v>фруктовые салаты, сорбеты, джемы, кордиалы, лимонады, смузи, коктейли и десерты</x:v>
      </x:c>
      <x:c r="Y139" s="28" t="str">
        <x:v>напитки; еда; десерты; соусы/маринады</x:v>
      </x:c>
      <x:c r="Z139" s="28" t="str">
        <x:v>Высокая</x:v>
      </x:c>
      <x:c r="AA139" s="28" t="str">
        <x:v>The Art &amp; Science of Foodpairing</x:v>
      </x:c>
      <x:c r="AB139" s="28" t="str">
        <x:v>The Art &amp; Science of Foodpairing: 351</x:v>
      </x:c>
      <x:c r="AC139" s="28" t="str">
        <x:v>The Art &amp; Science of Foodpairing: Potential pairing: pear and babaco.</x:v>
      </x:c>
      <x:c r="AD139" s="28" t="n">
        <x:v>1</x:v>
      </x:c>
      <x:c r="AE139" s="28" t="n">
        <x:v>1</x:v>
      </x:c>
      <x:c r="AF139" s="28" t="n">
        <x:f>IF(Z139="Высокая",3,IF(Z139="Средняя",2,1))+AD139*2+MIN(AE139,3)</x:f>
        <x:v>6</x:v>
      </x:c>
    </x:row>
    <x:row r="140" ht="60" customHeight="1">
      <x:c r="A140" s="28" t="str">
        <x:v>TRP-0139</x:v>
      </x:c>
      <x:c r="B140" s="28" t="str">
        <x:v>груша</x:v>
      </x:c>
      <x:c r="C140" s="28" t="str">
        <x:v>Универсальные</x:v>
      </x:c>
      <x:c r="D140" s="28" t="str">
        <x:v>груша</x:v>
      </x:c>
      <x:c r="E140" s="28" t="str">
        <x:v>Груша | груша</x:v>
      </x:c>
      <x:c r="F140" s="28" t="str">
        <x:v>Семечковые фрукты</x:v>
      </x:c>
      <x:c r="G140" s="28" t="str">
        <x:v>банан</x:v>
      </x:c>
      <x:c r="H140" s="28" t="str">
        <x:v>Банан | банан</x:v>
      </x:c>
      <x:c r="I140" s="28" t="str">
        <x:v>Тропические и семечковые фрукты</x:v>
      </x:c>
      <x:c r="J140" s="28" t="str">
        <x:v>сочный фруктовый, цветочный, медовый, зелёный; у зрелых сортов — винный и пряный</x:v>
      </x:c>
      <x:c r="K140" s="28" t="str">
        <x:v>фруктовый, цветочный, зелёный и сладкий; профиль зависит от конкретного плода</x:v>
      </x:c>
      <x:c r="L140" s="28" t="str">
        <x:v>этил (E,Z)-2,4-декадиеноат («грушевый эфир»), гексилацетат, бутилацетат, гексаналь, линалоол</x:v>
      </x:c>
      <x:c r="M140" s="28" t="str">
        <x:v>фруктовые эфиры, терпены, альдегиды, лактоны</x:v>
      </x:c>
      <x:c r="N140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40" s="28" t="str">
        <x:v>прямой общий маркер не заявляется; механизм объясняется семействами ароматов и сенсорным балансом</x:v>
      </x:c>
      <x:c r="P140" s="28" t="str">
        <x:v>комплементарность ароматических семейств и вкусовой баланс</x:v>
      </x:c>
      <x:c r="Q140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40" s="28" t="str">
        <x:v>обычно слабый, кроме выраженно кислых плодов</x:v>
      </x:c>
      <x:c r="S140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0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4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Банан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4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0" s="28" t="str">
        <x:v>лайм или мята</x:v>
      </x:c>
      <x:c r="X140" s="28" t="str">
        <x:v>фруктовые салаты, сорбеты, джемы, кордиалы, лимонады, смузи, коктейли и десерты</x:v>
      </x:c>
      <x:c r="Y140" s="28" t="str">
        <x:v>напитки; еда; десерты; соусы/маринады</x:v>
      </x:c>
      <x:c r="Z140" s="28" t="str">
        <x:v>Высокая</x:v>
      </x:c>
      <x:c r="AA140" s="28" t="str">
        <x:v>Тезаурус вкусов</x:v>
      </x:c>
      <x:c r="AB140" s="28" t="str">
        <x:v>Тезаурус вкусов: 732, 722</x:v>
      </x:c>
      <x:c r="AC140" s="28" t="str">
        <x:v>Тезаурус вкусов: Груша и банан. У конфет со вкусом банана и гру- шевых леденцов есть общий источник вкуса – фрукто- вый эфир изоамилацетат. Кстати, именно этот эфир, который еще называют феромоном атаки, выбрасы- вает жало пчелы, когда ей нужно предупредить дру- гих пчел о присутствии чего-то или кого-то, кого стои- ло бы сильно ужалить. Мораль: проходя мимо ульев, подумай, те ли конфеты ты купил. || Тезаурус вкусов: Банан и груша. См.</x:v>
      </x:c>
      <x:c r="AD140" s="28" t="n">
        <x:v>1</x:v>
      </x:c>
      <x:c r="AE140" s="28" t="n">
        <x:v>2</x:v>
      </x:c>
      <x:c r="AF140" s="28" t="n">
        <x:f>IF(Z140="Высокая",3,IF(Z140="Средняя",2,1))+AD140*2+MIN(AE140,3)</x:f>
        <x:v>7</x:v>
      </x:c>
    </x:row>
    <x:row r="141" ht="60" customHeight="1">
      <x:c r="A141" s="28" t="str">
        <x:v>TRP-0140</x:v>
      </x:c>
      <x:c r="B141" s="28" t="str">
        <x:v>груша</x:v>
      </x:c>
      <x:c r="C141" s="28" t="str">
        <x:v>Универсальные</x:v>
      </x:c>
      <x:c r="D141" s="28" t="str">
        <x:v>груша</x:v>
      </x:c>
      <x:c r="E141" s="28" t="str">
        <x:v>Груша</x:v>
      </x:c>
      <x:c r="F141" s="28" t="str">
        <x:v>Семечковые фрукты</x:v>
      </x:c>
      <x:c r="G141" s="28" t="str">
        <x:v>брусника</x:v>
      </x:c>
      <x:c r="H141" s="28" t="str">
        <x:v>брусника</x:v>
      </x:c>
      <x:c r="I141" s="28" t="str">
        <x:v>Ягоды</x:v>
      </x:c>
      <x:c r="J141" s="28" t="str">
        <x:v>сочный фруктовый, цветочный, медовый, зелёный; у зрелых сортов — винный и пряный</x:v>
      </x:c>
      <x:c r="K141" s="28" t="str">
        <x:v>красно-фруктовый, цветочный, зелёный и иногда сернистый</x:v>
      </x:c>
      <x:c r="L141" s="28" t="str">
        <x:v>этил (E,Z)-2,4-декадиеноат («грушевый эфир»), гексилацетат, бутилацетат, гексаналь, линалоол</x:v>
      </x:c>
      <x:c r="M141" s="28" t="str">
        <x:v>фуранеол, эфиры, иононы, зелёные альдегиды</x:v>
      </x:c>
      <x:c r="N141" s="28" t="str">
        <x:v>сочный фруктовый, цветочный, медовый, зелёный; у зрелых сортов — винный и пряный ↔ красно-фруктовый, цветочный, зелёный и иногда сернистый; сочетание строится на комплементарности и/или контрасте</x:v>
      </x:c>
      <x:c r="O141" s="28" t="str">
        <x:v>прямой общий маркер не заявляется; механизм объясняется семействами ароматов и сенсорным балансом</x:v>
      </x:c>
      <x:c r="P141" s="28" t="str">
        <x:v>комплементарность ароматических семейств и вкусовой баланс</x:v>
      </x:c>
      <x:c r="Q141" s="28" t="str">
        <x:v>Мягкая сладость, умеренная кислотность, иногда лёгкая зернистость и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41" s="28" t="str">
        <x:v>обычно слабый; кислота усиливает свежесть</x:v>
      </x:c>
      <x:c r="S141" s="28" t="str">
        <x:v>водная, богатая пектином и каменистыми клетками; летучие эфиры чувствительны к перегреву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1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U14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Брусника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V14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1" s="28" t="str">
        <x:v>ваниль или лимон</x:v>
      </x:c>
      <x:c r="X141" s="28" t="str">
        <x:v>фруктовые салаты, сорбеты, джемы, кордиалы, лимонады, смузи, коктейли и десерты</x:v>
      </x:c>
      <x:c r="Y141" s="28" t="str">
        <x:v>напитки; еда; десерты; соусы/маринады</x:v>
      </x:c>
      <x:c r="Z141" s="28" t="str">
        <x:v>Гипотеза / практическая</x:v>
      </x:c>
      <x:c r="AA141" s="28" t="str">
        <x:v>Таблица сочетаний</x:v>
      </x:c>
      <x:c r="AB141" s="28" t="str">
        <x:v>Таблица сочетаний: 16</x:v>
      </x:c>
      <x:c r="AC141" s="28" t="str">
        <x:v>Таблица сочетаний: В строке «Груша» ингредиент «брусника» указан как рекомендуемое сочетание в колонке «Фрукты».</x:v>
      </x:c>
      <x:c r="AD141" s="28" t="n">
        <x:v>1</x:v>
      </x:c>
      <x:c r="AE141" s="28" t="n">
        <x:v>1</x:v>
      </x:c>
      <x:c r="AF141" s="28" t="n">
        <x:f>IF(Z141="Высокая",3,IF(Z141="Средняя",2,1))+AD141*2+MIN(AE141,3)</x:f>
        <x:v>4</x:v>
      </x:c>
    </x:row>
    <x:row r="142" ht="60" customHeight="1">
      <x:c r="A142" s="28" t="str">
        <x:v>TRP-0141</x:v>
      </x:c>
      <x:c r="B142" s="28" t="str">
        <x:v>груша</x:v>
      </x:c>
      <x:c r="C142" s="28" t="str">
        <x:v>Напитки</x:v>
      </x:c>
      <x:c r="D142" s="28" t="str">
        <x:v>груша</x:v>
      </x:c>
      <x:c r="E142" s="28" t="str">
        <x:v>груша</x:v>
      </x:c>
      <x:c r="F142" s="28" t="str">
        <x:v>Семечковые фрукты</x:v>
      </x:c>
      <x:c r="G142" s="28" t="str">
        <x:v>бурбон</x:v>
      </x:c>
      <x:c r="H142" s="28" t="str">
        <x:v>bourbon whiskey</x:v>
      </x:c>
      <x:c r="I142" s="28" t="str">
        <x:v>Алкогольные напитки</x:v>
      </x:c>
      <x:c r="J142" s="28" t="str">
        <x:v>сочный фруктовый, цветочный, медовый, зелёный; у зрелых сортов — винный и пряный</x:v>
      </x:c>
      <x:c r="K142" s="28" t="str">
        <x:v>эфирный, фруктовый, цветочный, древесный или ферментативный</x:v>
      </x:c>
      <x:c r="L142" s="28" t="str">
        <x:v>этил (E,Z)-2,4-декадиеноат («грушевый эфир»), гексилацетат, бутилацетат, гексаналь, линалоол</x:v>
      </x:c>
      <x:c r="M142" s="28" t="str">
        <x:v>этиловые эфиры, высшие спирты, альдегиды, дубовые лактоны</x:v>
      </x:c>
      <x:c r="N142" s="28" t="str">
        <x:v>сочный фруктовый, цветочный, медовый, зелёный; у зрелых сортов — винный и пряный ↔ эфирный, фруктовый, цветочный, древесный или ферментативный; сочетание строится на комплементарности и/или контрасте</x:v>
      </x:c>
      <x:c r="O142" s="28" t="str">
        <x:v>прямой общий маркер не заявляется; механизм объясняется семействами ароматов и сенсорным балансом</x:v>
      </x:c>
      <x:c r="P142" s="28" t="str">
        <x:v>комплементарность ароматических семейств и вкусовой баланс</x:v>
      </x:c>
      <x:c r="Q142" s="28" t="str">
        <x:v>Мягкая сладость, умеренная кислотность, иногда лёгкая зернистость и терпкость.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142" s="28" t="str">
        <x:v>согревание и жжение этанола</x:v>
      </x:c>
      <x:c r="S142" s="28" t="str">
        <x:v>водная, богатая пектином и каменистыми клетками; летучие эфиры чувствительны к перегреву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2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U14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Бурбон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V14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2" s="28" t="str">
        <x:v>цитрус, сахарный сироп или ароматическая трава</x:v>
      </x:c>
      <x:c r="X142" s="28" t="str">
        <x:v>коктейли, пунши, кордиалы, ликёры, спритцы и гастрономические подачи</x:v>
      </x:c>
      <x:c r="Y142" s="28" t="str">
        <x:v>напитки</x:v>
      </x:c>
      <x:c r="Z142" s="28" t="str">
        <x:v>Средняя</x:v>
      </x:c>
      <x:c r="AA142" s="28" t="str">
        <x:v>The Art &amp; Science of Foodpairing</x:v>
      </x:c>
      <x:c r="AB142" s="28" t="str">
        <x:v>The Art &amp; Science of Foodpairing: 348</x:v>
      </x:c>
      <x:c r="AC142" s="28" t="str">
        <x:v>The Art &amp; Science of Foodpairing: Ингредиент указан в указателе книги на страницах профиля и pairing grids для «груша»: 348.</x:v>
      </x:c>
      <x:c r="AD142" s="28" t="n">
        <x:v>1</x:v>
      </x:c>
      <x:c r="AE142" s="28" t="n">
        <x:v>1</x:v>
      </x:c>
      <x:c r="AF142" s="28" t="n">
        <x:f>IF(Z142="Высокая",3,IF(Z142="Средняя",2,1))+AD142*2+MIN(AE142,3)</x:f>
        <x:v>5</x:v>
      </x:c>
    </x:row>
    <x:row r="143" ht="60" customHeight="1">
      <x:c r="A143" s="28" t="str">
        <x:v>TRP-0142</x:v>
      </x:c>
      <x:c r="B143" s="28" t="str">
        <x:v>груша</x:v>
      </x:c>
      <x:c r="C143" s="28" t="str">
        <x:v>Универсальные</x:v>
      </x:c>
      <x:c r="D143" s="28" t="str">
        <x:v>груша</x:v>
      </x:c>
      <x:c r="E143" s="28" t="str">
        <x:v>Груша</x:v>
      </x:c>
      <x:c r="F143" s="28" t="str">
        <x:v>Семечковые фрукты</x:v>
      </x:c>
      <x:c r="G143" s="28" t="str">
        <x:v>ваниль</x:v>
      </x:c>
      <x:c r="H143" s="28" t="str">
        <x:v>ваниль</x:v>
      </x:c>
      <x:c r="I143" s="28" t="str">
        <x:v>Специи и острые компоненты</x:v>
      </x:c>
      <x:c r="J143" s="28" t="str">
        <x:v>сочный фруктовый, цветочный, медовый, зелёный; у зрелых сортов — винный и пряный</x:v>
      </x:c>
      <x:c r="K143" s="28" t="str">
        <x:v>сладкий, сливочный и древесный</x:v>
      </x:c>
      <x:c r="L143" s="28" t="str">
        <x:v>этил (E,Z)-2,4-декадиеноат («грушевый эфир»), гексилацетат, бутилацетат, гексаналь, линалоол</x:v>
      </x:c>
      <x:c r="M143" s="28" t="str">
        <x:v>ванилин, п-гидроксибензальдегид</x:v>
      </x:c>
      <x:c r="N143" s="28" t="str">
        <x:v>сочный фруктовый, цветочный, медовый, зелёный; у зрелых сортов — винный и пряный ↔ сладкий, сливочный и древесный; сочетание строится на комплементарности и/или контрасте</x:v>
      </x:c>
      <x:c r="O143" s="28" t="str">
        <x:v>прямой общий маркер не заявляется; механизм объясняется семействами ароматов и сенсорным балансом</x:v>
      </x:c>
      <x:c r="P143" s="28" t="str">
        <x:v>комплементарность ароматических семейств и тройничный контраст</x:v>
      </x:c>
      <x:c r="Q143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43" s="28" t="str">
        <x:v>капсаицин, пиперин, гингеролы и камфорные терпены создают жжение, тепло или охлаждение</x:v>
      </x:c>
      <x:c r="S143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3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14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14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3" s="28" t="str">
        <x:v>мёд или кокос</x:v>
      </x:c>
      <x:c r="X143" s="28" t="str">
        <x:v>сиропы, биттеры, чатни, маринады, выпечка, карри и пряные коктейли</x:v>
      </x:c>
      <x:c r="Y143" s="28" t="str">
        <x:v>напитки; еда; десерты; соусы/маринады</x:v>
      </x:c>
      <x:c r="Z143" s="28" t="str">
        <x:v>Гипотеза / практическая</x:v>
      </x:c>
      <x:c r="AA143" s="28" t="str">
        <x:v>Таблица сочетаний</x:v>
      </x:c>
      <x:c r="AB143" s="28" t="str">
        <x:v>Таблица сочетаний: 16</x:v>
      </x:c>
      <x:c r="AC143" s="28" t="str">
        <x:v>Таблица сочетаний: В строке «Груша» ингредиент «ваниль» указан как рекомендуемое сочетание в колонке «Другое».</x:v>
      </x:c>
      <x:c r="AD143" s="28" t="n">
        <x:v>1</x:v>
      </x:c>
      <x:c r="AE143" s="28" t="n">
        <x:v>1</x:v>
      </x:c>
      <x:c r="AF143" s="28" t="n">
        <x:f>IF(Z143="Высокая",3,IF(Z143="Средняя",2,1))+AD143*2+MIN(AE143,3)</x:f>
        <x:v>4</x:v>
      </x:c>
    </x:row>
    <x:row r="144" ht="60" customHeight="1">
      <x:c r="A144" s="28" t="str">
        <x:v>TRP-0143</x:v>
      </x:c>
      <x:c r="B144" s="28" t="str">
        <x:v>груша</x:v>
      </x:c>
      <x:c r="C144" s="28" t="str">
        <x:v>Напитки</x:v>
      </x:c>
      <x:c r="D144" s="28" t="str">
        <x:v>груша</x:v>
      </x:c>
      <x:c r="E144" s="28" t="str">
        <x:v>груша</x:v>
      </x:c>
      <x:c r="F144" s="28" t="str">
        <x:v>Семечковые фрукты</x:v>
      </x:c>
      <x:c r="G144" s="28" t="str">
        <x:v>винный уксус</x:v>
      </x:c>
      <x:c r="H144" s="28" t="str">
        <x:v>wine vinegar</x:v>
      </x:c>
      <x:c r="I144" s="28" t="str">
        <x:v>Алкогольные напитки</x:v>
      </x:c>
      <x:c r="J144" s="28" t="str">
        <x:v>сочный фруктовый, цветочный, медовый, зелёный; у зрелых сортов — винный и пряный</x:v>
      </x:c>
      <x:c r="K144" s="28" t="str">
        <x:v>резкий кислый и ферментированный</x:v>
      </x:c>
      <x:c r="L144" s="28" t="str">
        <x:v>этил (E,Z)-2,4-декадиеноат («грушевый эфир»), гексилацетат, бутилацетат, гексаналь, линалоол</x:v>
      </x:c>
      <x:c r="M144" s="28" t="str">
        <x:v>уксусная кислота, эфиры</x:v>
      </x:c>
      <x:c r="N144" s="28" t="str">
        <x:v>сочный фруктовый, цветочный, медовый, зелёный; у зрелых сортов — винный и пряный ↔ резкий кислый и ферментированный; сочетание строится на комплементарности и/или контрасте</x:v>
      </x:c>
      <x:c r="O144" s="28" t="str">
        <x:v>прямой общий маркер не заявляется; механизм объясняется семействами ароматов и сенсорным балансом</x:v>
      </x:c>
      <x:c r="P144" s="28" t="str">
        <x:v>комплементарность ароматических семейств и вкусовой баланс</x:v>
      </x:c>
      <x:c r="Q144" s="28" t="str">
        <x:v>Мягкая сладость, умеренная кислотность, иногда лёгкая зернистость и терпкость.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144" s="28" t="str">
        <x:v>согревание и жжение этанола</x:v>
      </x:c>
      <x:c r="S144" s="28" t="str">
        <x:v>водная, богатая пектином и каменистыми клетками; летучие эфиры чувствительны к перегреву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4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U14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Винный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V14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4" s="28" t="str">
        <x:v>цитрус, сахарный сироп или ароматическая трава</x:v>
      </x:c>
      <x:c r="X144" s="28" t="str">
        <x:v>коктейли, пунши, кордиалы, ликёры, спритцы и гастрономические подачи</x:v>
      </x:c>
      <x:c r="Y144" s="28" t="str">
        <x:v>напитки</x:v>
      </x:c>
      <x:c r="Z144" s="28" t="str">
        <x:v>Средняя</x:v>
      </x:c>
      <x:c r="AA144" s="28" t="str">
        <x:v>The Art &amp; Science of Foodpairing</x:v>
      </x:c>
      <x:c r="AB144" s="28" t="str">
        <x:v>The Art &amp; Science of Foodpairing: 351</x:v>
      </x:c>
      <x:c r="AC144" s="28" t="str">
        <x:v>The Art &amp; Science of Foodpairing: Ингредиент указан в указателе книги на страницах профиля и pairing grids для «груша»: 351.</x:v>
      </x:c>
      <x:c r="AD144" s="28" t="n">
        <x:v>1</x:v>
      </x:c>
      <x:c r="AE144" s="28" t="n">
        <x:v>1</x:v>
      </x:c>
      <x:c r="AF144" s="28" t="n">
        <x:f>IF(Z144="Высокая",3,IF(Z144="Средняя",2,1))+AD144*2+MIN(AE144,3)</x:f>
        <x:v>5</x:v>
      </x:c>
    </x:row>
    <x:row r="145" ht="60" customHeight="1">
      <x:c r="A145" s="28" t="str">
        <x:v>TRP-0144</x:v>
      </x:c>
      <x:c r="B145" s="28" t="str">
        <x:v>груша</x:v>
      </x:c>
      <x:c r="C145" s="28" t="str">
        <x:v>Универсальные</x:v>
      </x:c>
      <x:c r="D145" s="28" t="str">
        <x:v>груша</x:v>
      </x:c>
      <x:c r="E145" s="28" t="str">
        <x:v>Груша</x:v>
      </x:c>
      <x:c r="F145" s="28" t="str">
        <x:v>Семечковые фрукты</x:v>
      </x:c>
      <x:c r="G145" s="28" t="str">
        <x:v>вишня</x:v>
      </x:c>
      <x:c r="H145" s="28" t="str">
        <x:v>вишня</x:v>
      </x:c>
      <x:c r="I145" s="28" t="str">
        <x:v>Косточковые фрукты</x:v>
      </x:c>
      <x:c r="J145" s="28" t="str">
        <x:v>сочный фруктовый, цветочный, медовый, зелёный; у зрелых сортов — винный и пряный</x:v>
      </x:c>
      <x:c r="K145" s="28" t="str">
        <x:v>цветочный, фруктовый, миндальный и сливочно-лактонный</x:v>
      </x:c>
      <x:c r="L145" s="28" t="str">
        <x:v>этил (E,Z)-2,4-декадиеноат («грушевый эфир»), гексилацетат, бутилацетат, гексаналь, линалоол</x:v>
      </x:c>
      <x:c r="M145" s="28" t="str">
        <x:v>лактоны, бензальдегид, эфиры, линалоол</x:v>
      </x:c>
      <x:c r="N145" s="28" t="str">
        <x:v>оба ингредиента могут быть связаны через линалоол; общая зона усиливает цельность аромата</x:v>
      </x:c>
      <x:c r="O145" s="28" t="str">
        <x:v>линалоол</x:v>
      </x:c>
      <x:c r="P145" s="28" t="str">
        <x:v>ароматическое сходство + вкусовой баланс</x:v>
      </x:c>
      <x:c r="Q145" s="28" t="str">
        <x:v>Мягкая сладость, умеренная кислотность, иногда лёгкая зернистость и терпкость.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145" s="28" t="str">
        <x:v>слабый</x:v>
      </x:c>
      <x:c r="S145" s="28" t="str">
        <x:v>водная, богатая пектином и каменистыми клетками; летучие эфиры чувствительны к перегреву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U14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V14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5" s="28" t="str">
        <x:v>миндаль или ваниль</x:v>
      </x:c>
      <x:c r="X145" s="28" t="str">
        <x:v>фруктовые салаты, сорбеты, джемы, кордиалы, лимонады, смузи, коктейли и десерты</x:v>
      </x:c>
      <x:c r="Y145" s="28" t="str">
        <x:v>напитки; еда; десерты; соусы/маринады</x:v>
      </x:c>
      <x:c r="Z145" s="28" t="str">
        <x:v>Средняя</x:v>
      </x:c>
      <x:c r="AA145" s="28" t="str">
        <x:v>Таблица сочетаний</x:v>
      </x:c>
      <x:c r="AB145" s="28" t="str">
        <x:v>Таблица сочетаний: 16</x:v>
      </x:c>
      <x:c r="AC145" s="28" t="str">
        <x:v>Таблица сочетаний: В строке «Груша» ингредиент «вишня» указан как рекомендуемое сочетание в колонке «Фрукты».</x:v>
      </x:c>
      <x:c r="AD145" s="28" t="n">
        <x:v>1</x:v>
      </x:c>
      <x:c r="AE145" s="28" t="n">
        <x:v>1</x:v>
      </x:c>
      <x:c r="AF145" s="28" t="n">
        <x:f>IF(Z145="Высокая",3,IF(Z145="Средняя",2,1))+AD145*2+MIN(AE145,3)</x:f>
        <x:v>5</x:v>
      </x:c>
    </x:row>
    <x:row r="146" ht="60" customHeight="1">
      <x:c r="A146" s="28" t="str">
        <x:v>TRP-0145</x:v>
      </x:c>
      <x:c r="B146" s="28" t="str">
        <x:v>груша</x:v>
      </x:c>
      <x:c r="C146" s="28" t="str">
        <x:v>Универсальные</x:v>
      </x:c>
      <x:c r="D146" s="28" t="str">
        <x:v>груша</x:v>
      </x:c>
      <x:c r="E146" s="28" t="str">
        <x:v>Груша | груша</x:v>
      </x:c>
      <x:c r="F146" s="28" t="str">
        <x:v>Семечковые фрукты</x:v>
      </x:c>
      <x:c r="G146" s="28" t="str">
        <x:v>гвоздика</x:v>
      </x:c>
      <x:c r="H146" s="28" t="str">
        <x:v>Гвоздика | гвоздика</x:v>
      </x:c>
      <x:c r="I146" s="28" t="str">
        <x:v>Специи и острые компоненты</x:v>
      </x:c>
      <x:c r="J146" s="28" t="str">
        <x:v>сочный фруктовый, цветочный, медовый, зелёный; у зрелых сортов — винный и пряный</x:v>
      </x:c>
      <x:c r="K146" s="28" t="str">
        <x:v>тёплый, фенольный и пряный</x:v>
      </x:c>
      <x:c r="L146" s="28" t="str">
        <x:v>этил (E,Z)-2,4-декадиеноат («грушевый эфир»), гексилацетат, бутилацетат, гексаналь, линалоол</x:v>
      </x:c>
      <x:c r="M146" s="28" t="str">
        <x:v>эвгенол, эвгенилацетат</x:v>
      </x:c>
      <x:c r="N146" s="28" t="str">
        <x:v>сочный фруктовый, цветочный, медовый, зелёный; у зрелых сортов — винный и пряный ↔ тёплый, фенольный и пряный; сочетание строится на комплементарности и/или контрасте</x:v>
      </x:c>
      <x:c r="O146" s="28" t="str">
        <x:v>прямой общий маркер не заявляется; механизм объясняется семействами ароматов и сенсорным балансом</x:v>
      </x:c>
      <x:c r="P146" s="28" t="str">
        <x:v>комплементарность ароматических семейств и тройничный контраст</x:v>
      </x:c>
      <x:c r="Q146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46" s="28" t="str">
        <x:v>капсаицин, пиперин, гингеролы и камфорные терпены создают жжение, тепло или охлаждение</x:v>
      </x:c>
      <x:c r="S146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6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14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14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6" s="28" t="str">
        <x:v>мёд или кокос</x:v>
      </x:c>
      <x:c r="X146" s="28" t="str">
        <x:v>сиропы, биттеры, чатни, маринады, выпечка, карри и пряные коктейли</x:v>
      </x:c>
      <x:c r="Y146" s="28" t="str">
        <x:v>напитки; еда; десерты; соусы/маринады</x:v>
      </x:c>
      <x:c r="Z146" s="28" t="str">
        <x:v>Гипотеза / практическая</x:v>
      </x:c>
      <x:c r="AA146" s="28" t="str">
        <x:v>Таблица сочетаний</x:v>
      </x:c>
      <x:c r="AB146" s="28" t="str">
        <x:v>Таблица сочетаний: 16, 5</x:v>
      </x:c>
      <x:c r="AC146" s="28" t="str">
        <x:v>Таблица сочетаний: В строке «Гвоздика» ингредиент «груша» указан как рекомендуемое сочетание в колонке «Фрукты». || Таблица сочетаний: В строке «Груша» ингредиент «гвоздика» указан как рекомендуемое сочетание в колонке «Травы и специи».</x:v>
      </x:c>
      <x:c r="AD146" s="28" t="n">
        <x:v>1</x:v>
      </x:c>
      <x:c r="AE146" s="28" t="n">
        <x:v>2</x:v>
      </x:c>
      <x:c r="AF146" s="28" t="n">
        <x:f>IF(Z146="Высокая",3,IF(Z146="Средняя",2,1))+AD146*2+MIN(AE146,3)</x:f>
        <x:v>5</x:v>
      </x:c>
    </x:row>
    <x:row r="147" ht="60" customHeight="1">
      <x:c r="A147" s="28" t="str">
        <x:v>TRP-0146</x:v>
      </x:c>
      <x:c r="B147" s="28" t="str">
        <x:v>груша</x:v>
      </x:c>
      <x:c r="C147" s="28" t="str">
        <x:v>Еда и соусы</x:v>
      </x:c>
      <x:c r="D147" s="28" t="str">
        <x:v>груша</x:v>
      </x:c>
      <x:c r="E147" s="28" t="str">
        <x:v>Груша | груша</x:v>
      </x:c>
      <x:c r="F147" s="28" t="str">
        <x:v>Семечковые фрукты</x:v>
      </x:c>
      <x:c r="G147" s="28" t="str">
        <x:v>говядина</x:v>
      </x:c>
      <x:c r="H147" s="28" t="str">
        <x:v>Говядина | говядина</x:v>
      </x:c>
      <x:c r="I147" s="28" t="str">
        <x:v>Мясо и птица</x:v>
      </x:c>
      <x:c r="J147" s="28" t="str">
        <x:v>сочный фруктовый, цветочный, медовый, зелёный; у зрелых сортов — винный и пряный</x:v>
      </x:c>
      <x:c r="K147" s="28" t="str">
        <x:v>мясной, жареный, жирный и сернистый</x:v>
      </x:c>
      <x:c r="L147" s="28" t="str">
        <x:v>этил (E,Z)-2,4-декадиеноат («грушевый эфир»), гексилацетат, бутилацетат, гексаналь, линалоол</x:v>
      </x:c>
      <x:c r="M147" s="28" t="str">
        <x:v>пиразины, тиазолы, альдегиды Стреккера, жирные альдегиды</x:v>
      </x:c>
      <x:c r="N147" s="28" t="str">
        <x:v>сочный фруктовый, цветочный, медовый, зелёный; у зрелых сортов — винный и пряный ↔ мясной, жареный, жирный и сернистый; сочетание строится на комплементарности и/или контрасте</x:v>
      </x:c>
      <x:c r="O147" s="28" t="str">
        <x:v>прямой общий маркер не заявляется; механизм объясняется семействами ароматов и сенсорным балансом</x:v>
      </x:c>
      <x:c r="P147" s="28" t="str">
        <x:v>контраст фруктовости с умами, солью и продуктами ферментации/Майяра</x:v>
      </x:c>
      <x:c r="Q147" s="28" t="str">
        <x:v>Мягкая сладость, умеренная кислотность, иногда лёгкая зернистость и терпкость. Партнёр добавляет: умами, соль и жирность. В рабочей рецептуре нужно выровнять сладость, кислотность, соль, горечь и умами.</x:v>
      </x:c>
      <x:c r="R147" s="28" t="str">
        <x:v>обычно слабый; жареная корка усиливает ароматическую интенсивность</x:v>
      </x:c>
      <x:c r="S147" s="28" t="str">
        <x:v>водная, богатая пектином и каменистыми клетками; летучие эфиры чувствительны к перегреву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7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U14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Говядина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V14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7" s="28" t="str">
        <x:v>розмарин, чёрный перец или уксус</x:v>
      </x:c>
      <x:c r="X147" s="28" t="str">
        <x:v>глазури, маринады, фруктовые соусы, чатни и гарниры к жареному мясу</x:v>
      </x:c>
      <x:c r="Y147" s="28" t="str">
        <x:v>еда; соусы/маринады</x:v>
      </x:c>
      <x:c r="Z147" s="28" t="str">
        <x:v>Высокая</x:v>
      </x:c>
      <x:c r="AA147" s="28" t="str">
        <x:v>Тезаурус вкусов</x:v>
      </x:c>
      <x:c r="AB147" s="28" t="str">
        <x:v>Тезаурус вкусов: 722, 109</x:v>
      </x:c>
      <x:c r="AC147" s="28" t="str">
        <x:v>Тезаурус вкусов: Говядина и груша. Азиатская груша наси (nashi) и говядина объединяются в двух популярных корейских блюдах, причем одно из них делается из сырой говя- дины, а второе – из вареной. Юкхе (yuk hwe ) – это праздничное блюдо из мелко нарезанного сырого фи- ле говядины, замаринованного в соевом соусе с кун- жутом, чесноком, зеленым луком и чили. Его подают с ломтиками груши наси и иногда с кедровыми ореш- || Тезаурус вкусов: Груша и говядина. См.</x:v>
      </x:c>
      <x:c r="AD147" s="28" t="n">
        <x:v>1</x:v>
      </x:c>
      <x:c r="AE147" s="28" t="n">
        <x:v>2</x:v>
      </x:c>
      <x:c r="AF147" s="28" t="n">
        <x:f>IF(Z147="Высокая",3,IF(Z147="Средняя",2,1))+AD147*2+MIN(AE147,3)</x:f>
        <x:v>7</x:v>
      </x:c>
    </x:row>
    <x:row r="148" ht="60" customHeight="1">
      <x:c r="A148" s="28" t="str">
        <x:v>TRP-0147</x:v>
      </x:c>
      <x:c r="B148" s="28" t="str">
        <x:v>груша</x:v>
      </x:c>
      <x:c r="C148" s="28" t="str">
        <x:v>Еда и соусы</x:v>
      </x:c>
      <x:c r="D148" s="28" t="str">
        <x:v>груша</x:v>
      </x:c>
      <x:c r="E148" s="28" t="str">
        <x:v>груша</x:v>
      </x:c>
      <x:c r="F148" s="28" t="str">
        <x:v>Семечковые фрукты</x:v>
      </x:c>
      <x:c r="G148" s="28" t="str">
        <x:v>голубика уксус</x:v>
      </x:c>
      <x:c r="H148" s="28" t="str">
        <x:v>blueberry vinegar</x:v>
      </x:c>
      <x:c r="I148" s="28" t="str">
        <x:v>Ферментированные продукты, соусы и уксусы</x:v>
      </x:c>
      <x:c r="J148" s="28" t="str">
        <x:v>сочный фруктовый, цветочный, медовый, зелёный; у зрелых сортов — винный и пряный</x:v>
      </x:c>
      <x:c r="K148" s="28" t="str">
        <x:v>резкий кислый и ферментированный</x:v>
      </x:c>
      <x:c r="L148" s="28" t="str">
        <x:v>этил (E,Z)-2,4-декадиеноат («грушевый эфир»), гексилацетат, бутилацетат, гексаналь, линалоол</x:v>
      </x:c>
      <x:c r="M148" s="28" t="str">
        <x:v>уксусная кислота, эфиры</x:v>
      </x:c>
      <x:c r="N148" s="28" t="str">
        <x:v>сочный фруктовый, цветочный, медовый, зелёный; у зрелых сортов — винный и пряный ↔ резкий кислый и ферментированный; сочетание строится на комплементарности и/или контрасте</x:v>
      </x:c>
      <x:c r="O148" s="28" t="str">
        <x:v>прямой общий маркер не заявляется; механизм объясняется семействами ароматов и сенсорным балансом</x:v>
      </x:c>
      <x:c r="P148" s="28" t="str">
        <x:v>контраст фруктовости с умами, солью и продуктами ферментации/Майяра</x:v>
      </x:c>
      <x:c r="Q148" s="28" t="str">
        <x:v>Мягкая сладость, умеренная кислотность, иногда лёгкая зернистость и терпкость.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148" s="28" t="str">
        <x:v>уксусная кислота даёт резкое покалывание</x:v>
      </x:c>
      <x:c r="S148" s="28" t="str">
        <x:v>водная, богатая пектином и каменистыми клетками; летучие эфиры чувствительны к перегреву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8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редукция концентрирует соль, кислоту и умами; ферментация создаёт дополнительные эфиры</x:v>
      </x:c>
      <x:c r="U14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Голубика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соль, умами и кислотность усиливают фруктовую яркость и контраст. Матрица пары важна: водная, богатая пектином и каменистыми клетками; летучие эфиры чувствительны к перегреву часто водная и солёная; концентраты требуют малых доз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редукция концентрирует соль, кислоту и умами; ферментация создаёт дополнительные эфиры</x:v>
      </x:c>
      <x:c r="V14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8" s="28" t="str">
        <x:v>имбирь, чили или кунжут</x:v>
      </x:c>
      <x:c r="X148" s="28" t="str">
        <x:v>гастрономические кордиалы, гастрики, чатни, заправки, маринады и ферментированные соусы</x:v>
      </x:c>
      <x:c r="Y148" s="28" t="str">
        <x:v>еда; соусы/маринады</x:v>
      </x:c>
      <x:c r="Z148" s="28" t="str">
        <x:v>Средняя</x:v>
      </x:c>
      <x:c r="AA148" s="28" t="str">
        <x:v>The Art &amp; Science of Foodpairing</x:v>
      </x:c>
      <x:c r="AB148" s="28" t="str">
        <x:v>The Art &amp; Science of Foodpairing: 349,351</x:v>
      </x:c>
      <x:c r="AC148" s="28" t="str">
        <x:v>The Art &amp; Science of Foodpairing: Ингредиент указан в указателе книги на страницах профиля и pairing grids для «груша»: 349, 351.</x:v>
      </x:c>
      <x:c r="AD148" s="28" t="n">
        <x:v>1</x:v>
      </x:c>
      <x:c r="AE148" s="28" t="n">
        <x:v>1</x:v>
      </x:c>
      <x:c r="AF148" s="28" t="n">
        <x:f>IF(Z148="Высокая",3,IF(Z148="Средняя",2,1))+AD148*2+MIN(AE148,3)</x:f>
        <x:v>5</x:v>
      </x:c>
    </x:row>
    <x:row r="149" ht="60" customHeight="1">
      <x:c r="A149" s="28" t="str">
        <x:v>TRP-0148</x:v>
      </x:c>
      <x:c r="B149" s="28" t="str">
        <x:v>груша</x:v>
      </x:c>
      <x:c r="C149" s="28" t="str">
        <x:v>Десерты и выпечка</x:v>
      </x:c>
      <x:c r="D149" s="28" t="str">
        <x:v>груша</x:v>
      </x:c>
      <x:c r="E149" s="28" t="str">
        <x:v>Груша | груша</x:v>
      </x:c>
      <x:c r="F149" s="28" t="str">
        <x:v>Семечковые фрукты</x:v>
      </x:c>
      <x:c r="G149" s="28" t="str">
        <x:v>голубой сыр</x:v>
      </x:c>
      <x:c r="H149" s="28" t="str">
        <x:v>Голубой сыр | голубой сыр</x:v>
      </x:c>
      <x:c r="I149" s="28" t="str">
        <x:v>Сыры и молочные продукты</x:v>
      </x:c>
      <x:c r="J149" s="28" t="str">
        <x:v>сочный фруктовый, цветочный, медовый, зелёный; у зрелых сортов — винный и пряный</x:v>
      </x:c>
      <x:c r="K149" s="28" t="str">
        <x:v>пикантный, грибной и сливочный</x:v>
      </x:c>
      <x:c r="L149" s="28" t="str">
        <x:v>этил (E,Z)-2,4-декадиеноат («грушевый эфир»), гексилацетат, бутилацетат, гексаналь, линалоол</x:v>
      </x:c>
      <x:c r="M149" s="28" t="str">
        <x:v>2-гептанон, 2-нонанон, короткоцепочечные жирные кислоты</x:v>
      </x:c>
      <x:c r="N149" s="28" t="str">
        <x:v>сочный фруктовый, цветочный, медовый, зелёный; у зрелых сортов — винный и пряный ↔ пикантный, грибной и сливочный; сочетание строится на комплементарности и/или контрасте</x:v>
      </x:c>
      <x:c r="O149" s="28" t="str">
        <x:v>прямой общий маркер не заявляется; механизм объясняется семействами ароматов и сенсорным балансом</x:v>
      </x:c>
      <x:c r="P149" s="28" t="str">
        <x:v>контраст кислотности/сладости и поддержка жирной матрицей</x:v>
      </x:c>
      <x:c r="Q149" s="28" t="str">
        <x:v>Мягкая сладость, умеренная кислотность, иногда лёгкая зернистость и терпкость.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49" s="28" t="str">
        <x:v>у выдержанных сыров возможна острота аммиака и кислот</x:v>
      </x:c>
      <x:c r="S149" s="28" t="str">
        <x:v>водная, богатая пектином и каменистыми клетками; летучие эфиры чувствительны к перегреву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49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U14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V14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49" s="28" t="str">
        <x:v>мёд, орехи или чёрный перец</x:v>
      </x:c>
      <x:c r="X149" s="28" t="str">
        <x:v>мороженое, кремы, чизкейки, сырные тарелки, соусы и молочные коктейли</x:v>
      </x:c>
      <x:c r="Y149" s="28" t="str">
        <x:v>десерты</x:v>
      </x:c>
      <x:c r="Z149" s="28" t="str">
        <x:v>Высокая</x:v>
      </x:c>
      <x:c r="AA149" s="28" t="str">
        <x:v>Тезаурус вкусов</x:v>
      </x:c>
      <x:c r="AB149" s="28" t="str">
        <x:v>Тезаурус вкусов: 157, 722</x:v>
      </x:c>
      <x:c r="AC149" s="28" t="str">
        <x:v>Тезаурус вкусов: Голубой сыр и груша. На вкусовом фоне некото- рых голубых сыров нежный вкус груши может поте- ряться, но фурм-д’амбер (Fourme d’Ambert) находит- ся на «мягком» конце вкусовой шкалы, и с ним груша вполне сочетается. Фурм-д’амбер – это сладкий «мо- лочный» сыр с легким ароматом затхлости, связан- ным с его выдерживанием в пещерах, и вкусом слад- кого вина, который едва чувствуется на языке. Дру- || Тезаурус вкусов: Груша и голубой сыр. См.</x:v>
      </x:c>
      <x:c r="AD149" s="28" t="n">
        <x:v>1</x:v>
      </x:c>
      <x:c r="AE149" s="28" t="n">
        <x:v>2</x:v>
      </x:c>
      <x:c r="AF149" s="28" t="n">
        <x:f>IF(Z149="Высокая",3,IF(Z149="Средняя",2,1))+AD149*2+MIN(AE149,3)</x:f>
        <x:v>7</x:v>
      </x:c>
    </x:row>
    <x:row r="150" ht="60" customHeight="1">
      <x:c r="A150" s="28" t="str">
        <x:v>TRP-0149</x:v>
      </x:c>
      <x:c r="B150" s="28" t="str">
        <x:v>груша</x:v>
      </x:c>
      <x:c r="C150" s="28" t="str">
        <x:v>Десерты и выпечка</x:v>
      </x:c>
      <x:c r="D150" s="28" t="str">
        <x:v>груша</x:v>
      </x:c>
      <x:c r="E150" s="28" t="str">
        <x:v>груша</x:v>
      </x:c>
      <x:c r="F150" s="28" t="str">
        <x:v>Семечковые фрукты</x:v>
      </x:c>
      <x:c r="G150" s="28" t="str">
        <x:v>горгонзола</x:v>
      </x:c>
      <x:c r="H150" s="28" t="str">
        <x:v>Gorgonzola</x:v>
      </x:c>
      <x:c r="I150" s="28" t="str">
        <x:v>Сыры и молочные продукты</x:v>
      </x:c>
      <x:c r="J150" s="28" t="str">
        <x:v>сочный фруктовый, цветочный, медовый, зелёный; у зрелых сортов — винный и пряный</x:v>
      </x:c>
      <x:c r="K150" s="28" t="str">
        <x:v>сливочный, молочный, ферментированный, ореховый или пикантный</x:v>
      </x:c>
      <x:c r="L150" s="28" t="str">
        <x:v>этил (E,Z)-2,4-декадиеноат («грушевый эфир»), гексилацетат, бутилацетат, гексаналь, линалоол</x:v>
      </x:c>
      <x:c r="M150" s="28" t="str">
        <x:v>диацетил, метилкетоны, короткоцепочечные жирные кислоты, лактоны</x:v>
      </x:c>
      <x:c r="N150" s="28" t="str">
        <x:v>сочный фруктовый, цветочный, медовый, зелёный; у зрелых сортов — винный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150" s="28" t="str">
        <x:v>прямой общий маркер не заявляется; механизм объясняется семействами ароматов и сенсорным балансом</x:v>
      </x:c>
      <x:c r="P150" s="28" t="str">
        <x:v>контраст кислотности/сладости и поддержка жирной матрицей</x:v>
      </x:c>
      <x:c r="Q150" s="28" t="str">
        <x:v>Мягкая сладость, умеренная кислотность, иногда лёгкая зернистость и терпкость.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50" s="28" t="str">
        <x:v>у выдержанных сыров возможна острота аммиака и кислот</x:v>
      </x:c>
      <x:c r="S150" s="28" t="str">
        <x:v>водная, богатая пектином и каменистыми клетками; летучие эфиры чувствительны к перегреву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0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U15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V15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0" s="28" t="str">
        <x:v>мёд, орехи или чёрный перец</x:v>
      </x:c>
      <x:c r="X150" s="28" t="str">
        <x:v>мороженое, кремы, чизкейки, сырные тарелки, соусы и молочные коктейли</x:v>
      </x:c>
      <x:c r="Y150" s="28" t="str">
        <x:v>десерты</x:v>
      </x:c>
      <x:c r="Z150" s="28" t="str">
        <x:v>Средняя</x:v>
      </x:c>
      <x:c r="AA150" s="28" t="str">
        <x:v>The Art &amp; Science of Foodpairing</x:v>
      </x:c>
      <x:c r="AB150" s="28" t="str">
        <x:v>The Art &amp; Science of Foodpairing: 350</x:v>
      </x:c>
      <x:c r="AC150" s="28" t="str">
        <x:v>The Art &amp; Science of Foodpairing: Ингредиент указан в указателе книги на страницах профиля и pairing grids для «груша»: 350.</x:v>
      </x:c>
      <x:c r="AD150" s="28" t="n">
        <x:v>1</x:v>
      </x:c>
      <x:c r="AE150" s="28" t="n">
        <x:v>1</x:v>
      </x:c>
      <x:c r="AF150" s="28" t="n">
        <x:f>IF(Z150="Высокая",3,IF(Z150="Средняя",2,1))+AD150*2+MIN(AE150,3)</x:f>
        <x:v>5</x:v>
      </x:c>
    </x:row>
    <x:row r="151" ht="60" customHeight="1">
      <x:c r="A151" s="28" t="str">
        <x:v>TRP-0150</x:v>
      </x:c>
      <x:c r="B151" s="28" t="str">
        <x:v>груша</x:v>
      </x:c>
      <x:c r="C151" s="28" t="str">
        <x:v>Универсальные</x:v>
      </x:c>
      <x:c r="D151" s="28" t="str">
        <x:v>груша</x:v>
      </x:c>
      <x:c r="E151" s="28" t="str">
        <x:v>Груша | груша</x:v>
      </x:c>
      <x:c r="F151" s="28" t="str">
        <x:v>Семечковые фрукты</x:v>
      </x:c>
      <x:c r="G151" s="28" t="str">
        <x:v>гранат</x:v>
      </x:c>
      <x:c r="H151" s="28" t="str">
        <x:v>Гранат | гранат</x:v>
      </x:c>
      <x:c r="I151" s="28" t="str">
        <x:v>Тропические и семечковые фрукты</x:v>
      </x:c>
      <x:c r="J151" s="28" t="str">
        <x:v>сочный фруктовый, цветочный, медовый, зелёный; у зрелых сортов — винный и пряный</x:v>
      </x:c>
      <x:c r="K151" s="28" t="str">
        <x:v>фруктовый, цветочный, зелёный и сладкий; профиль зависит от конкретного плода</x:v>
      </x:c>
      <x:c r="L151" s="28" t="str">
        <x:v>этил (E,Z)-2,4-декадиеноат («грушевый эфир»), гексилацетат, бутилацетат, гексаналь, линалоол</x:v>
      </x:c>
      <x:c r="M151" s="28" t="str">
        <x:v>фруктовые эфиры, терпены, альдегиды, лактоны</x:v>
      </x:c>
      <x:c r="N151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51" s="28" t="str">
        <x:v>прямой общий маркер не заявляется; механизм объясняется семействами ароматов и сенсорным балансом</x:v>
      </x:c>
      <x:c r="P151" s="28" t="str">
        <x:v>комплементарность ароматических семейств и вкусовой баланс</x:v>
      </x:c>
      <x:c r="Q151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51" s="28" t="str">
        <x:v>обычно слабый, кроме выраженно кислых плодов</x:v>
      </x:c>
      <x:c r="S151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1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5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5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1" s="28" t="str">
        <x:v>лайм или мята</x:v>
      </x:c>
      <x:c r="X151" s="28" t="str">
        <x:v>фруктовые салаты, сорбеты, джемы, кордиалы, лимонады, смузи, коктейли и десерты</x:v>
      </x:c>
      <x:c r="Y151" s="28" t="str">
        <x:v>напитки; еда; десерты; соусы/маринады</x:v>
      </x:c>
      <x:c r="Z151" s="28" t="str">
        <x:v>Гипотеза / практическая</x:v>
      </x:c>
      <x:c r="AA151" s="28" t="str">
        <x:v>Таблица сочетаний</x:v>
      </x:c>
      <x:c r="AB151" s="28" t="str">
        <x:v>Таблица сочетаний: 16, 17</x:v>
      </x:c>
      <x:c r="AC151" s="28" t="str">
        <x:v>Таблица сочетаний: В строке «Груша» ингредиент «гранат» указан как рекомендуемое сочетание в колонке «Фрукты». || Таблица сочетаний: В строке «Гранат» ингредиент «груша» указан как рекомендуемое сочетание в колонке «Фрукты».</x:v>
      </x:c>
      <x:c r="AD151" s="28" t="n">
        <x:v>1</x:v>
      </x:c>
      <x:c r="AE151" s="28" t="n">
        <x:v>2</x:v>
      </x:c>
      <x:c r="AF151" s="28" t="n">
        <x:f>IF(Z151="Высокая",3,IF(Z151="Средняя",2,1))+AD151*2+MIN(AE151,3)</x:f>
        <x:v>5</x:v>
      </x:c>
    </x:row>
    <x:row r="152" ht="60" customHeight="1">
      <x:c r="A152" s="28" t="str">
        <x:v>TRP-0151</x:v>
      </x:c>
      <x:c r="B152" s="28" t="str">
        <x:v>груша</x:v>
      </x:c>
      <x:c r="C152" s="28" t="str">
        <x:v>Десерты и выпечка</x:v>
      </x:c>
      <x:c r="D152" s="28" t="str">
        <x:v>груша</x:v>
      </x:c>
      <x:c r="E152" s="28" t="str">
        <x:v>Груша | груша</x:v>
      </x:c>
      <x:c r="F152" s="28" t="str">
        <x:v>Семечковые фрукты</x:v>
      </x:c>
      <x:c r="G152" s="28" t="str">
        <x:v>грецкий орех</x:v>
      </x:c>
      <x:c r="H152" s="28" t="str">
        <x:v>Грецкий орех | грецкий орех</x:v>
      </x:c>
      <x:c r="I152" s="28" t="str">
        <x:v>Орехи и семена</x:v>
      </x:c>
      <x:c r="J152" s="28" t="str">
        <x:v>сочный фруктовый, цветочный, медовый, зелёный; у зрелых сортов — винный и пряный</x:v>
      </x:c>
      <x:c r="K152" s="28" t="str">
        <x:v>ореховый, жареный, маслянистый и иногда миндальный</x:v>
      </x:c>
      <x:c r="L152" s="28" t="str">
        <x:v>этил (E,Z)-2,4-декадиеноат («грушевый эфир»), гексилацетат, бутилацетат, гексаналь, линалоол</x:v>
      </x:c>
      <x:c r="M152" s="28" t="str">
        <x:v>пиразины, бензальдегид, филбертон, жирные альдегиды</x:v>
      </x:c>
      <x:c r="N152" s="28" t="str">
        <x:v>сочный фруктовый, цветочный, медовый, зелёный; у зрелых сортов — винный и пряный ↔ ореховый, жареный, маслянистый и иногда миндальный; сочетание строится на комплементарности и/или контрасте</x:v>
      </x:c>
      <x:c r="O152" s="28" t="str">
        <x:v>прямой общий маркер не заявляется; механизм объясняется семействами ароматов и сенсорным балансом</x:v>
      </x:c>
      <x:c r="P152" s="28" t="str">
        <x:v>контраст кислотности/сладости и поддержка жирной матрицей</x:v>
      </x:c>
      <x:c r="Q152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52" s="28" t="str">
        <x:v>обычно отсутствует</x:v>
      </x:c>
      <x:c r="S152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2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5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5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2" s="28" t="str">
        <x:v>ваниль или карамель</x:v>
      </x:c>
      <x:c r="X152" s="28" t="str">
        <x:v>пралине, выпечка, гранола, ореховые сиропы, баттеры и текстурные гарниры</x:v>
      </x:c>
      <x:c r="Y152" s="28" t="str">
        <x:v>десерты</x:v>
      </x:c>
      <x:c r="Z152" s="28" t="str">
        <x:v>Высокая</x:v>
      </x:c>
      <x:c r="AA152" s="28" t="str">
        <x:v>Таблица сочетаний; Тезаурус вкусов</x:v>
      </x:c>
      <x:c r="AB152" s="28" t="str">
        <x:v>Таблица сочетаний: 16 | Тезаурус вкусов: 722, 626</x:v>
      </x:c>
      <x:c r="AC152" s="28" t="str">
        <x:v>Таблица сочетаний: В строке «Груша» ингредиент «грецкий орех» указан как рекомендуемое сочетание в колонке «Другое». || Тезаурус вкусов: Грецкий орех и груша. См. || Тезаурус вкусов: Груша и грецкий орех. Мягкое «осеннее» сочета- ние, которое в данном классическом салате оживляет пикантный голубой сыр. Начните с того, что надрежь- те одну из груш, чтобы понять, придется ли их чистить. Если это не слишком сложно, то лучше сохранить ко- жицу с ее неповторимыми вкусом и текстурой. Раз-</x:v>
      </x:c>
      <x:c r="AD152" s="28" t="n">
        <x:v>2</x:v>
      </x:c>
      <x:c r="AE152" s="28" t="n">
        <x:v>3</x:v>
      </x:c>
      <x:c r="AF152" s="28" t="n">
        <x:f>IF(Z152="Высокая",3,IF(Z152="Средняя",2,1))+AD152*2+MIN(AE152,3)</x:f>
        <x:v>10</x:v>
      </x:c>
    </x:row>
    <x:row r="153" ht="60" customHeight="1">
      <x:c r="A153" s="28" t="str">
        <x:v>TRP-0152</x:v>
      </x:c>
      <x:c r="B153" s="28" t="str">
        <x:v>груша</x:v>
      </x:c>
      <x:c r="C153" s="28" t="str">
        <x:v>Универсальные</x:v>
      </x:c>
      <x:c r="D153" s="28" t="str">
        <x:v>груша</x:v>
      </x:c>
      <x:c r="E153" s="28" t="str">
        <x:v>Груша</x:v>
      </x:c>
      <x:c r="F153" s="28" t="str">
        <x:v>Семечковые фрукты</x:v>
      </x:c>
      <x:c r="G153" s="28" t="str">
        <x:v>ежевика</x:v>
      </x:c>
      <x:c r="H153" s="28" t="str">
        <x:v>ежевика</x:v>
      </x:c>
      <x:c r="I153" s="28" t="str">
        <x:v>Ягоды</x:v>
      </x:c>
      <x:c r="J153" s="28" t="str">
        <x:v>сочный фруктовый, цветочный, медовый, зелёный; у зрелых сортов — винный и пряный</x:v>
      </x:c>
      <x:c r="K153" s="28" t="str">
        <x:v>красно-фруктовый, цветочный, зелёный и иногда сернистый</x:v>
      </x:c>
      <x:c r="L153" s="28" t="str">
        <x:v>этил (E,Z)-2,4-декадиеноат («грушевый эфир»), гексилацетат, бутилацетат, гексаналь, линалоол</x:v>
      </x:c>
      <x:c r="M153" s="28" t="str">
        <x:v>фуранеол, эфиры, иононы, зелёные альдегиды</x:v>
      </x:c>
      <x:c r="N153" s="28" t="str">
        <x:v>сочный фруктовый, цветочный, медовый, зелёный; у зрелых сортов — винный и пряный ↔ красно-фруктовый, цветочный, зелёный и иногда сернистый; сочетание строится на комплементарности и/или контрасте</x:v>
      </x:c>
      <x:c r="O153" s="28" t="str">
        <x:v>прямой общий маркер не заявляется; механизм объясняется семействами ароматов и сенсорным балансом</x:v>
      </x:c>
      <x:c r="P153" s="28" t="str">
        <x:v>комплементарность ароматических семейств и вкусовой баланс</x:v>
      </x:c>
      <x:c r="Q153" s="28" t="str">
        <x:v>Мягкая сладость, умеренная кислотность, иногда лёгкая зернистость и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53" s="28" t="str">
        <x:v>обычно слабый; кислота усиливает свежесть</x:v>
      </x:c>
      <x:c r="S153" s="28" t="str">
        <x:v>водная, богатая пектином и каменистыми клетками; летучие эфиры чувствительны к перегреву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3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U15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V15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3" s="28" t="str">
        <x:v>ваниль или лимон</x:v>
      </x:c>
      <x:c r="X153" s="28" t="str">
        <x:v>фруктовые салаты, сорбеты, джемы, кордиалы, лимонады, смузи, коктейли и десерты</x:v>
      </x:c>
      <x:c r="Y153" s="28" t="str">
        <x:v>напитки; еда; десерты; соусы/маринады</x:v>
      </x:c>
      <x:c r="Z153" s="28" t="str">
        <x:v>Гипотеза / практическая</x:v>
      </x:c>
      <x:c r="AA153" s="28" t="str">
        <x:v>Таблица сочетаний</x:v>
      </x:c>
      <x:c r="AB153" s="28" t="str">
        <x:v>Таблица сочетаний: 16</x:v>
      </x:c>
      <x:c r="AC153" s="28" t="str">
        <x:v>Таблица сочетаний: В строке «Груша» ингредиент «ежевика» указан как рекомендуемое сочетание в колонке «Фрукты».</x:v>
      </x:c>
      <x:c r="AD153" s="28" t="n">
        <x:v>1</x:v>
      </x:c>
      <x:c r="AE153" s="28" t="n">
        <x:v>1</x:v>
      </x:c>
      <x:c r="AF153" s="28" t="n">
        <x:f>IF(Z153="Высокая",3,IF(Z153="Средняя",2,1))+AD153*2+MIN(AE153,3)</x:f>
        <x:v>4</x:v>
      </x:c>
    </x:row>
    <x:row r="154" ht="60" customHeight="1">
      <x:c r="A154" s="28" t="str">
        <x:v>TRP-0153</x:v>
      </x:c>
      <x:c r="B154" s="28" t="str">
        <x:v>груша</x:v>
      </x:c>
      <x:c r="C154" s="28" t="str">
        <x:v>Универсальные</x:v>
      </x:c>
      <x:c r="D154" s="28" t="str">
        <x:v>груша</x:v>
      </x:c>
      <x:c r="E154" s="28" t="str">
        <x:v>Груша</x:v>
      </x:c>
      <x:c r="F154" s="28" t="str">
        <x:v>Семечковые фрукты</x:v>
      </x:c>
      <x:c r="G154" s="28" t="str">
        <x:v>имбирь</x:v>
      </x:c>
      <x:c r="H154" s="28" t="str">
        <x:v>имбирь</x:v>
      </x:c>
      <x:c r="I154" s="28" t="str">
        <x:v>Специи и острые компоненты</x:v>
      </x:c>
      <x:c r="J154" s="28" t="str">
        <x:v>сочный фруктовый, цветочный, медовый, зелёный; у зрелых сортов — винный и пряный</x:v>
      </x:c>
      <x:c r="K154" s="28" t="str">
        <x:v>цитрусово-пряный, древесный и свежий</x:v>
      </x:c>
      <x:c r="L154" s="28" t="str">
        <x:v>этил (E,Z)-2,4-декадиеноат («грушевый эфир»), гексилацетат, бутилацетат, гексаналь, линалоол</x:v>
      </x:c>
      <x:c r="M154" s="28" t="str">
        <x:v>зингиберен, цитраль, гингеролы, шогаолы</x:v>
      </x:c>
      <x:c r="N154" s="28" t="str">
        <x:v>сочный фруктовый, цветочный, медовый, зелёный; у зрелых сортов — винный и пряный ↔ цитрусово-пряный, древесный и свежий; сочетание строится на комплементарности и/или контрасте</x:v>
      </x:c>
      <x:c r="O154" s="28" t="str">
        <x:v>прямой общий маркер не заявляется; механизм объясняется семействами ароматов и сенсорным балансом</x:v>
      </x:c>
      <x:c r="P154" s="28" t="str">
        <x:v>комплементарность ароматических семейств и тройничный контраст</x:v>
      </x:c>
      <x:c r="Q154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54" s="28" t="str">
        <x:v>гингеролы и шогаолы создают тепло и жжение</x:v>
      </x:c>
      <x:c r="S154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4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15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15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4" s="28" t="str">
        <x:v>мёд или кокос</x:v>
      </x:c>
      <x:c r="X154" s="28" t="str">
        <x:v>сиропы, биттеры, чатни, маринады, выпечка, карри и пряные коктейли</x:v>
      </x:c>
      <x:c r="Y154" s="28" t="str">
        <x:v>напитки; еда; десерты; соусы/маринады</x:v>
      </x:c>
      <x:c r="Z154" s="28" t="str">
        <x:v>Гипотеза / практическая</x:v>
      </x:c>
      <x:c r="AA154" s="28" t="str">
        <x:v>Таблица сочетаний</x:v>
      </x:c>
      <x:c r="AB154" s="28" t="str">
        <x:v>Таблица сочетаний: 16</x:v>
      </x:c>
      <x:c r="AC154" s="28" t="str">
        <x:v>Таблица сочетаний: В строке «Груша» ингредиент «имбирь» указан как рекомендуемое сочетание в колонке «Травы и специи».</x:v>
      </x:c>
      <x:c r="AD154" s="28" t="n">
        <x:v>1</x:v>
      </x:c>
      <x:c r="AE154" s="28" t="n">
        <x:v>1</x:v>
      </x:c>
      <x:c r="AF154" s="28" t="n">
        <x:f>IF(Z154="Высокая",3,IF(Z154="Средняя",2,1))+AD154*2+MIN(AE154,3)</x:f>
        <x:v>4</x:v>
      </x:c>
    </x:row>
    <x:row r="155" ht="60" customHeight="1">
      <x:c r="A155" s="28" t="str">
        <x:v>TRP-0154</x:v>
      </x:c>
      <x:c r="B155" s="28" t="str">
        <x:v>груша</x:v>
      </x:c>
      <x:c r="C155" s="28" t="str">
        <x:v>Еда и соусы</x:v>
      </x:c>
      <x:c r="D155" s="28" t="str">
        <x:v>груша</x:v>
      </x:c>
      <x:c r="E155" s="28" t="str">
        <x:v>Груша | груша</x:v>
      </x:c>
      <x:c r="F155" s="28" t="str">
        <x:v>Семечковые фрукты</x:v>
      </x:c>
      <x:c r="G155" s="28" t="str">
        <x:v>инжир</x:v>
      </x:c>
      <x:c r="H155" s="28" t="str">
        <x:v>Инжир | инжир</x:v>
      </x:c>
      <x:c r="I155" s="28" t="str">
        <x:v>Масла и жиры</x:v>
      </x:c>
      <x:c r="J155" s="28" t="str">
        <x:v>сочный фруктовый, цветочный, медовый, зелёный; у зрелых сортов — винный и пряный</x:v>
      </x:c>
      <x:c r="K155" s="28" t="str">
        <x:v>нейтральный или орехово-травянистый, в зависимости от масла</x:v>
      </x:c>
      <x:c r="L155" s="28" t="str">
        <x:v>этил (E,Z)-2,4-декадиеноат («грушевый эфир»), гексилацетат, бутилацетат, гексаналь, линалоол</x:v>
      </x:c>
      <x:c r="M155" s="28" t="str">
        <x:v>жирные альдегиды, терпены, фенолы</x:v>
      </x:c>
      <x:c r="N155" s="28" t="str">
        <x:v>сочный фруктовый, цветочный, медовый, зелёный; у зрелых сортов — винный и пряный ↔ нейтральный или орехово-травянистый, в зависимости от масла; сочетание строится на комплементарности и/или контрасте</x:v>
      </x:c>
      <x:c r="O155" s="28" t="str">
        <x:v>прямой общий маркер не заявляется; механизм объясняется семействами ароматов и сенсорным балансом</x:v>
      </x:c>
      <x:c r="P155" s="28" t="str">
        <x:v>контраст кислотности/сладости и поддержка жирной матрицей</x:v>
      </x:c>
      <x:c r="Q155" s="28" t="str">
        <x:v>Мягкая сладость, умеренная кислотность, иногда лёгкая зернистость и терпкость. Партнёр добавляет: жирность и округление вкуса. В рабочей рецептуре нужно выровнять сладость, кислотность, соль, горечь и умами.</x:v>
      </x:c>
      <x:c r="R155" s="28" t="str">
        <x:v>отсутствует</x:v>
      </x:c>
      <x:c r="S155" s="28" t="str">
        <x:v>водная, богатая пектином и каменистыми клетками; летучие эфиры чувствительны к перегреву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увеличивает экстракцию, но окисление создаёт прогорклые ноты</x:v>
      </x:c>
      <x:c r="U15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 и округление вкуса. Матрица пары важна: водная, богатая пектином и каменистыми клетками; летучие эфиры чувствительны к перегреву главный растворитель для гидрофобных ароматических молекул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увеличивает экстракцию, но окисление создаёт прогорклые ноты</x:v>
      </x:c>
      <x:c r="V15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5" s="28" t="str">
        <x:v>кислота, соль или зелёная трава</x:v>
      </x:c>
      <x:c r="X155" s="28" t="str">
        <x:v>эмульсии, кремы, соусы, мороженое и ароматизированные масла</x:v>
      </x:c>
      <x:c r="Y155" s="28" t="str">
        <x:v>еда; соусы/маринады</x:v>
      </x:c>
      <x:c r="Z155" s="28" t="str">
        <x:v>Гипотеза / практическая</x:v>
      </x:c>
      <x:c r="AA155" s="28" t="str">
        <x:v>Таблица сочетаний</x:v>
      </x:c>
      <x:c r="AB155" s="28" t="str">
        <x:v>Таблица сочетаний: 16, 8</x:v>
      </x:c>
      <x:c r="AC155" s="28" t="str">
        <x:v>Таблица сочетаний: В строке «Инжир» ингредиент «груша» указан как рекомендуемое сочетание в колонке «Фрукты». || Таблица сочетаний: В строке «Груша» ингредиент «инжир» указан как рекомендуемое сочетание в колонке «Фрукты».</x:v>
      </x:c>
      <x:c r="AD155" s="28" t="n">
        <x:v>1</x:v>
      </x:c>
      <x:c r="AE155" s="28" t="n">
        <x:v>2</x:v>
      </x:c>
      <x:c r="AF155" s="28" t="n">
        <x:f>IF(Z155="Высокая",3,IF(Z155="Средняя",2,1))+AD155*2+MIN(AE155,3)</x:f>
        <x:v>5</x:v>
      </x:c>
    </x:row>
    <x:row r="156" ht="60" customHeight="1">
      <x:c r="A156" s="28" t="str">
        <x:v>TRP-0155</x:v>
      </x:c>
      <x:c r="B156" s="28" t="str">
        <x:v>груша</x:v>
      </x:c>
      <x:c r="C156" s="28" t="str">
        <x:v>Десерты и выпечка</x:v>
      </x:c>
      <x:c r="D156" s="28" t="str">
        <x:v>груша</x:v>
      </x:c>
      <x:c r="E156" s="28" t="str">
        <x:v>Груша | груша</x:v>
      </x:c>
      <x:c r="F156" s="28" t="str">
        <x:v>Семечковые фрукты</x:v>
      </x:c>
      <x:c r="G156" s="28" t="str">
        <x:v>карамель</x:v>
      </x:c>
      <x:c r="H156" s="28" t="str">
        <x:v>Карамель | карамель</x:v>
      </x:c>
      <x:c r="I156" s="28" t="str">
        <x:v>Сахара, мёд и кондитерские основы</x:v>
      </x:c>
      <x:c r="J156" s="28" t="str">
        <x:v>сочный фруктовый, цветочный, медовый, зелёный; у зрелых сортов — винный и пряный</x:v>
      </x:c>
      <x:c r="K156" s="28" t="str">
        <x:v>жжёный сахар, сливочный и жареный</x:v>
      </x:c>
      <x:c r="L156" s="28" t="str">
        <x:v>этил (E,Z)-2,4-декадиеноат («грушевый эфир»), гексилацетат, бутилацетат, гексаналь, линалоол</x:v>
      </x:c>
      <x:c r="M156" s="28" t="str">
        <x:v>мальтол, фурфурол, диацетил</x:v>
      </x:c>
      <x:c r="N156" s="28" t="str">
        <x:v>сочный фруктовый, цветочный, медовый, зелёный; у зрелых сортов — винный и пряный ↔ жжёный сахар, сливочный и жареный; сочетание строится на комплементарности и/или контрасте</x:v>
      </x:c>
      <x:c r="O156" s="28" t="str">
        <x:v>прямой общий маркер не заявляется; механизм объясняется семействами ароматов и сенсорным балансом</x:v>
      </x:c>
      <x:c r="P156" s="28" t="str">
        <x:v>мост между фруктовыми нотами и жарено-карамельным спектром</x:v>
      </x:c>
      <x:c r="Q156" s="28" t="str">
        <x:v>Мягкая сладость, умеренная кислотность, иногда лёгкая зернистость и терпкость. Партнёр добавляет: высокая сладость. В рабочей рецептуре нужно выровнять сладость, кислотность, соль, горечь и умами.</x:v>
      </x:c>
      <x:c r="R156" s="28" t="str">
        <x:v>отсутствует</x:v>
      </x:c>
      <x:c r="S156" s="28" t="str">
        <x:v>водная, богатая пектином и каменистыми клетками; летучие эфиры чувствительны к перегреву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6" s="28" t="str">
        <x:v>припускание и запекание смягчают текстуру, усиливают мёд, карамель и специи; ферментация формирует профиль перри Для партнёра важно: карамелизация создаёт горько-жареные ноты; перегрев даёт жжёную горечь</x:v>
      </x:c>
      <x:c r="U15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высокая сладость. Матрица пары важна: водная, богатая пектином и каменистыми клетками; летучие эфиры чувствительны к перегреву вязкая сахарная; снижает летучесть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карамелизация создаёт горько-жареные ноты; перегрев даёт жжёную горечь</x:v>
      </x:c>
      <x:c r="V15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6" s="28" t="str">
        <x:v>соль, кислота или горький компонент</x:v>
      </x:c>
      <x:c r="X156" s="28" t="str">
        <x:v>сиропы, джемы, карамели, конфеты, выпечка, мороженое и коктейльные кордиалы</x:v>
      </x:c>
      <x:c r="Y156" s="28" t="str">
        <x:v>десерты</x:v>
      </x:c>
      <x:c r="Z156" s="28" t="str">
        <x:v>Гипотеза / практическая</x:v>
      </x:c>
      <x:c r="AA156" s="28" t="str">
        <x:v>Таблица сочетаний</x:v>
      </x:c>
      <x:c r="AB156" s="28" t="str">
        <x:v>Таблица сочетаний: 3, 16</x:v>
      </x:c>
      <x:c r="AC156" s="28" t="str">
        <x:v>Таблица сочетаний: В строке «Карамель» ингредиент «груша» указан как рекомендуемое сочетание в колонке «Фрукты». || Таблица сочетаний: В строке «Груша» ингредиент «карамель» указан как рекомендуемое сочетание в колонке «Другое».</x:v>
      </x:c>
      <x:c r="AD156" s="28" t="n">
        <x:v>1</x:v>
      </x:c>
      <x:c r="AE156" s="28" t="n">
        <x:v>2</x:v>
      </x:c>
      <x:c r="AF156" s="28" t="n">
        <x:f>IF(Z156="Высокая",3,IF(Z156="Средняя",2,1))+AD156*2+MIN(AE156,3)</x:f>
        <x:v>5</x:v>
      </x:c>
    </x:row>
    <x:row r="157" ht="60" customHeight="1">
      <x:c r="A157" s="28" t="str">
        <x:v>TRP-0156</x:v>
      </x:c>
      <x:c r="B157" s="28" t="str">
        <x:v>груша</x:v>
      </x:c>
      <x:c r="C157" s="28" t="str">
        <x:v>Универсальные</x:v>
      </x:c>
      <x:c r="D157" s="28" t="str">
        <x:v>груша</x:v>
      </x:c>
      <x:c r="E157" s="28" t="str">
        <x:v>Груша | груша</x:v>
      </x:c>
      <x:c r="F157" s="28" t="str">
        <x:v>Семечковые фрукты</x:v>
      </x:c>
      <x:c r="G157" s="28" t="str">
        <x:v>кардамон</x:v>
      </x:c>
      <x:c r="H157" s="28" t="str">
        <x:v>Кардамон | кардамон</x:v>
      </x:c>
      <x:c r="I157" s="28" t="str">
        <x:v>Специи и острые компоненты</x:v>
      </x:c>
      <x:c r="J157" s="28" t="str">
        <x:v>сочный фруктовый, цветочный, медовый, зелёный; у зрелых сортов — винный и пряный</x:v>
      </x:c>
      <x:c r="K157" s="28" t="str">
        <x:v>цитрусовый, камфорный и цветочный</x:v>
      </x:c>
      <x:c r="L157" s="28" t="str">
        <x:v>этил (E,Z)-2,4-декадиеноат («грушевый эфир»), гексилацетат, бутилацетат, гексаналь, линалоол</x:v>
      </x:c>
      <x:c r="M157" s="28" t="str">
        <x:v>1,8-цинеол, α-терпинилацетат, линалоол</x:v>
      </x:c>
      <x:c r="N157" s="28" t="str">
        <x:v>оба ингредиента могут быть связаны через линалоол; общая зона усиливает цельность аромата</x:v>
      </x:c>
      <x:c r="O157" s="28" t="str">
        <x:v>линалоол</x:v>
      </x:c>
      <x:c r="P157" s="28" t="str">
        <x:v>ароматическое сходство + вкусовой баланс</x:v>
      </x:c>
      <x:c r="Q157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57" s="28" t="str">
        <x:v>капсаицин, пиперин, гингеролы и камфорные терпены создают жжение, тепло или охлаждение</x:v>
      </x:c>
      <x:c r="S157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15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15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7" s="28" t="str">
        <x:v>мёд или кокос</x:v>
      </x:c>
      <x:c r="X157" s="28" t="str">
        <x:v>сиропы, биттеры, чатни, маринады, выпечка, карри и пряные коктейли</x:v>
      </x:c>
      <x:c r="Y157" s="28" t="str">
        <x:v>напитки; еда; десерты; соусы/маринады</x:v>
      </x:c>
      <x:c r="Z157" s="28" t="str">
        <x:v>Высокая</x:v>
      </x:c>
      <x:c r="AA157" s="28" t="str">
        <x:v>Тезаурус вкусов</x:v>
      </x:c>
      <x:c r="AB157" s="28" t="str">
        <x:v>Тезаурус вкусов: 723, 828</x:v>
      </x:c>
      <x:c r="AC157" s="28" t="str">
        <x:v>Тезаурус вкусов: Груша и кардамон. Можно объединить эти компо- ненты в «перевернутом» торте (тарт «Татен»), но осо- бенно хорошо они сочетаются в том случае, когда вкус груши в определенной степени сохраняет свой четкий фруктовый характер и контрастирует с прекрасными цветочными характеристиками кардамона – так, на- пример, происходит в сорбе. Проще всего сделать са- харный сироп со вкусом кардамона и добавить его к очищенной груше. Немного грушевой о-де-ви только || Тезаурус вкусов: Кардамон и груша. См.</x:v>
      </x:c>
      <x:c r="AD157" s="28" t="n">
        <x:v>1</x:v>
      </x:c>
      <x:c r="AE157" s="28" t="n">
        <x:v>2</x:v>
      </x:c>
      <x:c r="AF157" s="28" t="n">
        <x:f>IF(Z157="Высокая",3,IF(Z157="Средняя",2,1))+AD157*2+MIN(AE157,3)</x:f>
        <x:v>7</x:v>
      </x:c>
    </x:row>
    <x:row r="158" ht="60" customHeight="1">
      <x:c r="A158" s="28" t="str">
        <x:v>TRP-0157</x:v>
      </x:c>
      <x:c r="B158" s="28" t="str">
        <x:v>груша</x:v>
      </x:c>
      <x:c r="C158" s="28" t="str">
        <x:v>Универсальные</x:v>
      </x:c>
      <x:c r="D158" s="28" t="str">
        <x:v>груша</x:v>
      </x:c>
      <x:c r="E158" s="28" t="str">
        <x:v>Груша</x:v>
      </x:c>
      <x:c r="F158" s="28" t="str">
        <x:v>Семечковые фрукты</x:v>
      </x:c>
      <x:c r="G158" s="28" t="str">
        <x:v>каштан</x:v>
      </x:c>
      <x:c r="H158" s="28" t="str">
        <x:v>каштан</x:v>
      </x:c>
      <x:c r="I158" s="28" t="str">
        <x:v>Прочее</x:v>
      </x:c>
      <x:c r="J158" s="28" t="str">
        <x:v>сочный фруктовый, цветочный, медовый, зелёный; у зрелых сортов — винный и пряный</x:v>
      </x:c>
      <x:c r="K158" s="28" t="str">
        <x:v>ароматический профиль зависит от конкретного ингредиента</x:v>
      </x:c>
      <x:c r="L158" s="28" t="str">
        <x:v>этил (E,Z)-2,4-декадиеноат («грушевый эфир»), гексилацетат, бутилацетат, гексаналь, линалоол</x:v>
      </x:c>
      <x:c r="M158" s="28" t="str">
        <x:v>летучие соединения конкретного продукта</x:v>
      </x:c>
      <x:c r="N158" s="28" t="str">
        <x:v>сочный фруктовый, цветочный, медовый, зелёный; у зрелых сортов — винный и пряный ↔ ароматический профиль зависит от конкретного ингредиента; сочетание строится на комплементарности и/или контрасте</x:v>
      </x:c>
      <x:c r="O158" s="28" t="str">
        <x:v>прямой общий маркер не заявляется; механизм объясняется семействами ароматов и сенсорным балансом</x:v>
      </x:c>
      <x:c r="P158" s="28" t="str">
        <x:v>комплементарность ароматических семейств и вкусовой баланс</x:v>
      </x:c>
      <x:c r="Q158" s="28" t="str">
        <x:v>Мягкая сладость, умеренная кислотность, иногда лёгкая зернистость и терпкость.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158" s="28" t="str">
        <x:v>возможен в зависимости от состава</x:v>
      </x:c>
      <x:c r="S158" s="28" t="str">
        <x:v>водная, богатая пектином и каменистыми клетками; летучие эфиры чувствительны к перегреву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8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U15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V15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8" s="28" t="str">
        <x:v>цитрус или нейтральная сладкая основа</x:v>
      </x:c>
      <x:c r="X158" s="28" t="str">
        <x:v>напитки, десерты, соусы и экспериментальные гастрономические композиции</x:v>
      </x:c>
      <x:c r="Y158" s="28" t="str">
        <x:v>напитки; еда; десерты; соусы/маринады</x:v>
      </x:c>
      <x:c r="Z158" s="28" t="str">
        <x:v>Гипотеза / практическая</x:v>
      </x:c>
      <x:c r="AA158" s="28" t="str">
        <x:v>Таблица сочетаний</x:v>
      </x:c>
      <x:c r="AB158" s="28" t="str">
        <x:v>Таблица сочетаний: 16</x:v>
      </x:c>
      <x:c r="AC158" s="28" t="str">
        <x:v>Таблица сочетаний: В строке «Груша» ингредиент «каштан» указан как рекомендуемое сочетание в колонке «Другое».</x:v>
      </x:c>
      <x:c r="AD158" s="28" t="n">
        <x:v>1</x:v>
      </x:c>
      <x:c r="AE158" s="28" t="n">
        <x:v>1</x:v>
      </x:c>
      <x:c r="AF158" s="28" t="n">
        <x:f>IF(Z158="Высокая",3,IF(Z158="Средняя",2,1))+AD158*2+MIN(AE158,3)</x:f>
        <x:v>4</x:v>
      </x:c>
    </x:row>
    <x:row r="159" ht="60" customHeight="1">
      <x:c r="A159" s="28" t="str">
        <x:v>TRP-0158</x:v>
      </x:c>
      <x:c r="B159" s="28" t="str">
        <x:v>груша</x:v>
      </x:c>
      <x:c r="C159" s="28" t="str">
        <x:v>Универсальные</x:v>
      </x:c>
      <x:c r="D159" s="28" t="str">
        <x:v>груша</x:v>
      </x:c>
      <x:c r="E159" s="28" t="str">
        <x:v>Груша | груша</x:v>
      </x:c>
      <x:c r="F159" s="28" t="str">
        <x:v>Семечковые фрукты</x:v>
      </x:c>
      <x:c r="G159" s="28" t="str">
        <x:v>каштаны</x:v>
      </x:c>
      <x:c r="H159" s="28" t="str">
        <x:v>Каштаны | каштаны</x:v>
      </x:c>
      <x:c r="I159" s="28" t="str">
        <x:v>Прочее</x:v>
      </x:c>
      <x:c r="J159" s="28" t="str">
        <x:v>сочный фруктовый, цветочный, медовый, зелёный; у зрелых сортов — винный и пряный</x:v>
      </x:c>
      <x:c r="K159" s="28" t="str">
        <x:v>ароматический профиль зависит от конкретного ингредиента</x:v>
      </x:c>
      <x:c r="L159" s="28" t="str">
        <x:v>этил (E,Z)-2,4-декадиеноат («грушевый эфир»), гексилацетат, бутилацетат, гексаналь, линалоол</x:v>
      </x:c>
      <x:c r="M159" s="28" t="str">
        <x:v>летучие соединения конкретного продукта</x:v>
      </x:c>
      <x:c r="N159" s="28" t="str">
        <x:v>сочный фруктовый, цветочный, медовый, зелёный; у зрелых сортов — винный и пряный ↔ ароматический профиль зависит от конкретного ингредиента; сочетание строится на комплементарности и/или контрасте</x:v>
      </x:c>
      <x:c r="O159" s="28" t="str">
        <x:v>прямой общий маркер не заявляется; механизм объясняется семействами ароматов и сенсорным балансом</x:v>
      </x:c>
      <x:c r="P159" s="28" t="str">
        <x:v>комплементарность ароматических семейств и вкусовой баланс</x:v>
      </x:c>
      <x:c r="Q159" s="28" t="str">
        <x:v>Мягкая сладость, умеренная кислотность, иногда лёгкая зернистость и терпкость.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159" s="28" t="str">
        <x:v>возможен в зависимости от состава</x:v>
      </x:c>
      <x:c r="S159" s="28" t="str">
        <x:v>водная, богатая пектином и каменистыми клетками; летучие эфиры чувствительны к перегреву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59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U15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V15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59" s="28" t="str">
        <x:v>цитрус или нейтральная сладкая основа</x:v>
      </x:c>
      <x:c r="X159" s="28" t="str">
        <x:v>напитки, десерты, соусы и экспериментальные гастрономические композиции</x:v>
      </x:c>
      <x:c r="Y159" s="28" t="str">
        <x:v>напитки; еда; десерты; соусы/маринады</x:v>
      </x:c>
      <x:c r="Z159" s="28" t="str">
        <x:v>Высокая</x:v>
      </x:c>
      <x:c r="AA159" s="28" t="str">
        <x:v>Тезаурус вкусов</x:v>
      </x:c>
      <x:c r="AB159" s="28" t="str">
        <x:v>Тезаурус вкусов: 617, 724</x:v>
      </x:c>
      <x:c r="AC159" s="28" t="str">
        <x:v>Тезаурус вкусов: Каштаны и груша. Отложите несколько купленных каштанов и приготовьте из них угощение на Рожде- ство. Подавайте их на День подарков, то есть на вто- рой день праздника, в смеси с мелко нарезанной гру- шей, лучшими кусочками темной индюшатины и тем- но-зелеными листьями салата. || Тезаурус вкусов: Груша и каштаны. См.</x:v>
      </x:c>
      <x:c r="AD159" s="28" t="n">
        <x:v>1</x:v>
      </x:c>
      <x:c r="AE159" s="28" t="n">
        <x:v>2</x:v>
      </x:c>
      <x:c r="AF159" s="28" t="n">
        <x:f>IF(Z159="Высокая",3,IF(Z159="Средняя",2,1))+AD159*2+MIN(AE159,3)</x:f>
        <x:v>7</x:v>
      </x:c>
    </x:row>
    <x:row r="160" ht="60" customHeight="1">
      <x:c r="A160" s="28" t="str">
        <x:v>TRP-0159</x:v>
      </x:c>
      <x:c r="B160" s="28" t="str">
        <x:v>груша</x:v>
      </x:c>
      <x:c r="C160" s="28" t="str">
        <x:v>Десерты и выпечка</x:v>
      </x:c>
      <x:c r="D160" s="28" t="str">
        <x:v>груша</x:v>
      </x:c>
      <x:c r="E160" s="28" t="str">
        <x:v>груша</x:v>
      </x:c>
      <x:c r="F160" s="28" t="str">
        <x:v>Семечковые фрукты</x:v>
      </x:c>
      <x:c r="G160" s="28" t="str">
        <x:v>кешью</x:v>
      </x:c>
      <x:c r="H160" s="28" t="str">
        <x:v>Кешью</x:v>
      </x:c>
      <x:c r="I160" s="28" t="str">
        <x:v>Орехи и семена</x:v>
      </x:c>
      <x:c r="J160" s="28" t="str">
        <x:v>сочный фруктовый, цветочный, медовый, зелёный; у зрелых сортов — винный и пряный</x:v>
      </x:c>
      <x:c r="K160" s="28" t="str">
        <x:v>ореховый, жареный, маслянистый и иногда миндальный</x:v>
      </x:c>
      <x:c r="L160" s="28" t="str">
        <x:v>этил (E,Z)-2,4-декадиеноат («грушевый эфир»), гексилацетат, бутилацетат, гексаналь, линалоол</x:v>
      </x:c>
      <x:c r="M160" s="28" t="str">
        <x:v>пиразины, бензальдегид, филбертон, жирные альдегиды</x:v>
      </x:c>
      <x:c r="N160" s="28" t="str">
        <x:v>сочный фруктовый, цветочный, медовый, зелёный; у зрелых сортов — винный и пряный ↔ ореховый, жареный, маслянистый и иногда миндальный; сочетание строится на комплементарности и/или контрасте</x:v>
      </x:c>
      <x:c r="O160" s="28" t="str">
        <x:v>прямой общий маркер не заявляется; механизм объясняется семействами ароматов и сенсорным балансом</x:v>
      </x:c>
      <x:c r="P160" s="28" t="str">
        <x:v>контраст кислотности/сладости и поддержка жирной матрицей</x:v>
      </x:c>
      <x:c r="Q160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60" s="28" t="str">
        <x:v>обычно отсутствует</x:v>
      </x:c>
      <x:c r="S160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0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6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6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0" s="28" t="str">
        <x:v>ваниль или карамель</x:v>
      </x:c>
      <x:c r="X160" s="28" t="str">
        <x:v>пралине, выпечка, гранола, ореховые сиропы, баттеры и текстурные гарниры</x:v>
      </x:c>
      <x:c r="Y160" s="28" t="str">
        <x:v>десерты</x:v>
      </x:c>
      <x:c r="Z160" s="28" t="str">
        <x:v>Гипотеза / практическая</x:v>
      </x:c>
      <x:c r="AA160" s="28" t="str">
        <x:v>Таблица сочетаний</x:v>
      </x:c>
      <x:c r="AB160" s="28" t="str">
        <x:v>Таблица сочетаний: 4</x:v>
      </x:c>
      <x:c r="AC160" s="28" t="str">
        <x:v>Таблица сочетаний: В строке «Кешью» ингредиент «груша» указан как рекомендуемое сочетание в колонке «Фрукты».</x:v>
      </x:c>
      <x:c r="AD160" s="28" t="n">
        <x:v>1</x:v>
      </x:c>
      <x:c r="AE160" s="28" t="n">
        <x:v>1</x:v>
      </x:c>
      <x:c r="AF160" s="28" t="n">
        <x:f>IF(Z160="Высокая",3,IF(Z160="Средняя",2,1))+AD160*2+MIN(AE160,3)</x:f>
        <x:v>4</x:v>
      </x:c>
    </x:row>
    <x:row r="161" ht="60" customHeight="1">
      <x:c r="A161" s="28" t="str">
        <x:v>TRP-0160</x:v>
      </x:c>
      <x:c r="B161" s="28" t="str">
        <x:v>груша</x:v>
      </x:c>
      <x:c r="C161" s="28" t="str">
        <x:v>Универсальные</x:v>
      </x:c>
      <x:c r="D161" s="28" t="str">
        <x:v>киви</x:v>
      </x:c>
      <x:c r="E161" s="28" t="str">
        <x:v>киви</x:v>
      </x:c>
      <x:c r="F161" s="28" t="str">
        <x:v>Семечковые фрукты</x:v>
      </x:c>
      <x:c r="G161" s="28" t="str">
        <x:v>киви</x:v>
      </x:c>
      <x:c r="H161" s="28" t="str">
        <x:v>pear wood smoke</x:v>
      </x:c>
      <x:c r="I161" s="28" t="str">
        <x:v>Тропические и семечковые фрукты</x:v>
      </x:c>
      <x:c r="J161" s="28" t="str">
        <x:v>сочный фруктовый, цветочный, медовый, зелёный; у зрелых сортов — винный и пряный</x:v>
      </x:c>
      <x:c r="K161" s="28" t="str">
        <x:v>фруктовый, цветочный, зелёный и сладкий; профиль зависит от конкретного плода</x:v>
      </x:c>
      <x:c r="L161" s="28" t="str">
        <x:v>этил (E,Z)-2,4-декадиеноат («грушевый эфир»), гексилацетат, бутилацетат, гексаналь, линалоол</x:v>
      </x:c>
      <x:c r="M161" s="28" t="str">
        <x:v>фруктовые эфиры, терпены, альдегиды, лактоны</x:v>
      </x:c>
      <x:c r="N161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61" s="28" t="str">
        <x:v>прямой общий маркер не заявляется; механизм объясняется семействами ароматов и сенсорным балансом</x:v>
      </x:c>
      <x:c r="P161" s="28" t="str">
        <x:v>комплементарность ароматических семейств и вкусовой баланс</x:v>
      </x:c>
      <x:c r="Q161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61" s="28" t="str">
        <x:v>обычно слабый, кроме выраженно кислых плодов</x:v>
      </x:c>
      <x:c r="S161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1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6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6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1" s="28" t="str">
        <x:v>лайм или мята</x:v>
      </x:c>
      <x:c r="X161" s="28" t="str">
        <x:v>фруктовые салаты, сорбеты, джемы, кордиалы, лимонады, смузи, коктейли и десерты</x:v>
      </x:c>
      <x:c r="Y161" s="28" t="str">
        <x:v>напитки; еда; десерты; соусы/маринады</x:v>
      </x:c>
      <x:c r="Z161" s="28" t="str">
        <x:v>Средняя</x:v>
      </x:c>
      <x:c r="AA161" s="28" t="str">
        <x:v>The Art &amp; Science of Foodpairing</x:v>
      </x:c>
      <x:c r="AB161" s="28" t="str">
        <x:v>The Art &amp; Science of Foodpairing: 43</x:v>
      </x:c>
      <x:c r="AC161" s="28" t="str">
        <x:v>The Art &amp; Science of Foodpairing: Ингредиент указан в указателе книги на страницах профиля и pairing grids для «киви»: 43.</x:v>
      </x:c>
      <x:c r="AD161" s="28" t="n">
        <x:v>1</x:v>
      </x:c>
      <x:c r="AE161" s="28" t="n">
        <x:v>1</x:v>
      </x:c>
      <x:c r="AF161" s="28" t="n">
        <x:f>IF(Z161="Высокая",3,IF(Z161="Средняя",2,1))+AD161*2+MIN(AE161,3)</x:f>
        <x:v>5</x:v>
      </x:c>
    </x:row>
    <x:row r="162" ht="60" customHeight="1">
      <x:c r="A162" s="28" t="str">
        <x:v>TRP-0161</x:v>
      </x:c>
      <x:c r="B162" s="28" t="str">
        <x:v>груша</x:v>
      </x:c>
      <x:c r="C162" s="28" t="str">
        <x:v>Универсальные</x:v>
      </x:c>
      <x:c r="D162" s="28" t="str">
        <x:v>груша</x:v>
      </x:c>
      <x:c r="E162" s="28" t="str">
        <x:v>Груша | груша</x:v>
      </x:c>
      <x:c r="F162" s="28" t="str">
        <x:v>Семечковые фрукты</x:v>
      </x:c>
      <x:c r="G162" s="28" t="str">
        <x:v>клюква</x:v>
      </x:c>
      <x:c r="H162" s="28" t="str">
        <x:v>cranberry | Клюква | клюква</x:v>
      </x:c>
      <x:c r="I162" s="28" t="str">
        <x:v>Ягоды</x:v>
      </x:c>
      <x:c r="J162" s="28" t="str">
        <x:v>сочный фруктовый, цветочный, медовый, зелёный; у зрелых сортов — винный и пряный</x:v>
      </x:c>
      <x:c r="K162" s="28" t="str">
        <x:v>красно-фруктовый, цветочный, зелёный и иногда сернистый</x:v>
      </x:c>
      <x:c r="L162" s="28" t="str">
        <x:v>этил (E,Z)-2,4-декадиеноат («грушевый эфир»), гексилацетат, бутилацетат, гексаналь, линалоол</x:v>
      </x:c>
      <x:c r="M162" s="28" t="str">
        <x:v>фуранеол, эфиры, иононы, зелёные альдегиды</x:v>
      </x:c>
      <x:c r="N162" s="28" t="str">
        <x:v>сочный фруктовый, цветочный, медовый, зелёный; у зрелых сортов — винный и пряный ↔ красно-фруктовый, цветочный, зелёный и иногда сернистый; сочетание строится на комплементарности и/или контрасте</x:v>
      </x:c>
      <x:c r="O162" s="28" t="str">
        <x:v>прямой общий маркер не заявляется; механизм объясняется семействами ароматов и сенсорным балансом</x:v>
      </x:c>
      <x:c r="P162" s="28" t="str">
        <x:v>комплементарность ароматических семейств и вкусовой баланс</x:v>
      </x:c>
      <x:c r="Q162" s="28" t="str">
        <x:v>Мягкая сладость, умеренная кислотность, иногда лёгкая зернистость и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62" s="28" t="str">
        <x:v>обычно слабый; кислота усиливает свежесть</x:v>
      </x:c>
      <x:c r="S162" s="28" t="str">
        <x:v>водная, богатая пектином и каменистыми клетками; летучие эфиры чувствительны к перегреву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2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U16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V16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2" s="28" t="str">
        <x:v>ваниль или лимон</x:v>
      </x:c>
      <x:c r="X162" s="28" t="str">
        <x:v>фруктовые салаты, сорбеты, джемы, кордиалы, лимонады, смузи, коктейли и десерты</x:v>
      </x:c>
      <x:c r="Y162" s="28" t="str">
        <x:v>напитки; еда; десерты; соусы/маринады</x:v>
      </x:c>
      <x:c r="Z162" s="28" t="str">
        <x:v>Высокая</x:v>
      </x:c>
      <x:c r="AA162" s="28" t="str">
        <x:v>The Art &amp; Science of Foodpairing; Таблица сочетаний</x:v>
      </x:c>
      <x:c r="AB162" s="28" t="str">
        <x:v>Таблица сочетаний: 16, 6 | The Art &amp; Science of Foodpairing: 351</x:v>
      </x:c>
      <x:c r="AC162" s="28" t="str">
        <x:v>Таблица сочетаний: В строке «Клюква» ингредиент «груша» указан как рекомендуемое сочетание в колонке «Фрукты». || Таблица сочетаний: В строке «Груша» ингредиент «клюква» указан как рекомендуемое сочетание в колонке «Фрукты». || The Art &amp; Science of Foodpairing: Ингредиент указан в указателе книги на страницах профиля и pairing grids для «груша»: 351.</x:v>
      </x:c>
      <x:c r="AD162" s="28" t="n">
        <x:v>2</x:v>
      </x:c>
      <x:c r="AE162" s="28" t="n">
        <x:v>3</x:v>
      </x:c>
      <x:c r="AF162" s="28" t="n">
        <x:f>IF(Z162="Высокая",3,IF(Z162="Средняя",2,1))+AD162*2+MIN(AE162,3)</x:f>
        <x:v>10</x:v>
      </x:c>
    </x:row>
    <x:row r="163" ht="60" customHeight="1">
      <x:c r="A163" s="28" t="str">
        <x:v>TRP-0162</x:v>
      </x:c>
      <x:c r="B163" s="28" t="str">
        <x:v>груша</x:v>
      </x:c>
      <x:c r="C163" s="28" t="str">
        <x:v>Десерты и выпечка</x:v>
      </x:c>
      <x:c r="D163" s="28" t="str">
        <x:v>груша</x:v>
      </x:c>
      <x:c r="E163" s="28" t="str">
        <x:v>Груша | груша</x:v>
      </x:c>
      <x:c r="F163" s="28" t="str">
        <x:v>Семечковые фрукты</x:v>
      </x:c>
      <x:c r="G163" s="28" t="str">
        <x:v>козий сыр</x:v>
      </x:c>
      <x:c r="H163" s="28" t="str">
        <x:v>Козий сыр | козий сыр</x:v>
      </x:c>
      <x:c r="I163" s="28" t="str">
        <x:v>Сыры и молочные продукты</x:v>
      </x:c>
      <x:c r="J163" s="28" t="str">
        <x:v>сочный фруктовый, цветочный, медовый, зелёный; у зрелых сортов — винный и пряный</x:v>
      </x:c>
      <x:c r="K163" s="28" t="str">
        <x:v>молочный, травянистый и пикантный</x:v>
      </x:c>
      <x:c r="L163" s="28" t="str">
        <x:v>этил (E,Z)-2,4-декадиеноат («грушевый эфир»), гексилацетат, бутилацетат, гексаналь, линалоол</x:v>
      </x:c>
      <x:c r="M163" s="28" t="str">
        <x:v>капроновая и каприловая кислоты, метилкетоны</x:v>
      </x:c>
      <x:c r="N163" s="28" t="str">
        <x:v>сочный фруктовый, цветочный, медовый, зелёный; у зрелых сортов — винный и пряный ↔ молочный, травянистый и пикантный; сочетание строится на комплементарности и/или контрасте</x:v>
      </x:c>
      <x:c r="O163" s="28" t="str">
        <x:v>прямой общий маркер не заявляется; механизм объясняется семействами ароматов и сенсорным балансом</x:v>
      </x:c>
      <x:c r="P163" s="28" t="str">
        <x:v>контраст кислотности/сладости и поддержка жирной матрицей</x:v>
      </x:c>
      <x:c r="Q163" s="28" t="str">
        <x:v>Мягкая сладость, умеренная кислотность, иногда лёгкая зернистость и терпкость.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63" s="28" t="str">
        <x:v>у выдержанных сыров возможна острота аммиака и кислот</x:v>
      </x:c>
      <x:c r="S163" s="28" t="str">
        <x:v>водная, богатая пектином и каменистыми клетками; летучие эфиры чувствительны к перегреву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3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U16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Козий сыр даёт профиль «молочный, травянистый и пикантный»; типичные соединения или классы: капроновая и каприловая кислоты, метилкетоны.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V16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3" s="28" t="str">
        <x:v>мёд, орехи или чёрный перец</x:v>
      </x:c>
      <x:c r="X163" s="28" t="str">
        <x:v>мороженое, кремы, чизкейки, сырные тарелки, соусы и молочные коктейли</x:v>
      </x:c>
      <x:c r="Y163" s="28" t="str">
        <x:v>десерты</x:v>
      </x:c>
      <x:c r="Z163" s="28" t="str">
        <x:v>Высокая</x:v>
      </x:c>
      <x:c r="AA163" s="28" t="str">
        <x:v>Тезаурус вкусов</x:v>
      </x:c>
      <x:c r="AB163" s="28" t="str">
        <x:v>Тезаурус вкусов: 138, 724</x:v>
      </x:c>
      <x:c r="AC163" s="28" t="str">
        <x:v>Тезаурус вкусов: Козий сыр и груша. В залитой солнцем испанской провинции Кадис делают козий (или овечий) сыр под названием грасалема (Grazalema). Согласно справоч- нику The Murray’s Cheese Handbook, грасалема пред- ставляет собой «волка в овечьей шкуре». Автор спра- || Тезаурус вкусов: Груша и козий сыр. См.</x:v>
      </x:c>
      <x:c r="AD163" s="28" t="n">
        <x:v>1</x:v>
      </x:c>
      <x:c r="AE163" s="28" t="n">
        <x:v>2</x:v>
      </x:c>
      <x:c r="AF163" s="28" t="n">
        <x:f>IF(Z163="Высокая",3,IF(Z163="Средняя",2,1))+AD163*2+MIN(AE163,3)</x:f>
        <x:v>7</x:v>
      </x:c>
    </x:row>
    <x:row r="164" ht="60" customHeight="1">
      <x:c r="A164" s="28" t="str">
        <x:v>TRP-0163</x:v>
      </x:c>
      <x:c r="B164" s="28" t="str">
        <x:v>груша</x:v>
      </x:c>
      <x:c r="C164" s="28" t="str">
        <x:v>Напитки</x:v>
      </x:c>
      <x:c r="D164" s="28" t="str">
        <x:v>груша</x:v>
      </x:c>
      <x:c r="E164" s="28" t="str">
        <x:v>груша</x:v>
      </x:c>
      <x:c r="F164" s="28" t="str">
        <x:v>Семечковые фрукты</x:v>
      </x:c>
      <x:c r="G164" s="28" t="str">
        <x:v>коньяк Hennessy XO</x:v>
      </x:c>
      <x:c r="H164" s="28" t="str">
        <x:v>Hennessy XO</x:v>
      </x:c>
      <x:c r="I164" s="28" t="str">
        <x:v>Алкогольные напитки</x:v>
      </x:c>
      <x:c r="J164" s="28" t="str">
        <x:v>сочный фруктовый, цветочный, медовый, зелёный; у зрелых сортов — винный и пряный</x:v>
      </x:c>
      <x:c r="K164" s="28" t="str">
        <x:v>эфирный, фруктовый, цветочный, древесный или ферментативный</x:v>
      </x:c>
      <x:c r="L164" s="28" t="str">
        <x:v>этил (E,Z)-2,4-декадиеноат («грушевый эфир»), гексилацетат, бутилацетат, гексаналь, линалоол</x:v>
      </x:c>
      <x:c r="M164" s="28" t="str">
        <x:v>этиловые эфиры, высшие спирты, альдегиды, дубовые лактоны</x:v>
      </x:c>
      <x:c r="N164" s="28" t="str">
        <x:v>сочный фруктовый, цветочный, медовый, зелёный; у зрелых сортов — винный и пряный ↔ эфирный, фруктовый, цветочный, древесный или ферментативный; сочетание строится на комплементарности и/или контрасте</x:v>
      </x:c>
      <x:c r="O164" s="28" t="str">
        <x:v>прямой общий маркер не заявляется; механизм объясняется семействами ароматов и сенсорным балансом</x:v>
      </x:c>
      <x:c r="P164" s="28" t="str">
        <x:v>комплементарность ароматических семейств и вкусовой баланс</x:v>
      </x:c>
      <x:c r="Q164" s="28" t="str">
        <x:v>Мягкая сладость, умеренная кислотность, иногда лёгкая зернистость и терпкость.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164" s="28" t="str">
        <x:v>согревание и жжение этанола</x:v>
      </x:c>
      <x:c r="S164" s="28" t="str">
        <x:v>водная, богатая пектином и каменистыми клетками; летучие эфиры чувствительны к перегреву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4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U16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Коньяк hennessy xo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V16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4" s="28" t="str">
        <x:v>цитрус, сахарный сироп или ароматическая трава</x:v>
      </x:c>
      <x:c r="X164" s="28" t="str">
        <x:v>коктейли, пунши, кордиалы, ликёры, спритцы и гастрономические подачи</x:v>
      </x:c>
      <x:c r="Y164" s="28" t="str">
        <x:v>напитки</x:v>
      </x:c>
      <x:c r="Z164" s="28" t="str">
        <x:v>Средняя</x:v>
      </x:c>
      <x:c r="AA164" s="28" t="str">
        <x:v>The Art &amp; Science of Foodpairing</x:v>
      </x:c>
      <x:c r="AB164" s="28" t="str">
        <x:v>The Art &amp; Science of Foodpairing: 350</x:v>
      </x:c>
      <x:c r="AC164" s="28" t="str">
        <x:v>The Art &amp; Science of Foodpairing: Ингредиент указан в указателе книги на страницах профиля и pairing grids для «груша»: 350.</x:v>
      </x:c>
      <x:c r="AD164" s="28" t="n">
        <x:v>1</x:v>
      </x:c>
      <x:c r="AE164" s="28" t="n">
        <x:v>1</x:v>
      </x:c>
      <x:c r="AF164" s="28" t="n">
        <x:f>IF(Z164="Высокая",3,IF(Z164="Средняя",2,1))+AD164*2+MIN(AE164,3)</x:f>
        <x:v>5</x:v>
      </x:c>
    </x:row>
    <x:row r="165" ht="60" customHeight="1">
      <x:c r="A165" s="28" t="str">
        <x:v>TRP-0164</x:v>
      </x:c>
      <x:c r="B165" s="28" t="str">
        <x:v>груша</x:v>
      </x:c>
      <x:c r="C165" s="28" t="str">
        <x:v>Универсальные</x:v>
      </x:c>
      <x:c r="D165" s="28" t="str">
        <x:v>груша</x:v>
      </x:c>
      <x:c r="E165" s="28" t="str">
        <x:v>Груша | груша</x:v>
      </x:c>
      <x:c r="F165" s="28" t="str">
        <x:v>Семечковые фрукты</x:v>
      </x:c>
      <x:c r="G165" s="28" t="str">
        <x:v>корица</x:v>
      </x:c>
      <x:c r="H165" s="28" t="str">
        <x:v>Корица | корица</x:v>
      </x:c>
      <x:c r="I165" s="28" t="str">
        <x:v>Специи и острые компоненты</x:v>
      </x:c>
      <x:c r="J165" s="28" t="str">
        <x:v>сочный фруктовый, цветочный, медовый, зелёный; у зрелых сортов — винный и пряный</x:v>
      </x:c>
      <x:c r="K165" s="28" t="str">
        <x:v>тёплый, древесный и сладко-пряный</x:v>
      </x:c>
      <x:c r="L165" s="28" t="str">
        <x:v>этил (E,Z)-2,4-декадиеноат («грушевый эфир»), гексилацетат, бутилацетат, гексаналь, линалоол</x:v>
      </x:c>
      <x:c r="M165" s="28" t="str">
        <x:v>коричный альдегид, эвгенол</x:v>
      </x:c>
      <x:c r="N165" s="28" t="str">
        <x:v>сочный фруктовый, цветочный, медовый, зелёный; у зрелых сортов — винный и пряный ↔ тёплый, древесный и сладко-пряный; сочетание строится на комплементарности и/или контрасте</x:v>
      </x:c>
      <x:c r="O165" s="28" t="str">
        <x:v>прямой общий маркер не заявляется; механизм объясняется семействами ароматов и сенсорным балансом</x:v>
      </x:c>
      <x:c r="P165" s="28" t="str">
        <x:v>комплементарность ароматических семейств и тройничный контраст</x:v>
      </x:c>
      <x:c r="Q165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65" s="28" t="str">
        <x:v>капсаицин, пиперин, гингеролы и камфорные терпены создают жжение, тепло или охлаждение</x:v>
      </x:c>
      <x:c r="S165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5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16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16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5" s="28" t="str">
        <x:v>мёд или кокос</x:v>
      </x:c>
      <x:c r="X165" s="28" t="str">
        <x:v>сиропы, биттеры, чатни, маринады, выпечка, карри и пряные коктейли</x:v>
      </x:c>
      <x:c r="Y165" s="28" t="str">
        <x:v>напитки; еда; десерты; соусы/маринады</x:v>
      </x:c>
      <x:c r="Z165" s="28" t="str">
        <x:v>Высокая</x:v>
      </x:c>
      <x:c r="AA165" s="28" t="str">
        <x:v>Таблица сочетаний; Тезаурус вкусов</x:v>
      </x:c>
      <x:c r="AB165" s="28" t="str">
        <x:v>Таблица сочетаний: 16 | Тезаурус вкусов: 576, 724</x:v>
      </x:c>
      <x:c r="AC165" s="28" t="str">
        <x:v>Таблица сочетаний: В строке «Груша» ингредиент «корица» указан как рекомендуемое сочетание в колонке «Травы и специи». || Тезаурус вкусов: Корица и груша. См. Груша и корица || Тезаурус вкусов: Груша и корица. Поварите грушу в обычном сахар- ном сиропе, и вам станет понятно, почему их, как пра- вило, тушат с корицей в вине. Без сильных вспомо- гательных ароматов готовые груши могут приобрести слишком легкий вкус, напоминающий вкус переварен- ной репы. По той же причине корица является полез- ным дополнением и к таким горячим блюдам из гру- ши, как «перевернутый» пирог тарт «Татен» и клафу- ти (clafoutis). Устав от традиционных абрикосов, чер- нослива и фиников, я од</x:v>
      </x:c>
      <x:c r="AD165" s="28" t="n">
        <x:v>2</x:v>
      </x:c>
      <x:c r="AE165" s="28" t="n">
        <x:v>3</x:v>
      </x:c>
      <x:c r="AF165" s="28" t="n">
        <x:f>IF(Z165="Высокая",3,IF(Z165="Средняя",2,1))+AD165*2+MIN(AE165,3)</x:f>
        <x:v>10</x:v>
      </x:c>
    </x:row>
    <x:row r="166" ht="60" customHeight="1">
      <x:c r="A166" s="28" t="str">
        <x:v>TRP-0165</x:v>
      </x:c>
      <x:c r="B166" s="28" t="str">
        <x:v>груша</x:v>
      </x:c>
      <x:c r="C166" s="28" t="str">
        <x:v>Напитки</x:v>
      </x:c>
      <x:c r="D166" s="28" t="str">
        <x:v>груша</x:v>
      </x:c>
      <x:c r="E166" s="28" t="str">
        <x:v>груша</x:v>
      </x:c>
      <x:c r="F166" s="28" t="str">
        <x:v>Семечковые фрукты</x:v>
      </x:c>
      <x:c r="G166" s="28" t="str">
        <x:v>куантро</x:v>
      </x:c>
      <x:c r="H166" s="28" t="str">
        <x:v>Cointreau</x:v>
      </x:c>
      <x:c r="I166" s="28" t="str">
        <x:v>Алкогольные напитки</x:v>
      </x:c>
      <x:c r="J166" s="28" t="str">
        <x:v>сочный фруктовый, цветочный, медовый, зелёный; у зрелых сортов — винный и пряный</x:v>
      </x:c>
      <x:c r="K166" s="28" t="str">
        <x:v>эфирный, фруктовый, цветочный, древесный или ферментативный</x:v>
      </x:c>
      <x:c r="L166" s="28" t="str">
        <x:v>этил (E,Z)-2,4-декадиеноат («грушевый эфир»), гексилацетат, бутилацетат, гексаналь, линалоол</x:v>
      </x:c>
      <x:c r="M166" s="28" t="str">
        <x:v>этиловые эфиры, высшие спирты, альдегиды, дубовые лактоны</x:v>
      </x:c>
      <x:c r="N166" s="28" t="str">
        <x:v>сочный фруктовый, цветочный, медовый, зелёный; у зрелых сортов — винный и пряный ↔ эфирный, фруктовый, цветочный, древесный или ферментативный; сочетание строится на комплементарности и/или контрасте</x:v>
      </x:c>
      <x:c r="O166" s="28" t="str">
        <x:v>прямой общий маркер не заявляется; механизм объясняется семействами ароматов и сенсорным балансом</x:v>
      </x:c>
      <x:c r="P166" s="28" t="str">
        <x:v>комплементарность ароматических семейств и вкусовой баланс</x:v>
      </x:c>
      <x:c r="Q166" s="28" t="str">
        <x:v>Мягкая сладость, умеренная кислотность, иногда лёгкая зернистость и терпкость.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166" s="28" t="str">
        <x:v>согревание и жжение этанола</x:v>
      </x:c>
      <x:c r="S166" s="28" t="str">
        <x:v>водная, богатая пектином и каменистыми клетками; летучие эфиры чувствительны к перегреву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6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U16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Куантро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V16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6" s="28" t="str">
        <x:v>цитрус, сахарный сироп или ароматическая трава</x:v>
      </x:c>
      <x:c r="X166" s="28" t="str">
        <x:v>коктейли, пунши, кордиалы, ликёры, спритцы и гастрономические подачи</x:v>
      </x:c>
      <x:c r="Y166" s="28" t="str">
        <x:v>напитки</x:v>
      </x:c>
      <x:c r="Z166" s="28" t="str">
        <x:v>Средняя</x:v>
      </x:c>
      <x:c r="AA166" s="28" t="str">
        <x:v>The Art &amp; Science of Foodpairing</x:v>
      </x:c>
      <x:c r="AB166" s="28" t="str">
        <x:v>The Art &amp; Science of Foodpairing: 348</x:v>
      </x:c>
      <x:c r="AC166" s="28" t="str">
        <x:v>The Art &amp; Science of Foodpairing: Ингредиент указан в указателе книги на страницах профиля и pairing grids для «груша»: 348.</x:v>
      </x:c>
      <x:c r="AD166" s="28" t="n">
        <x:v>1</x:v>
      </x:c>
      <x:c r="AE166" s="28" t="n">
        <x:v>1</x:v>
      </x:c>
      <x:c r="AF166" s="28" t="n">
        <x:f>IF(Z166="Высокая",3,IF(Z166="Средняя",2,1))+AD166*2+MIN(AE166,3)</x:f>
        <x:v>5</x:v>
      </x:c>
    </x:row>
    <x:row r="167" ht="60" customHeight="1">
      <x:c r="A167" s="28" t="str">
        <x:v>TRP-0166</x:v>
      </x:c>
      <x:c r="B167" s="28" t="str">
        <x:v>груша</x:v>
      </x:c>
      <x:c r="C167" s="28" t="str">
        <x:v>Десерты и выпечка</x:v>
      </x:c>
      <x:c r="D167" s="28" t="str">
        <x:v>груша</x:v>
      </x:c>
      <x:c r="E167" s="28" t="str">
        <x:v>Груша</x:v>
      </x:c>
      <x:c r="F167" s="28" t="str">
        <x:v>Семечковые фрукты</x:v>
      </x:c>
      <x:c r="G167" s="28" t="str">
        <x:v>макадамия</x:v>
      </x:c>
      <x:c r="H167" s="28" t="str">
        <x:v>макадамия</x:v>
      </x:c>
      <x:c r="I167" s="28" t="str">
        <x:v>Орехи и семена</x:v>
      </x:c>
      <x:c r="J167" s="28" t="str">
        <x:v>сочный фруктовый, цветочный, медовый, зелёный; у зрелых сортов — винный и пряный</x:v>
      </x:c>
      <x:c r="K167" s="28" t="str">
        <x:v>ореховый, жареный, маслянистый и иногда миндальный</x:v>
      </x:c>
      <x:c r="L167" s="28" t="str">
        <x:v>этил (E,Z)-2,4-декадиеноат («грушевый эфир»), гексилацетат, бутилацетат, гексаналь, линалоол</x:v>
      </x:c>
      <x:c r="M167" s="28" t="str">
        <x:v>пиразины, бензальдегид, филбертон, жирные альдегиды</x:v>
      </x:c>
      <x:c r="N167" s="28" t="str">
        <x:v>сочный фруктовый, цветочный, медовый, зелёный; у зрелых сортов — винный и пряный ↔ ореховый, жареный, маслянистый и иногда миндальный; сочетание строится на комплементарности и/или контрасте</x:v>
      </x:c>
      <x:c r="O167" s="28" t="str">
        <x:v>прямой общий маркер не заявляется; механизм объясняется семействами ароматов и сенсорным балансом</x:v>
      </x:c>
      <x:c r="P167" s="28" t="str">
        <x:v>контраст кислотности/сладости и поддержка жирной матрицей</x:v>
      </x:c>
      <x:c r="Q167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67" s="28" t="str">
        <x:v>обычно отсутствует</x:v>
      </x:c>
      <x:c r="S167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6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6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7" s="28" t="str">
        <x:v>ваниль или карамель</x:v>
      </x:c>
      <x:c r="X167" s="28" t="str">
        <x:v>пралине, выпечка, гранола, ореховые сиропы, баттеры и текстурные гарниры</x:v>
      </x:c>
      <x:c r="Y167" s="28" t="str">
        <x:v>десерты</x:v>
      </x:c>
      <x:c r="Z167" s="28" t="str">
        <x:v>Гипотеза / практическая</x:v>
      </x:c>
      <x:c r="AA167" s="28" t="str">
        <x:v>Таблица сочетаний</x:v>
      </x:c>
      <x:c r="AB167" s="28" t="str">
        <x:v>Таблица сочетаний: 16</x:v>
      </x:c>
      <x:c r="AC167" s="28" t="str">
        <x:v>Таблица сочетаний: В строке «Груша» ингредиент «макадамия» указан как рекомендуемое сочетание в колонке «Другое».</x:v>
      </x:c>
      <x:c r="AD167" s="28" t="n">
        <x:v>1</x:v>
      </x:c>
      <x:c r="AE167" s="28" t="n">
        <x:v>1</x:v>
      </x:c>
      <x:c r="AF167" s="28" t="n">
        <x:f>IF(Z167="Высокая",3,IF(Z167="Средняя",2,1))+AD167*2+MIN(AE167,3)</x:f>
        <x:v>4</x:v>
      </x:c>
    </x:row>
    <x:row r="168" ht="60" customHeight="1">
      <x:c r="A168" s="28" t="str">
        <x:v>TRP-0167</x:v>
      </x:c>
      <x:c r="B168" s="28" t="str">
        <x:v>груша</x:v>
      </x:c>
      <x:c r="C168" s="28" t="str">
        <x:v>Универсальные</x:v>
      </x:c>
      <x:c r="D168" s="28" t="str">
        <x:v>груша</x:v>
      </x:c>
      <x:c r="E168" s="28" t="str">
        <x:v>груша</x:v>
      </x:c>
      <x:c r="F168" s="28" t="str">
        <x:v>Семечковые фрукты</x:v>
      </x:c>
      <x:c r="G168" s="28" t="str">
        <x:v>манго</x:v>
      </x:c>
      <x:c r="H168" s="28" t="str">
        <x:v>Манго</x:v>
      </x:c>
      <x:c r="I168" s="28" t="str">
        <x:v>Тропические и семечковые фрукты</x:v>
      </x:c>
      <x:c r="J168" s="28" t="str">
        <x:v>сочный фруктовый, цветочный, медовый, зелёный; у зрелых сортов — винный и пряный</x:v>
      </x:c>
      <x:c r="K168" s="28" t="str">
        <x:v>фруктовый, цветочный, зелёный и сладкий; профиль зависит от конкретного плода</x:v>
      </x:c>
      <x:c r="L168" s="28" t="str">
        <x:v>этил (E,Z)-2,4-декадиеноат («грушевый эфир»), гексилацетат, бутилацетат, гексаналь, линалоол</x:v>
      </x:c>
      <x:c r="M168" s="28" t="str">
        <x:v>фруктовые эфиры, терпены, альдегиды, лактоны</x:v>
      </x:c>
      <x:c r="N168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68" s="28" t="str">
        <x:v>прямой общий маркер не заявляется; механизм объясняется семействами ароматов и сенсорным балансом</x:v>
      </x:c>
      <x:c r="P168" s="28" t="str">
        <x:v>комплементарность ароматических семейств и вкусовой баланс</x:v>
      </x:c>
      <x:c r="Q168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68" s="28" t="str">
        <x:v>обычно слабый, кроме выраженно кислых плодов</x:v>
      </x:c>
      <x:c r="S168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6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6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8" s="28" t="str">
        <x:v>лайм или мята</x:v>
      </x:c>
      <x:c r="X168" s="28" t="str">
        <x:v>фруктовые салаты, сорбеты, джемы, кордиалы, лимонады, смузи, коктейли и десерты</x:v>
      </x:c>
      <x:c r="Y168" s="28" t="str">
        <x:v>напитки; еда; десерты; соусы/маринады</x:v>
      </x:c>
      <x:c r="Z168" s="28" t="str">
        <x:v>Гипотеза / практическая</x:v>
      </x:c>
      <x:c r="AA168" s="28" t="str">
        <x:v>Таблица сочетаний</x:v>
      </x:c>
      <x:c r="AB168" s="28" t="str">
        <x:v>Таблица сочетаний: 13</x:v>
      </x:c>
      <x:c r="AC168" s="28" t="str">
        <x:v>Таблица сочетаний: В строке «Манго» ингредиент «груша» указан как рекомендуемое сочетание в колонке «Фрукты».</x:v>
      </x:c>
      <x:c r="AD168" s="28" t="n">
        <x:v>1</x:v>
      </x:c>
      <x:c r="AE168" s="28" t="n">
        <x:v>1</x:v>
      </x:c>
      <x:c r="AF168" s="28" t="n">
        <x:f>IF(Z168="Высокая",3,IF(Z168="Средняя",2,1))+AD168*2+MIN(AE168,3)</x:f>
        <x:v>4</x:v>
      </x:c>
    </x:row>
    <x:row r="169" ht="60" customHeight="1">
      <x:c r="A169" s="28" t="str">
        <x:v>TRP-0168</x:v>
      </x:c>
      <x:c r="B169" s="28" t="str">
        <x:v>груша</x:v>
      </x:c>
      <x:c r="C169" s="28" t="str">
        <x:v>Универсальные</x:v>
      </x:c>
      <x:c r="D169" s="28" t="str">
        <x:v>груша</x:v>
      </x:c>
      <x:c r="E169" s="28" t="str">
        <x:v>груша</x:v>
      </x:c>
      <x:c r="F169" s="28" t="str">
        <x:v>Семечковые фрукты</x:v>
      </x:c>
      <x:c r="G169" s="28" t="str">
        <x:v>манго альфонсо</x:v>
      </x:c>
      <x:c r="H169" s="28" t="str">
        <x:v>Alphonso</x:v>
      </x:c>
      <x:c r="I169" s="28" t="str">
        <x:v>Тропические и семечковые фрукты</x:v>
      </x:c>
      <x:c r="J169" s="28" t="str">
        <x:v>сочный фруктовый, цветочный, медовый, зелёный; у зрелых сортов — винный и пряный</x:v>
      </x:c>
      <x:c r="K169" s="28" t="str">
        <x:v>фруктовый, цветочный, зелёный и сладкий; профиль зависит от конкретного плода</x:v>
      </x:c>
      <x:c r="L169" s="28" t="str">
        <x:v>этил (E,Z)-2,4-декадиеноат («грушевый эфир»), гексилацетат, бутилацетат, гексаналь, линалоол</x:v>
      </x:c>
      <x:c r="M169" s="28" t="str">
        <x:v>фруктовые эфиры, терпены, альдегиды, лактоны</x:v>
      </x:c>
      <x:c r="N169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69" s="28" t="str">
        <x:v>прямой общий маркер не заявляется; механизм объясняется семействами ароматов и сенсорным балансом</x:v>
      </x:c>
      <x:c r="P169" s="28" t="str">
        <x:v>комплементарность ароматических семейств и вкусовой баланс</x:v>
      </x:c>
      <x:c r="Q169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69" s="28" t="str">
        <x:v>обычно слабый, кроме выраженно кислых плодов</x:v>
      </x:c>
      <x:c r="S169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69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6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6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69" s="28" t="str">
        <x:v>лайм или мята</x:v>
      </x:c>
      <x:c r="X169" s="28" t="str">
        <x:v>фруктовые салаты, сорбеты, джемы, кордиалы, лимонады, смузи, коктейли и десерты</x:v>
      </x:c>
      <x:c r="Y169" s="28" t="str">
        <x:v>напитки; еда; десерты; соусы/маринады</x:v>
      </x:c>
      <x:c r="Z169" s="28" t="str">
        <x:v>Средняя</x:v>
      </x:c>
      <x:c r="AA169" s="28" t="str">
        <x:v>The Art &amp; Science of Foodpairing</x:v>
      </x:c>
      <x:c r="AB169" s="28" t="str">
        <x:v>The Art &amp; Science of Foodpairing: 348,350</x:v>
      </x:c>
      <x:c r="AC169" s="28" t="str">
        <x:v>The Art &amp; Science of Foodpairing: Ингредиент указан в указателе книги на страницах профиля и pairing grids для «груша»: 348, 350.</x:v>
      </x:c>
      <x:c r="AD169" s="28" t="n">
        <x:v>1</x:v>
      </x:c>
      <x:c r="AE169" s="28" t="n">
        <x:v>1</x:v>
      </x:c>
      <x:c r="AF169" s="28" t="n">
        <x:f>IF(Z169="Высокая",3,IF(Z169="Средняя",2,1))+AD169*2+MIN(AE169,3)</x:f>
        <x:v>5</x:v>
      </x:c>
    </x:row>
    <x:row r="170" ht="60" customHeight="1">
      <x:c r="A170" s="28" t="str">
        <x:v>TRP-0169</x:v>
      </x:c>
      <x:c r="B170" s="28" t="str">
        <x:v>груша</x:v>
      </x:c>
      <x:c r="C170" s="28" t="str">
        <x:v>Напитки</x:v>
      </x:c>
      <x:c r="D170" s="28" t="str">
        <x:v>груша</x:v>
      </x:c>
      <x:c r="E170" s="28" t="str">
        <x:v>груша</x:v>
      </x:c>
      <x:c r="F170" s="28" t="str">
        <x:v>Семечковые фрукты</x:v>
      </x:c>
      <x:c r="G170" s="28" t="str">
        <x:v>матча</x:v>
      </x:c>
      <x:c r="H170" s="28" t="str">
        <x:v>matcha</x:v>
      </x:c>
      <x:c r="I170" s="28" t="str">
        <x:v>Чай, кофе и какао</x:v>
      </x:c>
      <x:c r="J170" s="28" t="str">
        <x:v>сочный фруктовый, цветочный, медовый, зелёный; у зрелых сортов — винный и пряный</x:v>
      </x:c>
      <x:c r="K170" s="28" t="str">
        <x:v>жареный, цветочный, ореховый, древесный или шоколадный</x:v>
      </x:c>
      <x:c r="L170" s="28" t="str">
        <x:v>этил (E,Z)-2,4-декадиеноат («грушевый эфир»), гексилацетат, бутилацетат, гексаналь, линалоол</x:v>
      </x:c>
      <x:c r="M170" s="28" t="str">
        <x:v>пиразины, фураны, фенольные соединения, летучие альдегиды</x:v>
      </x:c>
      <x:c r="N170" s="28" t="str">
        <x:v>сочный фруктовый, цветочный, медовый, зелёный; у зрелых сортов — винный и пряный ↔ жареный, цветочный, ореховый, древесный или шоколадный; сочетание строится на комплементарности и/или контрасте</x:v>
      </x:c>
      <x:c r="O170" s="28" t="str">
        <x:v>прямой общий маркер не заявляется; механизм объясняется семействами ароматов и сенсорным балансом</x:v>
      </x:c>
      <x:c r="P170" s="28" t="str">
        <x:v>мост между фруктовыми нотами и жарено-карамельным спектром</x:v>
      </x:c>
      <x:c r="Q170" s="28" t="str">
        <x:v>Мягкая сладость, умеренная кислотность, иногда лёгкая зернистость и терпкость.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170" s="28" t="str">
        <x:v>кофеин и терпкость создают сухость, но прямой тройничный эффект умерен</x:v>
      </x:c>
      <x:c r="S170" s="28" t="str">
        <x:v>водная, богатая пектином и каменистыми клетками; летучие эфиры чувствительны к перегреву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0" s="28" t="str">
        <x:v>припускание и запекание смягчают текстуру, усиливают мёд, карамель и специи; ферментация формирует профиль перри Для партнёра важно: степень обжарки или заваривания радикально меняет профиль</x:v>
      </x:c>
      <x:c r="U17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Матча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горечь, терпкость и жареная сладость. Матрица пары важна: водная, богатая пектином и каменистыми клетками; летучие эфиры чувствительны к перегреву водные настои извлекают полифенолы; жир и сахар смягчают горечь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степень обжарки или заваривания радикально меняет профиль</x:v>
      </x:c>
      <x:c r="V17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0" s="28" t="str">
        <x:v>ваниль, корица или молочный компонент</x:v>
      </x:c>
      <x:c r="X170" s="28" t="str">
        <x:v>горячие и холодные напитки, десерты, сиропы, кремы и инфьюзы</x:v>
      </x:c>
      <x:c r="Y170" s="28" t="str">
        <x:v>напитки</x:v>
      </x:c>
      <x:c r="Z170" s="28" t="str">
        <x:v>Средняя</x:v>
      </x:c>
      <x:c r="AA170" s="28" t="str">
        <x:v>The Art &amp; Science of Foodpairing</x:v>
      </x:c>
      <x:c r="AB170" s="28" t="str">
        <x:v>The Art &amp; Science of Foodpairing: 350</x:v>
      </x:c>
      <x:c r="AC170" s="28" t="str">
        <x:v>The Art &amp; Science of Foodpairing: Ингредиент указан в указателе книги на страницах профиля и pairing grids для «груша»: 350.</x:v>
      </x:c>
      <x:c r="AD170" s="28" t="n">
        <x:v>1</x:v>
      </x:c>
      <x:c r="AE170" s="28" t="n">
        <x:v>1</x:v>
      </x:c>
      <x:c r="AF170" s="28" t="n">
        <x:f>IF(Z170="Высокая",3,IF(Z170="Средняя",2,1))+AD170*2+MIN(AE170,3)</x:f>
        <x:v>5</x:v>
      </x:c>
    </x:row>
    <x:row r="171" ht="60" customHeight="1">
      <x:c r="A171" s="28" t="str">
        <x:v>TRP-0170</x:v>
      </x:c>
      <x:c r="B171" s="28" t="str">
        <x:v>груша</x:v>
      </x:c>
      <x:c r="C171" s="28" t="str">
        <x:v>Десерты и выпечка</x:v>
      </x:c>
      <x:c r="D171" s="28" t="str">
        <x:v>груша</x:v>
      </x:c>
      <x:c r="E171" s="28" t="str">
        <x:v>Груша</x:v>
      </x:c>
      <x:c r="F171" s="28" t="str">
        <x:v>Семечковые фрукты</x:v>
      </x:c>
      <x:c r="G171" s="28" t="str">
        <x:v>мёд</x:v>
      </x:c>
      <x:c r="H171" s="28" t="str">
        <x:v>мёд</x:v>
      </x:c>
      <x:c r="I171" s="28" t="str">
        <x:v>Сахара, мёд и кондитерские основы</x:v>
      </x:c>
      <x:c r="J171" s="28" t="str">
        <x:v>сочный фруктовый, цветочный, медовый, зелёный; у зрелых сортов — винный и пряный</x:v>
      </x:c>
      <x:c r="K171" s="28" t="str">
        <x:v>цветочный, восковой и карамельный</x:v>
      </x:c>
      <x:c r="L171" s="28" t="str">
        <x:v>этил (E,Z)-2,4-декадиеноат («грушевый эфир»), гексилацетат, бутилацетат, гексаналь, линалоол</x:v>
      </x:c>
      <x:c r="M171" s="28" t="str">
        <x:v>фенилуксусная кислота, фураны, терпены, зависящие от ботанического происхождения</x:v>
      </x:c>
      <x:c r="N171" s="28" t="str">
        <x:v>сочный фруктовый, цветочный, медовый, зелёный; у зрелых сортов — винный и пряный ↔ цветочный, восковой и карамельный; сочетание строится на комплементарности и/или контрасте</x:v>
      </x:c>
      <x:c r="O171" s="28" t="str">
        <x:v>прямой общий маркер не заявляется; механизм объясняется семействами ароматов и сенсорным балансом</x:v>
      </x:c>
      <x:c r="P171" s="28" t="str">
        <x:v>мост между фруктовыми нотами и жарено-карамельным спектром</x:v>
      </x:c>
      <x:c r="Q171" s="28" t="str">
        <x:v>Мягкая сладость, умеренная кислотность, иногда лёгкая зернистость и терпкость. Партнёр добавляет: высокая сладость. В рабочей рецептуре нужно выровнять сладость, кислотность, соль, горечь и умами.</x:v>
      </x:c>
      <x:c r="R171" s="28" t="str">
        <x:v>отсутствует</x:v>
      </x:c>
      <x:c r="S171" s="28" t="str">
        <x:v>водная, богатая пектином и каменистыми клетками; летучие эфиры чувствительны к перегреву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1" s="28" t="str">
        <x:v>припускание и запекание смягчают текстуру, усиливают мёд, карамель и специи; ферментация формирует профиль перри Для партнёра важно: карамелизация создаёт горько-жареные ноты; перегрев даёт жжёную горечь</x:v>
      </x:c>
      <x:c r="U17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высокая сладость. Матрица пары важна: водная, богатая пектином и каменистыми клетками; летучие эфиры чувствительны к перегреву вязкая сахарная; снижает летучесть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карамелизация создаёт горько-жареные ноты; перегрев даёт жжёную горечь</x:v>
      </x:c>
      <x:c r="V17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1" s="28" t="str">
        <x:v>соль, кислота или горький компонент</x:v>
      </x:c>
      <x:c r="X171" s="28" t="str">
        <x:v>сиропы, джемы, карамели, конфеты, выпечка, мороженое и коктейльные кордиалы</x:v>
      </x:c>
      <x:c r="Y171" s="28" t="str">
        <x:v>десерты</x:v>
      </x:c>
      <x:c r="Z171" s="28" t="str">
        <x:v>Гипотеза / практическая</x:v>
      </x:c>
      <x:c r="AA171" s="28" t="str">
        <x:v>Таблица сочетаний</x:v>
      </x:c>
      <x:c r="AB171" s="28" t="str">
        <x:v>Таблица сочетаний: 16</x:v>
      </x:c>
      <x:c r="AC171" s="28" t="str">
        <x:v>Таблица сочетаний: В строке «Груша» ингредиент «мёд» указан как рекомендуемое сочетание в колонке «Другое».</x:v>
      </x:c>
      <x:c r="AD171" s="28" t="n">
        <x:v>1</x:v>
      </x:c>
      <x:c r="AE171" s="28" t="n">
        <x:v>1</x:v>
      </x:c>
      <x:c r="AF171" s="28" t="n">
        <x:f>IF(Z171="Высокая",3,IF(Z171="Средняя",2,1))+AD171*2+MIN(AE171,3)</x:f>
        <x:v>4</x:v>
      </x:c>
    </x:row>
    <x:row r="172" ht="60" customHeight="1">
      <x:c r="A172" s="28" t="str">
        <x:v>TRP-0171</x:v>
      </x:c>
      <x:c r="B172" s="28" t="str">
        <x:v>груша</x:v>
      </x:c>
      <x:c r="C172" s="28" t="str">
        <x:v>Десерты и выпечка</x:v>
      </x:c>
      <x:c r="D172" s="28" t="str">
        <x:v>груша</x:v>
      </x:c>
      <x:c r="E172" s="28" t="str">
        <x:v>Груша | груша</x:v>
      </x:c>
      <x:c r="F172" s="28" t="str">
        <x:v>Семечковые фрукты</x:v>
      </x:c>
      <x:c r="G172" s="28" t="str">
        <x:v>миндаль</x:v>
      </x:c>
      <x:c r="H172" s="28" t="str">
        <x:v>almond | Миндаль | миндаль</x:v>
      </x:c>
      <x:c r="I172" s="28" t="str">
        <x:v>Орехи и семена</x:v>
      </x:c>
      <x:c r="J172" s="28" t="str">
        <x:v>сочный фруктовый, цветочный, медовый, зелёный; у зрелых сортов — винный и пряный</x:v>
      </x:c>
      <x:c r="K172" s="28" t="str">
        <x:v>марципановый и ореховый</x:v>
      </x:c>
      <x:c r="L172" s="28" t="str">
        <x:v>этил (E,Z)-2,4-декадиеноат («грушевый эфир»), гексилацетат, бутилацетат, гексаналь, линалоол</x:v>
      </x:c>
      <x:c r="M172" s="28" t="str">
        <x:v>бензальдегид, пиразины после обжарки</x:v>
      </x:c>
      <x:c r="N172" s="28" t="str">
        <x:v>сочный фруктовый, цветочный, медовый, зелёный; у зрелых сортов — винный и пряный ↔ марципановый и ореховый; сочетание строится на комплементарности и/или контрасте</x:v>
      </x:c>
      <x:c r="O172" s="28" t="str">
        <x:v>прямой общий маркер не заявляется; механизм объясняется семействами ароматов и сенсорным балансом</x:v>
      </x:c>
      <x:c r="P172" s="28" t="str">
        <x:v>контраст кислотности/сладости и поддержка жирной матрицей</x:v>
      </x:c>
      <x:c r="Q172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72" s="28" t="str">
        <x:v>обычно отсутствует</x:v>
      </x:c>
      <x:c r="S172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2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7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7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2" s="28" t="str">
        <x:v>ваниль или карамель</x:v>
      </x:c>
      <x:c r="X172" s="28" t="str">
        <x:v>пралине, выпечка, гранола, ореховые сиропы, баттеры и текстурные гарниры</x:v>
      </x:c>
      <x:c r="Y172" s="28" t="str">
        <x:v>десерты</x:v>
      </x:c>
      <x:c r="Z172" s="28" t="str">
        <x:v>Высокая</x:v>
      </x:c>
      <x:c r="AA172" s="28" t="str">
        <x:v>The Art &amp; Science of Foodpairing; Таблица сочетаний; Тезаурус вкусов</x:v>
      </x:c>
      <x:c r="AB172" s="28" t="str">
        <x:v>Таблица сочетаний: 16 | Тезаурус вкусов: 725, 642 | The Art &amp; Science of Foodpairing: 350</x:v>
      </x:c>
      <x:c r="AC172" s="28" t="str">
        <x:v>Таблица сочетаний: В строке «Груша» ингредиент «миндаль» указан как рекомендуемое сочетание в колонке «Другое». || Тезаурус вкусов: Миндаль и груша. См. || Тезаурус вкусов: Груша и миндаль. Естественная пара, олицетво- ряющая стиль и сдержанность. Отберите у них избы- ток вкуса, сделайте пудинг из сладкой груши и мин- дальных круассанов. Это будет пудинг из хлеба с мас- лом, но в костюме от Армани. Замечательно, если у вас сразу найдется три лишних миндальных круасса- на, но я понимаю, что так бывает редко, поэтому луч- ше просто купить их на три больше, чем обычно. Раз- режьте круассаны на кусочки толщиной 2 см и уложи- те их в смазанное сливоч</x:v>
      </x:c>
      <x:c r="AD172" s="28" t="n">
        <x:v>3</x:v>
      </x:c>
      <x:c r="AE172" s="28" t="n">
        <x:v>4</x:v>
      </x:c>
      <x:c r="AF172" s="28" t="n">
        <x:f>IF(Z172="Высокая",3,IF(Z172="Средняя",2,1))+AD172*2+MIN(AE172,3)</x:f>
        <x:v>12</x:v>
      </x:c>
    </x:row>
    <x:row r="173" ht="60" customHeight="1">
      <x:c r="A173" s="28" t="str">
        <x:v>TRP-0172</x:v>
      </x:c>
      <x:c r="B173" s="28" t="str">
        <x:v>груша</x:v>
      </x:c>
      <x:c r="C173" s="28" t="str">
        <x:v>Еда и соусы</x:v>
      </x:c>
      <x:c r="D173" s="28" t="str">
        <x:v>груша</x:v>
      </x:c>
      <x:c r="E173" s="28" t="str">
        <x:v>груша</x:v>
      </x:c>
      <x:c r="F173" s="28" t="str">
        <x:v>Семечковые фрукты</x:v>
      </x:c>
      <x:c r="G173" s="28" t="str">
        <x:v>морковь</x:v>
      </x:c>
      <x:c r="H173" s="28" t="str">
        <x:v>carrot</x:v>
      </x:c>
      <x:c r="I173" s="28" t="str">
        <x:v>Овощи и бобовые</x:v>
      </x:c>
      <x:c r="J173" s="28" t="str">
        <x:v>сочный фруктовый, цветочный, медовый, зелёный; у зрелых сортов — винный и пряный</x:v>
      </x:c>
      <x:c r="K173" s="28" t="str">
        <x:v>зелёный, землистый, сернистый, сладковатый или травянистый</x:v>
      </x:c>
      <x:c r="L173" s="28" t="str">
        <x:v>этил (E,Z)-2,4-декадиеноат («грушевый эфир»), гексилацетат, бутилацетат, гексаналь, линалоол</x:v>
      </x:c>
      <x:c r="M173" s="28" t="str">
        <x:v>C6-альдегиды, метоксипиразины, сернистые соединения, геосмин</x:v>
      </x:c>
      <x:c r="N173" s="28" t="str">
        <x:v>сочный фруктовый, цветочный, медовый, зелёный; у зрелых сортов — винный и пряный ↔ зелёный, землистый, сернистый, сладковатый или травянистый; сочетание строится на комплементарности и/или контрасте</x:v>
      </x:c>
      <x:c r="O173" s="28" t="str">
        <x:v>прямой общий маркер не заявляется; механизм объясняется семействами ароматов и сенсорным балансом</x:v>
      </x:c>
      <x:c r="P173" s="28" t="str">
        <x:v>комплементарность ароматических семейств и вкусовой баланс</x:v>
      </x:c>
      <x:c r="Q173" s="28" t="str">
        <x:v>Мягкая сладость, умеренная кислотность, иногда лёгкая зернистость и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173" s="28" t="str">
        <x:v>у лука, горчицы и хрена возможен резкий эффект изотиоцианатов</x:v>
      </x:c>
      <x:c r="S173" s="28" t="str">
        <x:v>водная, богатая пектином и каменистыми клетками; летучие эфиры чувствительны к перегреву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3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U17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V17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3" s="28" t="str">
        <x:v>свежая трава, кислота или орех</x:v>
      </x:c>
      <x:c r="X173" s="28" t="str">
        <x:v>салаты, сальсы, супы, пюре, гарниры, соусы и ферментированные заготовки</x:v>
      </x:c>
      <x:c r="Y173" s="28" t="str">
        <x:v>еда; соусы/маринады</x:v>
      </x:c>
      <x:c r="Z173" s="28" t="str">
        <x:v>Средняя</x:v>
      </x:c>
      <x:c r="AA173" s="28" t="str">
        <x:v>The Art &amp; Science of Foodpairing</x:v>
      </x:c>
      <x:c r="AB173" s="28" t="str">
        <x:v>The Art &amp; Science of Foodpairing: 350</x:v>
      </x:c>
      <x:c r="AC173" s="28" t="str">
        <x:v>The Art &amp; Science of Foodpairing: Ингредиент указан в указателе книги на страницах профиля и pairing grids для «груша»: 350.</x:v>
      </x:c>
      <x:c r="AD173" s="28" t="n">
        <x:v>1</x:v>
      </x:c>
      <x:c r="AE173" s="28" t="n">
        <x:v>1</x:v>
      </x:c>
      <x:c r="AF173" s="28" t="n">
        <x:f>IF(Z173="Высокая",3,IF(Z173="Средняя",2,1))+AD173*2+MIN(AE173,3)</x:f>
        <x:v>5</x:v>
      </x:c>
    </x:row>
    <x:row r="174" ht="60" customHeight="1">
      <x:c r="A174" s="28" t="str">
        <x:v>TRP-0173</x:v>
      </x:c>
      <x:c r="B174" s="28" t="str">
        <x:v>груша</x:v>
      </x:c>
      <x:c r="C174" s="28" t="str">
        <x:v>Еда и соусы</x:v>
      </x:c>
      <x:c r="D174" s="28" t="str">
        <x:v>груша</x:v>
      </x:c>
      <x:c r="E174" s="28" t="str">
        <x:v>груша</x:v>
      </x:c>
      <x:c r="F174" s="28" t="str">
        <x:v>Семечковые фрукты</x:v>
      </x:c>
      <x:c r="G174" s="28" t="str">
        <x:v>морской фенхель</x:v>
      </x:c>
      <x:c r="H174" s="28" t="str">
        <x:v>sea fennel (rock samphire)</x:v>
      </x:c>
      <x:c r="I174" s="28" t="str">
        <x:v>Овощи и бобовые</x:v>
      </x:c>
      <x:c r="J174" s="28" t="str">
        <x:v>сочный фруктовый, цветочный, медовый, зелёный; у зрелых сортов — винный и пряный</x:v>
      </x:c>
      <x:c r="K174" s="28" t="str">
        <x:v>зелёный, землистый, сернистый, сладковатый или травянистый</x:v>
      </x:c>
      <x:c r="L174" s="28" t="str">
        <x:v>этил (E,Z)-2,4-декадиеноат («грушевый эфир»), гексилацетат, бутилацетат, гексаналь, линалоол</x:v>
      </x:c>
      <x:c r="M174" s="28" t="str">
        <x:v>C6-альдегиды, метоксипиразины, сернистые соединения, геосмин</x:v>
      </x:c>
      <x:c r="N174" s="28" t="str">
        <x:v>сочный фруктовый, цветочный, медовый, зелёный; у зрелых сортов — винный и пряный ↔ зелёный, землистый, сернистый, сладковатый или травянистый; сочетание строится на комплементарности и/или контрасте</x:v>
      </x:c>
      <x:c r="O174" s="28" t="str">
        <x:v>прямой общий маркер не заявляется; механизм объясняется семействами ароматов и сенсорным балансом</x:v>
      </x:c>
      <x:c r="P174" s="28" t="str">
        <x:v>комплементарность ароматических семейств и вкусовой баланс</x:v>
      </x:c>
      <x:c r="Q174" s="28" t="str">
        <x:v>Мягкая сладость, умеренная кислотность, иногда лёгкая зернистость и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174" s="28" t="str">
        <x:v>у лука, горчицы и хрена возможен резкий эффект изотиоцианатов</x:v>
      </x:c>
      <x:c r="S174" s="28" t="str">
        <x:v>водная, богатая пектином и каменистыми клетками; летучие эфиры чувствительны к перегреву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4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U17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V17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4" s="28" t="str">
        <x:v>свежая трава, кислота или орех</x:v>
      </x:c>
      <x:c r="X174" s="28" t="str">
        <x:v>салаты, сальсы, супы, пюре, гарниры, соусы и ферментированные заготовки</x:v>
      </x:c>
      <x:c r="Y174" s="28" t="str">
        <x:v>еда; соусы/маринады</x:v>
      </x:c>
      <x:c r="Z174" s="28" t="str">
        <x:v>Средняя</x:v>
      </x:c>
      <x:c r="AA174" s="28" t="str">
        <x:v>The Art &amp; Science of Foodpairing</x:v>
      </x:c>
      <x:c r="AB174" s="28" t="str">
        <x:v>The Art &amp; Science of Foodpairing: 350</x:v>
      </x:c>
      <x:c r="AC174" s="28" t="str">
        <x:v>The Art &amp; Science of Foodpairing: Ингредиент указан в указателе книги на страницах профиля и pairing grids для «груша»: 350.</x:v>
      </x:c>
      <x:c r="AD174" s="28" t="n">
        <x:v>1</x:v>
      </x:c>
      <x:c r="AE174" s="28" t="n">
        <x:v>1</x:v>
      </x:c>
      <x:c r="AF174" s="28" t="n">
        <x:f>IF(Z174="Высокая",3,IF(Z174="Средняя",2,1))+AD174*2+MIN(AE174,3)</x:f>
        <x:v>5</x:v>
      </x:c>
    </x:row>
    <x:row r="175" ht="60" customHeight="1">
      <x:c r="A175" s="28" t="str">
        <x:v>TRP-0174</x:v>
      </x:c>
      <x:c r="B175" s="28" t="str">
        <x:v>груша</x:v>
      </x:c>
      <x:c r="C175" s="28" t="str">
        <x:v>Десерты и выпечка</x:v>
      </x:c>
      <x:c r="D175" s="28" t="str">
        <x:v>груша</x:v>
      </x:c>
      <x:c r="E175" s="28" t="str">
        <x:v>Груша</x:v>
      </x:c>
      <x:c r="F175" s="28" t="str">
        <x:v>Семечковые фрукты</x:v>
      </x:c>
      <x:c r="G175" s="28" t="str">
        <x:v>мускатный орех</x:v>
      </x:c>
      <x:c r="H175" s="28" t="str">
        <x:v>мускатный орех</x:v>
      </x:c>
      <x:c r="I175" s="28" t="str">
        <x:v>Орехи и семена</x:v>
      </x:c>
      <x:c r="J175" s="28" t="str">
        <x:v>сочный фруктовый, цветочный, медовый, зелёный; у зрелых сортов — винный и пряный</x:v>
      </x:c>
      <x:c r="K175" s="28" t="str">
        <x:v>ореховый, жареный, маслянистый и иногда миндальный</x:v>
      </x:c>
      <x:c r="L175" s="28" t="str">
        <x:v>этил (E,Z)-2,4-декадиеноат («грушевый эфир»), гексилацетат, бутилацетат, гексаналь, линалоол</x:v>
      </x:c>
      <x:c r="M175" s="28" t="str">
        <x:v>пиразины, бензальдегид, филбертон, жирные альдегиды</x:v>
      </x:c>
      <x:c r="N175" s="28" t="str">
        <x:v>сочный фруктовый, цветочный, медовый, зелёный; у зрелых сортов — винный и пряный ↔ ореховый, жареный, маслянистый и иногда миндальный; сочетание строится на комплементарности и/или контрасте</x:v>
      </x:c>
      <x:c r="O175" s="28" t="str">
        <x:v>прямой общий маркер не заявляется; механизм объясняется семействами ароматов и сенсорным балансом</x:v>
      </x:c>
      <x:c r="P175" s="28" t="str">
        <x:v>контраст кислотности/сладости и поддержка жирной матрицей</x:v>
      </x:c>
      <x:c r="Q175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75" s="28" t="str">
        <x:v>обычно отсутствует</x:v>
      </x:c>
      <x:c r="S175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5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7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7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5" s="28" t="str">
        <x:v>ваниль или карамель</x:v>
      </x:c>
      <x:c r="X175" s="28" t="str">
        <x:v>пралине, выпечка, гранола, ореховые сиропы, баттеры и текстурные гарниры</x:v>
      </x:c>
      <x:c r="Y175" s="28" t="str">
        <x:v>десерты</x:v>
      </x:c>
      <x:c r="Z175" s="28" t="str">
        <x:v>Гипотеза / практическая</x:v>
      </x:c>
      <x:c r="AA175" s="28" t="str">
        <x:v>Таблица сочетаний</x:v>
      </x:c>
      <x:c r="AB175" s="28" t="str">
        <x:v>Таблица сочетаний: 16</x:v>
      </x:c>
      <x:c r="AC175" s="28" t="str">
        <x:v>Таблица сочетаний: В строке «Груша» ингредиент «мускатный орех» указан как рекомендуемое сочетание в колонке «Травы и специи».</x:v>
      </x:c>
      <x:c r="AD175" s="28" t="n">
        <x:v>1</x:v>
      </x:c>
      <x:c r="AE175" s="28" t="n">
        <x:v>1</x:v>
      </x:c>
      <x:c r="AF175" s="28" t="n">
        <x:f>IF(Z175="Высокая",3,IF(Z175="Средняя",2,1))+AD175*2+MIN(AE175,3)</x:f>
        <x:v>4</x:v>
      </x:c>
    </x:row>
    <x:row r="176" ht="60" customHeight="1">
      <x:c r="A176" s="28" t="str">
        <x:v>TRP-0175</x:v>
      </x:c>
      <x:c r="B176" s="28" t="str">
        <x:v>груша</x:v>
      </x:c>
      <x:c r="C176" s="28" t="str">
        <x:v>Универсальные</x:v>
      </x:c>
      <x:c r="D176" s="28" t="str">
        <x:v>груша</x:v>
      </x:c>
      <x:c r="E176" s="28" t="str">
        <x:v>Груша | груша</x:v>
      </x:c>
      <x:c r="F176" s="28" t="str">
        <x:v>Семечковые фрукты</x:v>
      </x:c>
      <x:c r="G176" s="28" t="str">
        <x:v>мята</x:v>
      </x:c>
      <x:c r="H176" s="28" t="str">
        <x:v>Мята | мята</x:v>
      </x:c>
      <x:c r="I176" s="28" t="str">
        <x:v>Травы и цветы</x:v>
      </x:c>
      <x:c r="J176" s="28" t="str">
        <x:v>сочный фруктовый, цветочный, медовый, зелёный; у зрелых сортов — винный и пряный</x:v>
      </x:c>
      <x:c r="K176" s="28" t="str">
        <x:v>свежий мятный</x:v>
      </x:c>
      <x:c r="L176" s="28" t="str">
        <x:v>этил (E,Z)-2,4-декадиеноат («грушевый эфир»), гексилацетат, бутилацетат, гексаналь, линалоол</x:v>
      </x:c>
      <x:c r="M176" s="28" t="str">
        <x:v>ментол, ментон</x:v>
      </x:c>
      <x:c r="N176" s="28" t="str">
        <x:v>сочный фруктовый, цветочный, медовый, зелёный; у зрелых сортов — винный и пряный ↔ свежий мятный; сочетание строится на комплементарности и/или контрасте</x:v>
      </x:c>
      <x:c r="O176" s="28" t="str">
        <x:v>прямой общий маркер не заявляется; механизм объясняется семействами ароматов и сенсорным балансом</x:v>
      </x:c>
      <x:c r="P176" s="28" t="str">
        <x:v>комплементарность ароматических семейств и тройничный контраст</x:v>
      </x:c>
      <x:c r="Q176" s="28" t="str">
        <x:v>Мягкая сладость, умеренная кислотность, иногда лёгкая зернистость и терпкость.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76" s="28" t="str">
        <x:v>ментол активирует холодовые рецепторы</x:v>
      </x:c>
      <x:c r="S176" s="28" t="str">
        <x:v>водная, богатая пектином и каменистыми клетками; летучие эфиры чувствительны к перегреву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6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U17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V17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6" s="28" t="str">
        <x:v>цитрусовая цедра или мёд</x:v>
      </x:c>
      <x:c r="X176" s="28" t="str">
        <x:v>кордиалы, лимонады, чаи, салаты, сорбеты, соусы и ароматические настои</x:v>
      </x:c>
      <x:c r="Y176" s="28" t="str">
        <x:v>напитки; еда; десерты; соусы/маринады</x:v>
      </x:c>
      <x:c r="Z176" s="28" t="str">
        <x:v>Гипотеза / практическая</x:v>
      </x:c>
      <x:c r="AA176" s="28" t="str">
        <x:v>Таблица сочетаний</x:v>
      </x:c>
      <x:c r="AB176" s="28" t="str">
        <x:v>Таблица сочетаний: 16, 13</x:v>
      </x:c>
      <x:c r="AC176" s="28" t="str">
        <x:v>Таблица сочетаний: В строке «Мята» ингредиент «груша» указан как рекомендуемое сочетание в колонке «Фрукты». || Таблица сочетаний: В строке «Груша» ингредиент «мята» указан как рекомендуемое сочетание в колонке «Травы и специи».</x:v>
      </x:c>
      <x:c r="AD176" s="28" t="n">
        <x:v>1</x:v>
      </x:c>
      <x:c r="AE176" s="28" t="n">
        <x:v>2</x:v>
      </x:c>
      <x:c r="AF176" s="28" t="n">
        <x:f>IF(Z176="Высокая",3,IF(Z176="Средняя",2,1))+AD176*2+MIN(AE176,3)</x:f>
        <x:v>5</x:v>
      </x:c>
    </x:row>
    <x:row r="177" ht="60" customHeight="1">
      <x:c r="A177" s="28" t="str">
        <x:v>TRP-0176</x:v>
      </x:c>
      <x:c r="B177" s="28" t="str">
        <x:v>груша</x:v>
      </x:c>
      <x:c r="C177" s="28" t="str">
        <x:v>Универсальные</x:v>
      </x:c>
      <x:c r="D177" s="28" t="str">
        <x:v>груша</x:v>
      </x:c>
      <x:c r="E177" s="28" t="str">
        <x:v>груша</x:v>
      </x:c>
      <x:c r="F177" s="28" t="str">
        <x:v>Семечковые фрукты</x:v>
      </x:c>
      <x:c r="G177" s="28" t="str">
        <x:v>нектарин</x:v>
      </x:c>
      <x:c r="H177" s="28" t="str">
        <x:v>nectarine</x:v>
      </x:c>
      <x:c r="I177" s="28" t="str">
        <x:v>Косточковые фрукты</x:v>
      </x:c>
      <x:c r="J177" s="28" t="str">
        <x:v>сочный фруктовый, цветочный, медовый, зелёный; у зрелых сортов — винный и пряный</x:v>
      </x:c>
      <x:c r="K177" s="28" t="str">
        <x:v>цветочный, фруктовый, миндальный и сливочно-лактонный</x:v>
      </x:c>
      <x:c r="L177" s="28" t="str">
        <x:v>этил (E,Z)-2,4-декадиеноат («грушевый эфир»), гексилацетат, бутилацетат, гексаналь, линалоол</x:v>
      </x:c>
      <x:c r="M177" s="28" t="str">
        <x:v>лактоны, бензальдегид, эфиры, линалоол</x:v>
      </x:c>
      <x:c r="N177" s="28" t="str">
        <x:v>оба ингредиента могут быть связаны через линалоол; общая зона усиливает цельность аромата</x:v>
      </x:c>
      <x:c r="O177" s="28" t="str">
        <x:v>линалоол</x:v>
      </x:c>
      <x:c r="P177" s="28" t="str">
        <x:v>ароматическое сходство + вкусовой баланс</x:v>
      </x:c>
      <x:c r="Q177" s="28" t="str">
        <x:v>Мягкая сладость, умеренная кислотность, иногда лёгкая зернистость и терпкость.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177" s="28" t="str">
        <x:v>слабый</x:v>
      </x:c>
      <x:c r="S177" s="28" t="str">
        <x:v>водная, богатая пектином и каменистыми клетками; летучие эфиры чувствительны к перегреву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7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U17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V17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7" s="28" t="str">
        <x:v>миндаль или ваниль</x:v>
      </x:c>
      <x:c r="X177" s="28" t="str">
        <x:v>фруктовые салаты, сорбеты, джемы, кордиалы, лимонады, смузи, коктейли и десерты</x:v>
      </x:c>
      <x:c r="Y177" s="28" t="str">
        <x:v>напитки; еда; десерты; соусы/маринады</x:v>
      </x:c>
      <x:c r="Z177" s="28" t="str">
        <x:v>Средняя</x:v>
      </x:c>
      <x:c r="AA177" s="28" t="str">
        <x:v>The Art &amp; Science of Foodpairing</x:v>
      </x:c>
      <x:c r="AB177" s="28" t="str">
        <x:v>The Art &amp; Science of Foodpairing: 351</x:v>
      </x:c>
      <x:c r="AC177" s="28" t="str">
        <x:v>The Art &amp; Science of Foodpairing: Ингредиент указан в указателе книги на страницах профиля и pairing grids для «груша»: 351.</x:v>
      </x:c>
      <x:c r="AD177" s="28" t="n">
        <x:v>1</x:v>
      </x:c>
      <x:c r="AE177" s="28" t="n">
        <x:v>1</x:v>
      </x:c>
      <x:c r="AF177" s="28" t="n">
        <x:f>IF(Z177="Высокая",3,IF(Z177="Средняя",2,1))+AD177*2+MIN(AE177,3)</x:f>
        <x:v>5</x:v>
      </x:c>
    </x:row>
    <x:row r="178" ht="60" customHeight="1">
      <x:c r="A178" s="28" t="str">
        <x:v>TRP-0177</x:v>
      </x:c>
      <x:c r="B178" s="28" t="str">
        <x:v>груша</x:v>
      </x:c>
      <x:c r="C178" s="28" t="str">
        <x:v>Универсальные</x:v>
      </x:c>
      <x:c r="D178" s="28" t="str">
        <x:v>груша</x:v>
      </x:c>
      <x:c r="E178" s="28" t="str">
        <x:v>груша</x:v>
      </x:c>
      <x:c r="F178" s="28" t="str">
        <x:v>Семечковые фрукты</x:v>
      </x:c>
      <x:c r="G178" s="28" t="str">
        <x:v>папайя</x:v>
      </x:c>
      <x:c r="H178" s="28" t="str">
        <x:v>papaya</x:v>
      </x:c>
      <x:c r="I178" s="28" t="str">
        <x:v>Тропические и семечковые фрукты</x:v>
      </x:c>
      <x:c r="J178" s="28" t="str">
        <x:v>сочный фруктовый, цветочный, медовый, зелёный; у зрелых сортов — винный и пряный</x:v>
      </x:c>
      <x:c r="K178" s="28" t="str">
        <x:v>фруктовый, цветочный, зелёный и сладкий; профиль зависит от конкретного плода</x:v>
      </x:c>
      <x:c r="L178" s="28" t="str">
        <x:v>этил (E,Z)-2,4-декадиеноат («грушевый эфир»), гексилацетат, бутилацетат, гексаналь, линалоол</x:v>
      </x:c>
      <x:c r="M178" s="28" t="str">
        <x:v>фруктовые эфиры, терпены, альдегиды, лактоны</x:v>
      </x:c>
      <x:c r="N178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78" s="28" t="str">
        <x:v>прямой общий маркер не заявляется; механизм объясняется семействами ароматов и сенсорным балансом</x:v>
      </x:c>
      <x:c r="P178" s="28" t="str">
        <x:v>комплементарность ароматических семейств и вкусовой баланс</x:v>
      </x:c>
      <x:c r="Q178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78" s="28" t="str">
        <x:v>обычно слабый, кроме выраженно кислых плодов</x:v>
      </x:c>
      <x:c r="S178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7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7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8" s="28" t="str">
        <x:v>лайм или мята</x:v>
      </x:c>
      <x:c r="X178" s="28" t="str">
        <x:v>фруктовые салаты, сорбеты, джемы, кордиалы, лимонады, смузи, коктейли и десерты</x:v>
      </x:c>
      <x:c r="Y178" s="28" t="str">
        <x:v>напитки; еда; десерты; соусы/маринады</x:v>
      </x:c>
      <x:c r="Z178" s="28" t="str">
        <x:v>Средняя</x:v>
      </x:c>
      <x:c r="AA178" s="28" t="str">
        <x:v>The Art &amp; Science of Foodpairing</x:v>
      </x:c>
      <x:c r="AB178" s="28" t="str">
        <x:v>The Art &amp; Science of Foodpairing: 349</x:v>
      </x:c>
      <x:c r="AC178" s="28" t="str">
        <x:v>The Art &amp; Science of Foodpairing: Ингредиент указан в указателе книги на страницах профиля и pairing grids для «груша»: 349.</x:v>
      </x:c>
      <x:c r="AD178" s="28" t="n">
        <x:v>1</x:v>
      </x:c>
      <x:c r="AE178" s="28" t="n">
        <x:v>1</x:v>
      </x:c>
      <x:c r="AF178" s="28" t="n">
        <x:f>IF(Z178="Высокая",3,IF(Z178="Средняя",2,1))+AD178*2+MIN(AE178,3)</x:f>
        <x:v>5</x:v>
      </x:c>
    </x:row>
    <x:row r="179" ht="60" customHeight="1">
      <x:c r="A179" s="28" t="str">
        <x:v>TRP-0178</x:v>
      </x:c>
      <x:c r="B179" s="28" t="str">
        <x:v>груша</x:v>
      </x:c>
      <x:c r="C179" s="28" t="str">
        <x:v>Еда и соусы</x:v>
      </x:c>
      <x:c r="D179" s="28" t="str">
        <x:v>груша</x:v>
      </x:c>
      <x:c r="E179" s="28" t="str">
        <x:v>груша</x:v>
      </x:c>
      <x:c r="F179" s="28" t="str">
        <x:v>Семечковые фрукты</x:v>
      </x:c>
      <x:c r="G179" s="28" t="str">
        <x:v>пастеризованный сок</x:v>
      </x:c>
      <x:c r="H179" s="28" t="str">
        <x:v>juice (pasteurized)</x:v>
      </x:c>
      <x:c r="I179" s="28" t="str">
        <x:v>Ферментированные продукты, соусы и уксусы</x:v>
      </x:c>
      <x:c r="J179" s="28" t="str">
        <x:v>сочный фруктовый, цветочный, медовый, зелёный; у зрелых сортов — винный и пряный</x:v>
      </x:c>
      <x:c r="K179" s="28" t="str">
        <x:v>умами, ферментированный, солёный, кислый и иногда жареный</x:v>
      </x:c>
      <x:c r="L179" s="28" t="str">
        <x:v>этил (E,Z)-2,4-декадиеноат («грушевый эфир»), гексилацетат, бутилацетат, гексаналь, линалоол</x:v>
      </x:c>
      <x:c r="M179" s="28" t="str">
        <x:v>органические кислоты, эфиры, пиразины, сернистые соединения</x:v>
      </x:c>
      <x:c r="N179" s="28" t="str">
        <x:v>сочный фруктовый, цветочный, медовый, зелёный; у зрелых сортов — винный и пряный ↔ умами, ферментированный, солёный, кислый и иногда жареный; сочетание строится на комплементарности и/или контрасте</x:v>
      </x:c>
      <x:c r="O179" s="28" t="str">
        <x:v>прямой общий маркер не заявляется; механизм объясняется семействами ароматов и сенсорным балансом</x:v>
      </x:c>
      <x:c r="P179" s="28" t="str">
        <x:v>контраст фруктовости с умами, солью и продуктами ферментации/Майяра</x:v>
      </x:c>
      <x:c r="Q179" s="28" t="str">
        <x:v>Мягкая сладость, умеренная кислотность, иногда лёгкая зернистость и терпкость.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179" s="28" t="str">
        <x:v>уксусная кислота даёт резкое покалывание</x:v>
      </x:c>
      <x:c r="S179" s="28" t="str">
        <x:v>водная, богатая пектином и каменистыми клетками; летучие эфиры чувствительны к перегреву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79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редукция концентрирует соль, кислоту и умами; ферментация создаёт дополнительные эфиры</x:v>
      </x:c>
      <x:c r="U17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Пастеризованный сок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соль, умами и кислотность усиливают фруктовую яркость и контраст. Матрица пары важна: водная, богатая пектином и каменистыми клетками; летучие эфиры чувствительны к перегреву часто водная и солёная; концентраты требуют малых доз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редукция концентрирует соль, кислоту и умами; ферментация создаёт дополнительные эфиры</x:v>
      </x:c>
      <x:c r="V17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79" s="28" t="str">
        <x:v>имбирь, чили или кунжут</x:v>
      </x:c>
      <x:c r="X179" s="28" t="str">
        <x:v>гастрономические кордиалы, гастрики, чатни, заправки, маринады и ферментированные соусы</x:v>
      </x:c>
      <x:c r="Y179" s="28" t="str">
        <x:v>еда; соусы/маринады</x:v>
      </x:c>
      <x:c r="Z179" s="28" t="str">
        <x:v>Средняя</x:v>
      </x:c>
      <x:c r="AA179" s="28" t="str">
        <x:v>The Art &amp; Science of Foodpairing</x:v>
      </x:c>
      <x:c r="AB179" s="28" t="str">
        <x:v>The Art &amp; Science of Foodpairing: 349</x:v>
      </x:c>
      <x:c r="AC179" s="28" t="str">
        <x:v>The Art &amp; Science of Foodpairing: Ингредиент указан в указателе книги на страницах профиля и pairing grids для «груша»: 349.</x:v>
      </x:c>
      <x:c r="AD179" s="28" t="n">
        <x:v>1</x:v>
      </x:c>
      <x:c r="AE179" s="28" t="n">
        <x:v>1</x:v>
      </x:c>
      <x:c r="AF179" s="28" t="n">
        <x:f>IF(Z179="Высокая",3,IF(Z179="Средняя",2,1))+AD179*2+MIN(AE179,3)</x:f>
        <x:v>5</x:v>
      </x:c>
    </x:row>
    <x:row r="180" ht="60" customHeight="1">
      <x:c r="A180" s="28" t="str">
        <x:v>TRP-0179</x:v>
      </x:c>
      <x:c r="B180" s="28" t="str">
        <x:v>груша</x:v>
      </x:c>
      <x:c r="C180" s="28" t="str">
        <x:v>Десерты и выпечка</x:v>
      </x:c>
      <x:c r="D180" s="28" t="str">
        <x:v>груша</x:v>
      </x:c>
      <x:c r="E180" s="28" t="str">
        <x:v>груша</x:v>
      </x:c>
      <x:c r="F180" s="28" t="str">
        <x:v>Семечковые фрукты</x:v>
      </x:c>
      <x:c r="G180" s="28" t="str">
        <x:v>пекан</x:v>
      </x:c>
      <x:c r="H180" s="28" t="str">
        <x:v>Пекан</x:v>
      </x:c>
      <x:c r="I180" s="28" t="str">
        <x:v>Орехи и семена</x:v>
      </x:c>
      <x:c r="J180" s="28" t="str">
        <x:v>сочный фруктовый, цветочный, медовый, зелёный; у зрелых сортов — винный и пряный</x:v>
      </x:c>
      <x:c r="K180" s="28" t="str">
        <x:v>ореховый, жареный, маслянистый и иногда миндальный</x:v>
      </x:c>
      <x:c r="L180" s="28" t="str">
        <x:v>этил (E,Z)-2,4-декадиеноат («грушевый эфир»), гексилацетат, бутилацетат, гексаналь, линалоол</x:v>
      </x:c>
      <x:c r="M180" s="28" t="str">
        <x:v>пиразины, бензальдегид, филбертон, жирные альдегиды</x:v>
      </x:c>
      <x:c r="N180" s="28" t="str">
        <x:v>сочный фруктовый, цветочный, медовый, зелёный; у зрелых сортов — винный и пряный ↔ ореховый, жареный, маслянистый и иногда миндальный; сочетание строится на комплементарности и/или контрасте</x:v>
      </x:c>
      <x:c r="O180" s="28" t="str">
        <x:v>прямой общий маркер не заявляется; механизм объясняется семействами ароматов и сенсорным балансом</x:v>
      </x:c>
      <x:c r="P180" s="28" t="str">
        <x:v>контраст кислотности/сладости и поддержка жирной матрицей</x:v>
      </x:c>
      <x:c r="Q180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80" s="28" t="str">
        <x:v>обычно отсутствует</x:v>
      </x:c>
      <x:c r="S180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0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8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8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0" s="28" t="str">
        <x:v>ваниль или карамель</x:v>
      </x:c>
      <x:c r="X180" s="28" t="str">
        <x:v>пралине, выпечка, гранола, ореховые сиропы, баттеры и текстурные гарниры</x:v>
      </x:c>
      <x:c r="Y180" s="28" t="str">
        <x:v>десерты</x:v>
      </x:c>
      <x:c r="Z180" s="28" t="str">
        <x:v>Гипотеза / практическая</x:v>
      </x:c>
      <x:c r="AA180" s="28" t="str">
        <x:v>Таблица сочетаний</x:v>
      </x:c>
      <x:c r="AB180" s="28" t="str">
        <x:v>Таблица сочетаний: 16</x:v>
      </x:c>
      <x:c r="AC180" s="28" t="str">
        <x:v>Таблица сочетаний: В строке «Пекан» ингредиент «груша» указан как рекомендуемое сочетание в колонке «Фрукты».</x:v>
      </x:c>
      <x:c r="AD180" s="28" t="n">
        <x:v>1</x:v>
      </x:c>
      <x:c r="AE180" s="28" t="n">
        <x:v>1</x:v>
      </x:c>
      <x:c r="AF180" s="28" t="n">
        <x:f>IF(Z180="Высокая",3,IF(Z180="Средняя",2,1))+AD180*2+MIN(AE180,3)</x:f>
        <x:v>4</x:v>
      </x:c>
    </x:row>
    <x:row r="181" ht="60" customHeight="1">
      <x:c r="A181" s="28" t="str">
        <x:v>TRP-0180</x:v>
      </x:c>
      <x:c r="B181" s="28" t="str">
        <x:v>груша</x:v>
      </x:c>
      <x:c r="C181" s="28" t="str">
        <x:v>Универсальные</x:v>
      </x:c>
      <x:c r="D181" s="28" t="str">
        <x:v>груша</x:v>
      </x:c>
      <x:c r="E181" s="28" t="str">
        <x:v>груша</x:v>
      </x:c>
      <x:c r="F181" s="28" t="str">
        <x:v>Семечковые фрукты</x:v>
      </x:c>
      <x:c r="G181" s="28" t="str">
        <x:v>перец урфа</x:v>
      </x:c>
      <x:c r="H181" s="28" t="str">
        <x:v>isot pepper (urfa chilli flakes)</x:v>
      </x:c>
      <x:c r="I181" s="28" t="str">
        <x:v>Специи и острые компоненты</x:v>
      </x:c>
      <x:c r="J181" s="28" t="str">
        <x:v>сочный фруктовый, цветочный, медовый, зелёный; у зрелых сортов — винный и пряный</x:v>
      </x:c>
      <x:c r="K181" s="28" t="str">
        <x:v>пряный, древесный, тёплый, цитрусовый или анисовый</x:v>
      </x:c>
      <x:c r="L181" s="28" t="str">
        <x:v>этил (E,Z)-2,4-декадиеноат («грушевый эфир»), гексилацетат, бутилацетат, гексаналь, линалоол</x:v>
      </x:c>
      <x:c r="M181" s="28" t="str">
        <x:v>эвгенол, коричный альдегид, анетол, терпинилацетат</x:v>
      </x:c>
      <x:c r="N181" s="28" t="str">
        <x:v>сочный фруктовый, цветочный, медовый, зелёный; у зрелых сортов — винный и пряный ↔ пряный, древесный, тёплый, цитрусовый или анисовый; сочетание строится на комплементарности и/или контрасте</x:v>
      </x:c>
      <x:c r="O181" s="28" t="str">
        <x:v>прямой общий маркер не заявляется; механизм объясняется семействами ароматов и сенсорным балансом</x:v>
      </x:c>
      <x:c r="P181" s="28" t="str">
        <x:v>комплементарность ароматических семейств и тройничный контраст</x:v>
      </x:c>
      <x:c r="Q181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181" s="28" t="str">
        <x:v>капсаицин, пиперин, гингеролы и камфорные терпены создают жжение, тепло или охлаждение</x:v>
      </x:c>
      <x:c r="S181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1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18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18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1" s="28" t="str">
        <x:v>мёд или кокос</x:v>
      </x:c>
      <x:c r="X181" s="28" t="str">
        <x:v>сиропы, биттеры, чатни, маринады, выпечка, карри и пряные коктейли</x:v>
      </x:c>
      <x:c r="Y181" s="28" t="str">
        <x:v>напитки; еда; десерты; соусы/маринады</x:v>
      </x:c>
      <x:c r="Z181" s="28" t="str">
        <x:v>Средняя</x:v>
      </x:c>
      <x:c r="AA181" s="28" t="str">
        <x:v>The Art &amp; Science of Foodpairing</x:v>
      </x:c>
      <x:c r="AB181" s="28" t="str">
        <x:v>The Art &amp; Science of Foodpairing: 350</x:v>
      </x:c>
      <x:c r="AC181" s="28" t="str">
        <x:v>The Art &amp; Science of Foodpairing: Ингредиент указан в указателе книги на страницах профиля и pairing grids для «груша»: 350.</x:v>
      </x:c>
      <x:c r="AD181" s="28" t="n">
        <x:v>1</x:v>
      </x:c>
      <x:c r="AE181" s="28" t="n">
        <x:v>1</x:v>
      </x:c>
      <x:c r="AF181" s="28" t="n">
        <x:f>IF(Z181="Высокая",3,IF(Z181="Средняя",2,1))+AD181*2+MIN(AE181,3)</x:f>
        <x:v>5</x:v>
      </x:c>
    </x:row>
    <x:row r="182" ht="60" customHeight="1">
      <x:c r="A182" s="28" t="str">
        <x:v>TRP-0181</x:v>
      </x:c>
      <x:c r="B182" s="28" t="str">
        <x:v>груша</x:v>
      </x:c>
      <x:c r="C182" s="28" t="str">
        <x:v>Еда и соусы</x:v>
      </x:c>
      <x:c r="D182" s="28" t="str">
        <x:v>груша / груша Дюрондо</x:v>
      </x:c>
      <x:c r="E182" s="28" t="str">
        <x:v>Durondeau pear | груша</x:v>
      </x:c>
      <x:c r="F182" s="28" t="str">
        <x:v>Семечковые фрукты</x:v>
      </x:c>
      <x:c r="G182" s="28" t="str">
        <x:v>печенье спекулос</x:v>
      </x:c>
      <x:c r="H182" s="28" t="str">
        <x:v>speculoos biscuit</x:v>
      </x:c>
      <x:c r="I182" s="28" t="str">
        <x:v>Мясо и птица</x:v>
      </x:c>
      <x:c r="J182" s="28" t="str">
        <x:v>сочный фруктовый, цветочный, медовый, зелёный; у зрелых сортов — винный и пряный</x:v>
      </x:c>
      <x:c r="K182" s="28" t="str">
        <x:v>мясной, жареный, жирный и сернистый</x:v>
      </x:c>
      <x:c r="L182" s="28" t="str">
        <x:v>этил (E,Z)-2,4-декадиеноат («грушевый эфир»), гексилацетат, бутилацетат, гексаналь, линалоол</x:v>
      </x:c>
      <x:c r="M182" s="28" t="str">
        <x:v>пиразины, тиазолы, альдегиды Стреккера, жирные альдегиды</x:v>
      </x:c>
      <x:c r="N182" s="28" t="str">
        <x:v>сочный фруктовый, цветочный, медовый, зелёный; у зрелых сортов — винный и пряный ↔ мясной, жареный, жирный и сернистый; сочетание строится на комплементарности и/или контрасте</x:v>
      </x:c>
      <x:c r="O182" s="28" t="str">
        <x:v>прямой общий маркер не заявляется; механизм объясняется семействами ароматов и сенсорным балансом</x:v>
      </x:c>
      <x:c r="P182" s="28" t="str">
        <x:v>контраст фруктовости с умами, солью и продуктами ферментации/Майяра</x:v>
      </x:c>
      <x:c r="Q182" s="28" t="str">
        <x:v>Мягкая сладость, умеренная кислотность, иногда лёгкая зернистость и терпкость. Партнёр добавляет: умами, соль и жирность. В рабочей рецептуре нужно выровнять сладость, кислотность, соль, горечь и умами.</x:v>
      </x:c>
      <x:c r="R182" s="28" t="str">
        <x:v>обычно слабый; жареная корка усиливает ароматическую интенсивность</x:v>
      </x:c>
      <x:c r="S182" s="28" t="str">
        <x:v>водная, богатая пектином и каменистыми клетками; летучие эфиры чувствительны к перегреву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2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U18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Печенье спекулос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V18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2" s="28" t="str">
        <x:v>розмарин, чёрный перец или уксус</x:v>
      </x:c>
      <x:c r="X182" s="28" t="str">
        <x:v>глазури, маринады, фруктовые соусы, чатни и гарниры к жареному мясу</x:v>
      </x:c>
      <x:c r="Y182" s="28" t="str">
        <x:v>еда; соусы/маринады</x:v>
      </x:c>
      <x:c r="Z182" s="28" t="str">
        <x:v>Высокая</x:v>
      </x:c>
      <x:c r="AA182" s="28" t="str">
        <x:v>The Art &amp; Science of Foodpairing</x:v>
      </x:c>
      <x:c r="AB182" s="28" t="str">
        <x:v>The Art &amp; Science of Foodpairing: 348,350, 350</x:v>
      </x:c>
      <x:c r="AC182" s="28" t="str">
        <x:v>The Art &amp; Science of Foodpairing: Classic pairing: Durondeau pear and speculoos biscuit. || The Art &amp; Science of Foodpairing: Ингредиент указан в указателе книги на страницах профиля и pairing grids для «груша»: 348, 350.</x:v>
      </x:c>
      <x:c r="AD182" s="28" t="n">
        <x:v>1</x:v>
      </x:c>
      <x:c r="AE182" s="28" t="n">
        <x:v>2</x:v>
      </x:c>
      <x:c r="AF182" s="28" t="n">
        <x:f>IF(Z182="Высокая",3,IF(Z182="Средняя",2,1))+AD182*2+MIN(AE182,3)</x:f>
        <x:v>7</x:v>
      </x:c>
    </x:row>
    <x:row r="183" ht="60" customHeight="1">
      <x:c r="A183" s="28" t="str">
        <x:v>TRP-0182</x:v>
      </x:c>
      <x:c r="B183" s="28" t="str">
        <x:v>груша</x:v>
      </x:c>
      <x:c r="C183" s="28" t="str">
        <x:v>Десерты и выпечка</x:v>
      </x:c>
      <x:c r="D183" s="28" t="str">
        <x:v>груша</x:v>
      </x:c>
      <x:c r="E183" s="28" t="str">
        <x:v>груша</x:v>
      </x:c>
      <x:c r="F183" s="28" t="str">
        <x:v>Семечковые фрукты</x:v>
      </x:c>
      <x:c r="G183" s="28" t="str">
        <x:v>приготовленная фрике</x:v>
      </x:c>
      <x:c r="H183" s="28" t="str">
        <x:v>freekeh, cooked</x:v>
      </x:c>
      <x:c r="I183" s="28" t="str">
        <x:v>Злаки, хлеб и выпечка</x:v>
      </x:c>
      <x:c r="J183" s="28" t="str">
        <x:v>сочный фруктовый, цветочный, медовый, зелёный; у зрелых сортов — винный и пряный</x:v>
      </x:c>
      <x:c r="K183" s="28" t="str">
        <x:v>хлебный, зерновой, ореховый, жареный и карамельный</x:v>
      </x:c>
      <x:c r="L183" s="28" t="str">
        <x:v>этил (E,Z)-2,4-декадиеноат («грушевый эфир»), гексилацетат, бутилацетат, гексаналь, линалоол</x:v>
      </x:c>
      <x:c r="M183" s="28" t="str">
        <x:v>2-ацетил-1-пирролин, пиразины, фураны, мальтол</x:v>
      </x:c>
      <x:c r="N183" s="28" t="str">
        <x:v>сочный фруктовый, цветочный, медовый, зелёный; у зрелых сортов — винный и пряный ↔ хлебный, зерновой, ореховый, жареный и карамельный; сочетание строится на комплементарности и/или контрасте</x:v>
      </x:c>
      <x:c r="O183" s="28" t="str">
        <x:v>прямой общий маркер не заявляется; механизм объясняется семействами ароматов и сенсорным балансом</x:v>
      </x:c>
      <x:c r="P183" s="28" t="str">
        <x:v>мост между фруктовыми нотами и жарено-карамельным спектром</x:v>
      </x:c>
      <x:c r="Q183" s="28" t="str">
        <x:v>Мягкая сладость, умеренная кислотность, иногда лёгкая зернистость и терпкость.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183" s="28" t="str">
        <x:v>отсутствует</x:v>
      </x:c>
      <x:c r="S183" s="28" t="str">
        <x:v>водная, богатая пектином и каменистыми клетками; летучие эфиры чувствительны к перегреву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3" s="28" t="str">
        <x:v>припускание и запекание смягчают текстуру, усиливают мёд, карамель и специи; ферментация формирует профиль перри Для партнёра важно: выпечка и обжарка создают основные ароматические мосты через Майяр</x:v>
      </x:c>
      <x:c r="U18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Приготовленная фрике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крахмалистость, лёгкая сладость и жареная горечь. Матрица пары важна: водная, богатая пектином и каменистыми клетками; летучие эфиры чувствительны к перегреву крахмал и клетчатка смягчают кислоту и поглощают ароматические соусы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выпечка и обжарка создают основные ароматические мосты через Майяр</x:v>
      </x:c>
      <x:c r="V18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3" s="28" t="str">
        <x:v>сливочное масло, орехи или корица</x:v>
      </x:c>
      <x:c r="X183" s="28" t="str">
        <x:v>каши, мюсли, тарты, кексы, хлеб, печенье и текстурные гарниры</x:v>
      </x:c>
      <x:c r="Y183" s="28" t="str">
        <x:v>десерты</x:v>
      </x:c>
      <x:c r="Z183" s="28" t="str">
        <x:v>Средняя</x:v>
      </x:c>
      <x:c r="AA183" s="28" t="str">
        <x:v>The Art &amp; Science of Foodpairing</x:v>
      </x:c>
      <x:c r="AB183" s="28" t="str">
        <x:v>The Art &amp; Science of Foodpairing: 351</x:v>
      </x:c>
      <x:c r="AC183" s="28" t="str">
        <x:v>The Art &amp; Science of Foodpairing: Ингредиент указан в указателе книги на страницах профиля и pairing grids для «груша»: 351.</x:v>
      </x:c>
      <x:c r="AD183" s="28" t="n">
        <x:v>1</x:v>
      </x:c>
      <x:c r="AE183" s="28" t="n">
        <x:v>1</x:v>
      </x:c>
      <x:c r="AF183" s="28" t="n">
        <x:f>IF(Z183="Высокая",3,IF(Z183="Средняя",2,1))+AD183*2+MIN(AE183,3)</x:f>
        <x:v>5</x:v>
      </x:c>
    </x:row>
    <x:row r="184" ht="60" customHeight="1">
      <x:c r="A184" s="28" t="str">
        <x:v>TRP-0183</x:v>
      </x:c>
      <x:c r="B184" s="28" t="str">
        <x:v>груша</x:v>
      </x:c>
      <x:c r="C184" s="28" t="str">
        <x:v>Универсальные</x:v>
      </x:c>
      <x:c r="D184" s="28" t="str">
        <x:v>груша</x:v>
      </x:c>
      <x:c r="E184" s="28" t="str">
        <x:v>груша</x:v>
      </x:c>
      <x:c r="F184" s="28" t="str">
        <x:v>Семечковые фрукты</x:v>
      </x:c>
      <x:c r="G184" s="28" t="str">
        <x:v>припущенная айва</x:v>
      </x:c>
      <x:c r="H184" s="28" t="str">
        <x:v>quince, p oached</x:v>
      </x:c>
      <x:c r="I184" s="28" t="str">
        <x:v>Тропические и семечковые фрукты</x:v>
      </x:c>
      <x:c r="J184" s="28" t="str">
        <x:v>сочный фруктовый, цветочный, медовый, зелёный; у зрелых сортов — винный и пряный</x:v>
      </x:c>
      <x:c r="K184" s="28" t="str">
        <x:v>фруктовый, цветочный, зелёный и сладкий; профиль зависит от конкретного плода</x:v>
      </x:c>
      <x:c r="L184" s="28" t="str">
        <x:v>этил (E,Z)-2,4-декадиеноат («грушевый эфир»), гексилацетат, бутилацетат, гексаналь, линалоол</x:v>
      </x:c>
      <x:c r="M184" s="28" t="str">
        <x:v>фруктовые эфиры, терпены, альдегиды, лактоны</x:v>
      </x:c>
      <x:c r="N184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84" s="28" t="str">
        <x:v>прямой общий маркер не заявляется; механизм объясняется семействами ароматов и сенсорным балансом</x:v>
      </x:c>
      <x:c r="P184" s="28" t="str">
        <x:v>комплементарность ароматических семейств и вкусовой баланс</x:v>
      </x:c>
      <x:c r="Q184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84" s="28" t="str">
        <x:v>обычно слабый, кроме выраженно кислых плодов</x:v>
      </x:c>
      <x:c r="S184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8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8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4" s="28" t="str">
        <x:v>лайм или мята</x:v>
      </x:c>
      <x:c r="X184" s="28" t="str">
        <x:v>фруктовые салаты, сорбеты, джемы, кордиалы, лимонады, смузи, коктейли и десерты</x:v>
      </x:c>
      <x:c r="Y184" s="28" t="str">
        <x:v>напитки; еда; десерты; соусы/маринады</x:v>
      </x:c>
      <x:c r="Z184" s="28" t="str">
        <x:v>Средняя</x:v>
      </x:c>
      <x:c r="AA184" s="28" t="str">
        <x:v>The Art &amp; Science of Foodpairing</x:v>
      </x:c>
      <x:c r="AB184" s="28" t="str">
        <x:v>The Art &amp; Science of Foodpairing: 350,351</x:v>
      </x:c>
      <x:c r="AC184" s="28" t="str">
        <x:v>The Art &amp; Science of Foodpairing: Ингредиент указан в указателе книги на страницах профиля и pairing grids для «груша»: 350, 351.</x:v>
      </x:c>
      <x:c r="AD184" s="28" t="n">
        <x:v>1</x:v>
      </x:c>
      <x:c r="AE184" s="28" t="n">
        <x:v>1</x:v>
      </x:c>
      <x:c r="AF184" s="28" t="n">
        <x:f>IF(Z184="Высокая",3,IF(Z184="Средняя",2,1))+AD184*2+MIN(AE184,3)</x:f>
        <x:v>5</x:v>
      </x:c>
    </x:row>
    <x:row r="185" ht="60" customHeight="1">
      <x:c r="A185" s="28" t="str">
        <x:v>TRP-0184</x:v>
      </x:c>
      <x:c r="B185" s="28" t="str">
        <x:v>груша</x:v>
      </x:c>
      <x:c r="C185" s="28" t="str">
        <x:v>Еда и соусы</x:v>
      </x:c>
      <x:c r="D185" s="28" t="str">
        <x:v>груша</x:v>
      </x:c>
      <x:c r="E185" s="28" t="str">
        <x:v>Груша | груша</x:v>
      </x:c>
      <x:c r="F185" s="28" t="str">
        <x:v>Семечковые фрукты</x:v>
      </x:c>
      <x:c r="G185" s="28" t="str">
        <x:v>прошутто</x:v>
      </x:c>
      <x:c r="H185" s="28" t="str">
        <x:v>Прошутто | прошутто</x:v>
      </x:c>
      <x:c r="I185" s="28" t="str">
        <x:v>Мясо и птица</x:v>
      </x:c>
      <x:c r="J185" s="28" t="str">
        <x:v>сочный фруктовый, цветочный, медовый, зелёный; у зрелых сортов — винный и пряный</x:v>
      </x:c>
      <x:c r="K185" s="28" t="str">
        <x:v>мясной, жареный, жирный и сернистый</x:v>
      </x:c>
      <x:c r="L185" s="28" t="str">
        <x:v>этил (E,Z)-2,4-декадиеноат («грушевый эфир»), гексилацетат, бутилацетат, гексаналь, линалоол</x:v>
      </x:c>
      <x:c r="M185" s="28" t="str">
        <x:v>пиразины, тиазолы, альдегиды Стреккера, жирные альдегиды</x:v>
      </x:c>
      <x:c r="N185" s="28" t="str">
        <x:v>сочный фруктовый, цветочный, медовый, зелёный; у зрелых сортов — винный и пряный ↔ мясной, жареный, жирный и сернистый; сочетание строится на комплементарности и/или контрасте</x:v>
      </x:c>
      <x:c r="O185" s="28" t="str">
        <x:v>прямой общий маркер не заявляется; механизм объясняется семействами ароматов и сенсорным балансом</x:v>
      </x:c>
      <x:c r="P185" s="28" t="str">
        <x:v>контраст фруктовости с умами, солью и продуктами ферментации/Майяра</x:v>
      </x:c>
      <x:c r="Q185" s="28" t="str">
        <x:v>Мягкая сладость, умеренная кислотность, иногда лёгкая зернистость и терпкость. Партнёр добавляет: умами, соль и жирность. В рабочей рецептуре нужно выровнять сладость, кислотность, соль, горечь и умами.</x:v>
      </x:c>
      <x:c r="R185" s="28" t="str">
        <x:v>обычно слабый; жареная корка усиливает ароматическую интенсивность</x:v>
      </x:c>
      <x:c r="S185" s="28" t="str">
        <x:v>водная, богатая пектином и каменистыми клетками; летучие эфиры чувствительны к перегреву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5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U18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V18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5" s="28" t="str">
        <x:v>розмарин, чёрный перец или уксус</x:v>
      </x:c>
      <x:c r="X185" s="28" t="str">
        <x:v>глазури, маринады, фруктовые соусы, чатни и гарниры к жареному мясу</x:v>
      </x:c>
      <x:c r="Y185" s="28" t="str">
        <x:v>еда; соусы/маринады</x:v>
      </x:c>
      <x:c r="Z185" s="28" t="str">
        <x:v>Высокая</x:v>
      </x:c>
      <x:c r="AA185" s="28" t="str">
        <x:v>Тезаурус вкусов</x:v>
      </x:c>
      <x:c r="AB185" s="28" t="str">
        <x:v>Тезаурус вкусов: 456, 725</x:v>
      </x:c>
      <x:c r="AC185" s="28" t="str">
        <x:v>Тезаурус вкусов: Прошутто и груша. См. || Тезаурус вкусов: Груша и прошутто. Я видела, как их комбинируют в пицце, в горячих бутербродах панини, в огромном количестве «элитных» салатов. Но мне кажется, что на самом деле они не хотят ничего иного, как остаться</x:v>
      </x:c>
      <x:c r="AD185" s="28" t="n">
        <x:v>1</x:v>
      </x:c>
      <x:c r="AE185" s="28" t="n">
        <x:v>2</x:v>
      </x:c>
      <x:c r="AF185" s="28" t="n">
        <x:f>IF(Z185="Высокая",3,IF(Z185="Средняя",2,1))+AD185*2+MIN(AE185,3)</x:f>
        <x:v>7</x:v>
      </x:c>
    </x:row>
    <x:row r="186" ht="60" customHeight="1">
      <x:c r="A186" s="28" t="str">
        <x:v>TRP-0185</x:v>
      </x:c>
      <x:c r="B186" s="28" t="str">
        <x:v>груша</x:v>
      </x:c>
      <x:c r="C186" s="28" t="str">
        <x:v>Десерты и выпечка</x:v>
      </x:c>
      <x:c r="D186" s="28" t="str">
        <x:v>груша</x:v>
      </x:c>
      <x:c r="E186" s="28" t="str">
        <x:v>Груша | груша</x:v>
      </x:c>
      <x:c r="F186" s="28" t="str">
        <x:v>Семечковые фрукты</x:v>
      </x:c>
      <x:c r="G186" s="28" t="str">
        <x:v>рассольный сыр</x:v>
      </x:c>
      <x:c r="H186" s="28" t="str">
        <x:v>Рассольный сыр | рассольный сыр</x:v>
      </x:c>
      <x:c r="I186" s="28" t="str">
        <x:v>Сыры и молочные продукты</x:v>
      </x:c>
      <x:c r="J186" s="28" t="str">
        <x:v>сочный фруктовый, цветочный, медовый, зелёный; у зрелых сортов — винный и пряный</x:v>
      </x:c>
      <x:c r="K186" s="28" t="str">
        <x:v>сливочный, молочный, ферментированный, ореховый или пикантный</x:v>
      </x:c>
      <x:c r="L186" s="28" t="str">
        <x:v>этил (E,Z)-2,4-декадиеноат («грушевый эфир»), гексилацетат, бутилацетат, гексаналь, линалоол</x:v>
      </x:c>
      <x:c r="M186" s="28" t="str">
        <x:v>диацетил, метилкетоны, короткоцепочечные жирные кислоты, лактоны</x:v>
      </x:c>
      <x:c r="N186" s="28" t="str">
        <x:v>сочный фруктовый, цветочный, медовый, зелёный; у зрелых сортов — винный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186" s="28" t="str">
        <x:v>прямой общий маркер не заявляется; механизм объясняется семействами ароматов и сенсорным балансом</x:v>
      </x:c>
      <x:c r="P186" s="28" t="str">
        <x:v>контраст кислотности/сладости и поддержка жирной матрицей</x:v>
      </x:c>
      <x:c r="Q186" s="28" t="str">
        <x:v>Мягкая сладость, умеренная кислотность, иногда лёгкая зернистость и терпкость.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86" s="28" t="str">
        <x:v>у выдержанных сыров возможна острота аммиака и кислот</x:v>
      </x:c>
      <x:c r="S186" s="28" t="str">
        <x:v>водная, богатая пектином и каменистыми клетками; летучие эфиры чувствительны к перегреву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6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U18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Рассольный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V18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6" s="28" t="str">
        <x:v>мёд, орехи или чёрный перец</x:v>
      </x:c>
      <x:c r="X186" s="28" t="str">
        <x:v>мороженое, кремы, чизкейки, сырные тарелки, соусы и молочные коктейли</x:v>
      </x:c>
      <x:c r="Y186" s="28" t="str">
        <x:v>десерты</x:v>
      </x:c>
      <x:c r="Z186" s="28" t="str">
        <x:v>Высокая</x:v>
      </x:c>
      <x:c r="AA186" s="28" t="str">
        <x:v>Тезаурус вкусов</x:v>
      </x:c>
      <x:c r="AB186" s="28" t="str">
        <x:v>Тезаурус вкусов: 150, 726</x:v>
      </x:c>
      <x:c r="AC186" s="28" t="str">
        <x:v>Тезаурус вкусов: Рассольный сыр и груша. Ливаро – это сливоч- ный с сильным душком сыр, который делают из жир- ного молока нормандских коров. Для его вкуса в нем достаточно сильны пряные нотки, что делает ливаро хорошим партнером груши – и это, конечно, не слу- чайно, учитывая обилие садов в Нормандии. Объеди- ните эту пару в пироге (тарте) или просто нарежьте сыр ломтиками и подайте с бокалом сидра из кремо- вой груши, которую в Англии называют перри (perry), а во Франции – пуар (poire). Кал || Тезаурус вкусов: Груша и рассольный сыр. См.</x:v>
      </x:c>
      <x:c r="AD186" s="28" t="n">
        <x:v>1</x:v>
      </x:c>
      <x:c r="AE186" s="28" t="n">
        <x:v>2</x:v>
      </x:c>
      <x:c r="AF186" s="28" t="n">
        <x:f>IF(Z186="Высокая",3,IF(Z186="Средняя",2,1))+AD186*2+MIN(AE186,3)</x:f>
        <x:v>7</x:v>
      </x:c>
    </x:row>
    <x:row r="187" ht="60" customHeight="1">
      <x:c r="A187" s="28" t="str">
        <x:v>TRP-0186</x:v>
      </x:c>
      <x:c r="B187" s="28" t="str">
        <x:v>груша</x:v>
      </x:c>
      <x:c r="C187" s="28" t="str">
        <x:v>Универсальные</x:v>
      </x:c>
      <x:c r="D187" s="28" t="str">
        <x:v>груша</x:v>
      </x:c>
      <x:c r="E187" s="28" t="str">
        <x:v>Груша</x:v>
      </x:c>
      <x:c r="F187" s="28" t="str">
        <x:v>Семечковые фрукты</x:v>
      </x:c>
      <x:c r="G187" s="28" t="str">
        <x:v>розмарин</x:v>
      </x:c>
      <x:c r="H187" s="28" t="str">
        <x:v>розмарин</x:v>
      </x:c>
      <x:c r="I187" s="28" t="str">
        <x:v>Травы и цветы</x:v>
      </x:c>
      <x:c r="J187" s="28" t="str">
        <x:v>сочный фруктовый, цветочный, медовый, зелёный; у зрелых сортов — винный и пряный</x:v>
      </x:c>
      <x:c r="K187" s="28" t="str">
        <x:v>хвойный, камфорный и древесный</x:v>
      </x:c>
      <x:c r="L187" s="28" t="str">
        <x:v>этил (E,Z)-2,4-декадиеноат («грушевый эфир»), гексилацетат, бутилацетат, гексаналь, линалоол</x:v>
      </x:c>
      <x:c r="M187" s="28" t="str">
        <x:v>1,8-цинеол, камфора, α-пинен</x:v>
      </x:c>
      <x:c r="N187" s="28" t="str">
        <x:v>сочный фруктовый, цветочный, медовый, зелёный; у зрелых сортов — винный и пряный ↔ хвойный, камфорный и древесный; сочетание строится на комплементарности и/или контрасте</x:v>
      </x:c>
      <x:c r="O187" s="28" t="str">
        <x:v>прямой общий маркер не заявляется; механизм объясняется семействами ароматов и сенсорным балансом</x:v>
      </x:c>
      <x:c r="P187" s="28" t="str">
        <x:v>комплементарность ароматических семейств и тройничный контраст</x:v>
      </x:c>
      <x:c r="Q187" s="28" t="str">
        <x:v>Мягкая сладость, умеренная кислотность, иногда лёгкая зернистость и терпкость.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187" s="28" t="str">
        <x:v>у мяты возможен холодящий эффект ментола; у некоторых трав — камфорность</x:v>
      </x:c>
      <x:c r="S187" s="28" t="str">
        <x:v>водная, богатая пектином и каменистыми клетками; летучие эфиры чувствительны к перегреву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7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U18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V18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7" s="28" t="str">
        <x:v>цитрусовая цедра или мёд</x:v>
      </x:c>
      <x:c r="X187" s="28" t="str">
        <x:v>кордиалы, лимонады, чаи, салаты, сорбеты, соусы и ароматические настои</x:v>
      </x:c>
      <x:c r="Y187" s="28" t="str">
        <x:v>напитки; еда; десерты; соусы/маринады</x:v>
      </x:c>
      <x:c r="Z187" s="28" t="str">
        <x:v>Гипотеза / практическая</x:v>
      </x:c>
      <x:c r="AA187" s="28" t="str">
        <x:v>Таблица сочетаний</x:v>
      </x:c>
      <x:c r="AB187" s="28" t="str">
        <x:v>Таблица сочетаний: 16</x:v>
      </x:c>
      <x:c r="AC187" s="28" t="str">
        <x:v>Таблица сочетаний: В строке «Груша» ингредиент «розмарин» указан как рекомендуемое сочетание в колонке «Травы и специи».</x:v>
      </x:c>
      <x:c r="AD187" s="28" t="n">
        <x:v>1</x:v>
      </x:c>
      <x:c r="AE187" s="28" t="n">
        <x:v>1</x:v>
      </x:c>
      <x:c r="AF187" s="28" t="n">
        <x:f>IF(Z187="Высокая",3,IF(Z187="Средняя",2,1))+AD187*2+MIN(AE187,3)</x:f>
        <x:v>4</x:v>
      </x:c>
    </x:row>
    <x:row r="188" ht="60" customHeight="1">
      <x:c r="A188" s="28" t="str">
        <x:v>TRP-0187</x:v>
      </x:c>
      <x:c r="B188" s="28" t="str">
        <x:v>груша</x:v>
      </x:c>
      <x:c r="C188" s="28" t="str">
        <x:v>Еда и соусы</x:v>
      </x:c>
      <x:c r="D188" s="28" t="str">
        <x:v>груша</x:v>
      </x:c>
      <x:c r="E188" s="28" t="str">
        <x:v>Груша | груша</x:v>
      </x:c>
      <x:c r="F188" s="28" t="str">
        <x:v>Семечковые фрукты</x:v>
      </x:c>
      <x:c r="G188" s="28" t="str">
        <x:v>свинина</x:v>
      </x:c>
      <x:c r="H188" s="28" t="str">
        <x:v>Свинина | свинина</x:v>
      </x:c>
      <x:c r="I188" s="28" t="str">
        <x:v>Мясо и птица</x:v>
      </x:c>
      <x:c r="J188" s="28" t="str">
        <x:v>сочный фруктовый, цветочный, медовый, зелёный; у зрелых сортов — винный и пряный</x:v>
      </x:c>
      <x:c r="K188" s="28" t="str">
        <x:v>мясной, жареный, жирный и сернистый</x:v>
      </x:c>
      <x:c r="L188" s="28" t="str">
        <x:v>этил (E,Z)-2,4-декадиеноат («грушевый эфир»), гексилацетат, бутилацетат, гексаналь, линалоол</x:v>
      </x:c>
      <x:c r="M188" s="28" t="str">
        <x:v>пиразины, тиазолы, альдегиды Стреккера, жирные альдегиды</x:v>
      </x:c>
      <x:c r="N188" s="28" t="str">
        <x:v>сочный фруктовый, цветочный, медовый, зелёный; у зрелых сортов — винный и пряный ↔ мясной, жареный, жирный и сернистый; сочетание строится на комплементарности и/или контрасте</x:v>
      </x:c>
      <x:c r="O188" s="28" t="str">
        <x:v>прямой общий маркер не заявляется; механизм объясняется семействами ароматов и сенсорным балансом</x:v>
      </x:c>
      <x:c r="P188" s="28" t="str">
        <x:v>контраст фруктовости с умами, солью и продуктами ферментации/Майяра</x:v>
      </x:c>
      <x:c r="Q188" s="28" t="str">
        <x:v>Мягкая сладость, умеренная кислотность, иногда лёгкая зернистость и терпкость. Партнёр добавляет: умами, соль и жирность. В рабочей рецептуре нужно выровнять сладость, кислотность, соль, горечь и умами.</x:v>
      </x:c>
      <x:c r="R188" s="28" t="str">
        <x:v>обычно слабый; жареная корка усиливает ароматическую интенсивность</x:v>
      </x:c>
      <x:c r="S188" s="28" t="str">
        <x:v>водная, богатая пектином и каменистыми клетками; летучие эфиры чувствительны к перегреву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8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U18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V18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8" s="28" t="str">
        <x:v>розмарин, чёрный перец или уксус</x:v>
      </x:c>
      <x:c r="X188" s="28" t="str">
        <x:v>глазури, маринады, фруктовые соусы, чатни и гарниры к жареному мясу</x:v>
      </x:c>
      <x:c r="Y188" s="28" t="str">
        <x:v>еда; соусы/маринады</x:v>
      </x:c>
      <x:c r="Z188" s="28" t="str">
        <x:v>Высокая</x:v>
      </x:c>
      <x:c r="AA188" s="28" t="str">
        <x:v>Тезаурус вкусов</x:v>
      </x:c>
      <x:c r="AB188" s="28" t="str">
        <x:v>Тезаурус вкусов: 726, 83</x:v>
      </x:c>
      <x:c r="AC188" s="28" t="str">
        <x:v>Тезаурус вкусов: Свинина и груша. См. || Тезаурус вкусов: Груша и свинина. Сочетание свинины с яблока- ми стало столь популярным, что кажется, будто у гру- ши здесь нет никаких перспектив. Но это не так: гру- ши тоже отлично сочетаются со свининой, потому что привносят во вкус мяса сладкие ноты. Если яблоки хорошо «работают» со свининой потому, что их кис- лотность прорывается через жирность мяса, то слад- кие груши лучше смотрятся с маленькими жареными кусочками свинины, например с филе. В лондонской кондитерской Konditor &amp; Cook по</x:v>
      </x:c>
      <x:c r="AD188" s="28" t="n">
        <x:v>1</x:v>
      </x:c>
      <x:c r="AE188" s="28" t="n">
        <x:v>2</x:v>
      </x:c>
      <x:c r="AF188" s="28" t="n">
        <x:f>IF(Z188="Высокая",3,IF(Z188="Средняя",2,1))+AD188*2+MIN(AE188,3)</x:f>
        <x:v>7</x:v>
      </x:c>
    </x:row>
    <x:row r="189" ht="60" customHeight="1">
      <x:c r="A189" s="28" t="str">
        <x:v>TRP-0188</x:v>
      </x:c>
      <x:c r="B189" s="28" t="str">
        <x:v>груша</x:v>
      </x:c>
      <x:c r="C189" s="28" t="str">
        <x:v>Десерты и выпечка</x:v>
      </x:c>
      <x:c r="D189" s="28" t="str">
        <x:v>груша</x:v>
      </x:c>
      <x:c r="E189" s="28" t="str">
        <x:v>груша</x:v>
      </x:c>
      <x:c r="F189" s="28" t="str">
        <x:v>Семечковые фрукты</x:v>
      </x:c>
      <x:c r="G189" s="28" t="str">
        <x:v>сгущённое молоко</x:v>
      </x:c>
      <x:c r="H189" s="28" t="str">
        <x:v>condensed milk</x:v>
      </x:c>
      <x:c r="I189" s="28" t="str">
        <x:v>Сыры и молочные продукты</x:v>
      </x:c>
      <x:c r="J189" s="28" t="str">
        <x:v>сочный фруктовый, цветочный, медовый, зелёный; у зрелых сортов — винный и пряный</x:v>
      </x:c>
      <x:c r="K189" s="28" t="str">
        <x:v>сливочный, молочный, ферментированный, ореховый или пикантный</x:v>
      </x:c>
      <x:c r="L189" s="28" t="str">
        <x:v>этил (E,Z)-2,4-декадиеноат («грушевый эфир»), гексилацетат, бутилацетат, гексаналь, линалоол</x:v>
      </x:c>
      <x:c r="M189" s="28" t="str">
        <x:v>диацетил, метилкетоны, короткоцепочечные жирные кислоты, лактоны</x:v>
      </x:c>
      <x:c r="N189" s="28" t="str">
        <x:v>сочный фруктовый, цветочный, медовый, зелёный; у зрелых сортов — винный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189" s="28" t="str">
        <x:v>прямой общий маркер не заявляется; механизм объясняется семействами ароматов и сенсорным балансом</x:v>
      </x:c>
      <x:c r="P189" s="28" t="str">
        <x:v>контраст кислотности/сладости и поддержка жирной матрицей</x:v>
      </x:c>
      <x:c r="Q189" s="28" t="str">
        <x:v>Мягкая сладость, умеренная кислотность, иногда лёгкая зернистость и терпкость.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89" s="28" t="str">
        <x:v>у выдержанных сыров возможна острота аммиака и кислот</x:v>
      </x:c>
      <x:c r="S189" s="28" t="str">
        <x:v>водная, богатая пектином и каменистыми клетками; летучие эфиры чувствительны к перегреву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89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U18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Сгущённое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V18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89" s="28" t="str">
        <x:v>мёд, орехи или чёрный перец</x:v>
      </x:c>
      <x:c r="X189" s="28" t="str">
        <x:v>мороженое, кремы, чизкейки, сырные тарелки, соусы и молочные коктейли</x:v>
      </x:c>
      <x:c r="Y189" s="28" t="str">
        <x:v>десерты</x:v>
      </x:c>
      <x:c r="Z189" s="28" t="str">
        <x:v>Средняя</x:v>
      </x:c>
      <x:c r="AA189" s="28" t="str">
        <x:v>The Art &amp; Science of Foodpairing</x:v>
      </x:c>
      <x:c r="AB189" s="28" t="str">
        <x:v>The Art &amp; Science of Foodpairing: 349</x:v>
      </x:c>
      <x:c r="AC189" s="28" t="str">
        <x:v>The Art &amp; Science of Foodpairing: Ингредиент указан в указателе книги на страницах профиля и pairing grids для «груша»: 349.</x:v>
      </x:c>
      <x:c r="AD189" s="28" t="n">
        <x:v>1</x:v>
      </x:c>
      <x:c r="AE189" s="28" t="n">
        <x:v>1</x:v>
      </x:c>
      <x:c r="AF189" s="28" t="n">
        <x:f>IF(Z189="Высокая",3,IF(Z189="Средняя",2,1))+AD189*2+MIN(AE189,3)</x:f>
        <x:v>5</x:v>
      </x:c>
    </x:row>
    <x:row r="190" ht="60" customHeight="1">
      <x:c r="A190" s="28" t="str">
        <x:v>TRP-0189</x:v>
      </x:c>
      <x:c r="B190" s="28" t="str">
        <x:v>груша</x:v>
      </x:c>
      <x:c r="C190" s="28" t="str">
        <x:v>Универсальные</x:v>
      </x:c>
      <x:c r="D190" s="28" t="str">
        <x:v>груша</x:v>
      </x:c>
      <x:c r="E190" s="28" t="str">
        <x:v>Груша</x:v>
      </x:c>
      <x:c r="F190" s="28" t="str">
        <x:v>Семечковые фрукты</x:v>
      </x:c>
      <x:c r="G190" s="28" t="str">
        <x:v>смородина</x:v>
      </x:c>
      <x:c r="H190" s="28" t="str">
        <x:v>смородина</x:v>
      </x:c>
      <x:c r="I190" s="28" t="str">
        <x:v>Ягоды</x:v>
      </x:c>
      <x:c r="J190" s="28" t="str">
        <x:v>сочный фруктовый, цветочный, медовый, зелёный; у зрелых сортов — винный и пряный</x:v>
      </x:c>
      <x:c r="K190" s="28" t="str">
        <x:v>красно-фруктовый, цветочный, зелёный и иногда сернистый</x:v>
      </x:c>
      <x:c r="L190" s="28" t="str">
        <x:v>этил (E,Z)-2,4-декадиеноат («грушевый эфир»), гексилацетат, бутилацетат, гексаналь, линалоол</x:v>
      </x:c>
      <x:c r="M190" s="28" t="str">
        <x:v>фуранеол, эфиры, иононы, зелёные альдегиды</x:v>
      </x:c>
      <x:c r="N190" s="28" t="str">
        <x:v>сочный фруктовый, цветочный, медовый, зелёный; у зрелых сортов — винный и пряный ↔ красно-фруктовый, цветочный, зелёный и иногда сернистый; сочетание строится на комплементарности и/или контрасте</x:v>
      </x:c>
      <x:c r="O190" s="28" t="str">
        <x:v>прямой общий маркер не заявляется; механизм объясняется семействами ароматов и сенсорным балансом</x:v>
      </x:c>
      <x:c r="P190" s="28" t="str">
        <x:v>комплементарность ароматических семейств и вкусовой баланс</x:v>
      </x:c>
      <x:c r="Q190" s="28" t="str">
        <x:v>Мягкая сладость, умеренная кислотность, иногда лёгкая зернистость и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190" s="28" t="str">
        <x:v>обычно слабый; кислота усиливает свежесть</x:v>
      </x:c>
      <x:c r="S190" s="28" t="str">
        <x:v>водная, богатая пектином и каменистыми клетками; летучие эфиры чувствительны к перегреву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0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U19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V19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0" s="28" t="str">
        <x:v>ваниль или лимон</x:v>
      </x:c>
      <x:c r="X190" s="28" t="str">
        <x:v>фруктовые салаты, сорбеты, джемы, кордиалы, лимонады, смузи, коктейли и десерты</x:v>
      </x:c>
      <x:c r="Y190" s="28" t="str">
        <x:v>напитки; еда; десерты; соусы/маринады</x:v>
      </x:c>
      <x:c r="Z190" s="28" t="str">
        <x:v>Гипотеза / практическая</x:v>
      </x:c>
      <x:c r="AA190" s="28" t="str">
        <x:v>Таблица сочетаний</x:v>
      </x:c>
      <x:c r="AB190" s="28" t="str">
        <x:v>Таблица сочетаний: 16</x:v>
      </x:c>
      <x:c r="AC190" s="28" t="str">
        <x:v>Таблица сочетаний: В строке «Груша» ингредиент «смородина» указан как рекомендуемое сочетание в колонке «Фрукты».</x:v>
      </x:c>
      <x:c r="AD190" s="28" t="n">
        <x:v>1</x:v>
      </x:c>
      <x:c r="AE190" s="28" t="n">
        <x:v>1</x:v>
      </x:c>
      <x:c r="AF190" s="28" t="n">
        <x:f>IF(Z190="Высокая",3,IF(Z190="Средняя",2,1))+AD190*2+MIN(AE190,3)</x:f>
        <x:v>4</x:v>
      </x:c>
    </x:row>
    <x:row r="191" ht="60" customHeight="1">
      <x:c r="A191" s="28" t="str">
        <x:v>TRP-0190</x:v>
      </x:c>
      <x:c r="B191" s="28" t="str">
        <x:v>груша</x:v>
      </x:c>
      <x:c r="C191" s="28" t="str">
        <x:v>Десерты и выпечка</x:v>
      </x:c>
      <x:c r="D191" s="28" t="str">
        <x:v>груша</x:v>
      </x:c>
      <x:c r="E191" s="28" t="str">
        <x:v>Груша | груша</x:v>
      </x:c>
      <x:c r="F191" s="28" t="str">
        <x:v>Семечковые фрукты</x:v>
      </x:c>
      <x:c r="G191" s="28" t="str">
        <x:v>твердый сыр</x:v>
      </x:c>
      <x:c r="H191" s="28" t="str">
        <x:v>Твердый сыр | твердый сыр</x:v>
      </x:c>
      <x:c r="I191" s="28" t="str">
        <x:v>Сыры и молочные продукты</x:v>
      </x:c>
      <x:c r="J191" s="28" t="str">
        <x:v>сочный фруктовый, цветочный, медовый, зелёный; у зрелых сортов — винный и пряный</x:v>
      </x:c>
      <x:c r="K191" s="28" t="str">
        <x:v>сливочный, молочный, ферментированный, ореховый или пикантный</x:v>
      </x:c>
      <x:c r="L191" s="28" t="str">
        <x:v>этил (E,Z)-2,4-декадиеноат («грушевый эфир»), гексилацетат, бутилацетат, гексаналь, линалоол</x:v>
      </x:c>
      <x:c r="M191" s="28" t="str">
        <x:v>диацетил, метилкетоны, короткоцепочечные жирные кислоты, лактоны</x:v>
      </x:c>
      <x:c r="N191" s="28" t="str">
        <x:v>сочный фруктовый, цветочный, медовый, зелёный; у зрелых сортов — винный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191" s="28" t="str">
        <x:v>прямой общий маркер не заявляется; механизм объясняется семействами ароматов и сенсорным балансом</x:v>
      </x:c>
      <x:c r="P191" s="28" t="str">
        <x:v>контраст кислотности/сладости и поддержка жирной матрицей</x:v>
      </x:c>
      <x:c r="Q191" s="28" t="str">
        <x:v>Мягкая сладость, умеренная кислотность, иногда лёгкая зернистость и терпкость.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191" s="28" t="str">
        <x:v>у выдержанных сыров возможна острота аммиака и кислот</x:v>
      </x:c>
      <x:c r="S191" s="28" t="str">
        <x:v>водная, богатая пектином и каменистыми клетками; летучие эфиры чувствительны к перегреву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1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U19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V19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1" s="28" t="str">
        <x:v>мёд, орехи или чёрный перец</x:v>
      </x:c>
      <x:c r="X191" s="28" t="str">
        <x:v>мороженое, кремы, чизкейки, сырные тарелки, соусы и молочные коктейли</x:v>
      </x:c>
      <x:c r="Y191" s="28" t="str">
        <x:v>десерты</x:v>
      </x:c>
      <x:c r="Z191" s="28" t="str">
        <x:v>Высокая</x:v>
      </x:c>
      <x:c r="AA191" s="28" t="str">
        <x:v>Тезаурус вкусов</x:v>
      </x:c>
      <x:c r="AB191" s="28" t="str">
        <x:v>Тезаурус вкусов: 171, 726</x:v>
      </x:c>
      <x:c r="AC191" s="28" t="str">
        <x:v>Тезаурус вкусов: Твердый сыр и груша. См. || Тезаурус вкусов: Груша и твердый сыр. Питер Грэм (Peter Graham) цитирует старую французскую поговорку: « Oncque Dieu ne fist tel mariage Comme de poires et de fromage» – «Никогда еще Бог не заключал такого иде- ального брака, как брак между грушей и сыром». Ита- льянская поговорка звучит еще более определенно: «Al contadino non far sapere quant’è buono il cacio con le pere» – «Не рассказывай крестьянину, что сыр хо- рошо есть с грушами». Однажды я попыталась про- верить это правило. Двигаясь</x:v>
      </x:c>
      <x:c r="AD191" s="28" t="n">
        <x:v>1</x:v>
      </x:c>
      <x:c r="AE191" s="28" t="n">
        <x:v>2</x:v>
      </x:c>
      <x:c r="AF191" s="28" t="n">
        <x:f>IF(Z191="Высокая",3,IF(Z191="Средняя",2,1))+AD191*2+MIN(AE191,3)</x:f>
        <x:v>7</x:v>
      </x:c>
    </x:row>
    <x:row r="192" ht="60" customHeight="1">
      <x:c r="A192" s="28" t="str">
        <x:v>TRP-0191</x:v>
      </x:c>
      <x:c r="B192" s="28" t="str">
        <x:v>груша</x:v>
      </x:c>
      <x:c r="C192" s="28" t="str">
        <x:v>Еда и соусы</x:v>
      </x:c>
      <x:c r="D192" s="28" t="str">
        <x:v>груша</x:v>
      </x:c>
      <x:c r="E192" s="28" t="str">
        <x:v>pear | груша</x:v>
      </x:c>
      <x:c r="F192" s="28" t="str">
        <x:v>Семечковые фрукты</x:v>
      </x:c>
      <x:c r="G192" s="28" t="str">
        <x:v>уитлакоче</x:v>
      </x:c>
      <x:c r="H192" s="28" t="str">
        <x:v>corn smut</x:v>
      </x:c>
      <x:c r="I192" s="28" t="str">
        <x:v>Овощи и бобовые</x:v>
      </x:c>
      <x:c r="J192" s="28" t="str">
        <x:v>сочный фруктовый, цветочный, медовый, зелёный; у зрелых сортов — винный и пряный</x:v>
      </x:c>
      <x:c r="K192" s="28" t="str">
        <x:v>зелёный, землистый, сернистый, сладковатый или травянистый</x:v>
      </x:c>
      <x:c r="L192" s="28" t="str">
        <x:v>этил (E,Z)-2,4-декадиеноат («грушевый эфир»), гексилацетат, бутилацетат, гексаналь, линалоол</x:v>
      </x:c>
      <x:c r="M192" s="28" t="str">
        <x:v>C6-альдегиды, метоксипиразины, сернистые соединения, геосмин</x:v>
      </x:c>
      <x:c r="N192" s="28" t="str">
        <x:v>сочный фруктовый, цветочный, медовый, зелёный; у зрелых сортов — винный и пряный ↔ зелёный, землистый, сернистый, сладковатый или травянистый; сочетание строится на комплементарности и/или контрасте</x:v>
      </x:c>
      <x:c r="O192" s="28" t="str">
        <x:v>прямой общий маркер не заявляется; механизм объясняется семействами ароматов и сенсорным балансом</x:v>
      </x:c>
      <x:c r="P192" s="28" t="str">
        <x:v>комплементарность ароматических семейств и вкусовой баланс</x:v>
      </x:c>
      <x:c r="Q192" s="28" t="str">
        <x:v>Мягкая сладость, умеренная кислотность, иногда лёгкая зернистость и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192" s="28" t="str">
        <x:v>у лука, горчицы и хрена возможен резкий эффект изотиоцианатов</x:v>
      </x:c>
      <x:c r="S192" s="28" t="str">
        <x:v>водная, богатая пектином и каменистыми клетками; летучие эфиры чувствительны к перегреву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2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U19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Уитлакоче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V19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2" s="28" t="str">
        <x:v>свежая трава, кислота или орех</x:v>
      </x:c>
      <x:c r="X192" s="28" t="str">
        <x:v>салаты, сальсы, супы, пюре, гарниры, соусы и ферментированные заготовки</x:v>
      </x:c>
      <x:c r="Y192" s="28" t="str">
        <x:v>еда; соусы/маринады</x:v>
      </x:c>
      <x:c r="Z192" s="28" t="str">
        <x:v>Высокая</x:v>
      </x:c>
      <x:c r="AA192" s="28" t="str">
        <x:v>The Art &amp; Science of Foodpairing</x:v>
      </x:c>
      <x:c r="AB192" s="28" t="str">
        <x:v>The Art &amp; Science of Foodpairing: 350</x:v>
      </x:c>
      <x:c r="AC192" s="28" t="str">
        <x:v>The Art &amp; Science of Foodpairing: Classic pairing: pear and corn smut. || The Art &amp; Science of Foodpairing: Ингредиент указан в указателе книги на страницах профиля и pairing grids для «груша»: 350.</x:v>
      </x:c>
      <x:c r="AD192" s="28" t="n">
        <x:v>1</x:v>
      </x:c>
      <x:c r="AE192" s="28" t="n">
        <x:v>2</x:v>
      </x:c>
      <x:c r="AF192" s="28" t="n">
        <x:f>IF(Z192="Высокая",3,IF(Z192="Средняя",2,1))+AD192*2+MIN(AE192,3)</x:f>
        <x:v>7</x:v>
      </x:c>
    </x:row>
    <x:row r="193" ht="60" customHeight="1">
      <x:c r="A193" s="28" t="str">
        <x:v>TRP-0192</x:v>
      </x:c>
      <x:c r="B193" s="28" t="str">
        <x:v>груша</x:v>
      </x:c>
      <x:c r="C193" s="28" t="str">
        <x:v>Еда и соусы</x:v>
      </x:c>
      <x:c r="D193" s="28" t="str">
        <x:v>груша</x:v>
      </x:c>
      <x:c r="E193" s="28" t="str">
        <x:v>груша</x:v>
      </x:c>
      <x:c r="F193" s="28" t="str">
        <x:v>Семечковые фрукты</x:v>
      </x:c>
      <x:c r="G193" s="28" t="str">
        <x:v>устрица</x:v>
      </x:c>
      <x:c r="H193" s="28" t="str">
        <x:v>oyster</x:v>
      </x:c>
      <x:c r="I193" s="28" t="str">
        <x:v>Рыба и морепродукты</x:v>
      </x:c>
      <x:c r="J193" s="28" t="str">
        <x:v>сочный фруктовый, цветочный, медовый, зелёный; у зрелых сортов — винный и пряный</x:v>
      </x:c>
      <x:c r="K193" s="28" t="str">
        <x:v>морской, минеральный, жирный, йодистый и иногда огуречный</x:v>
      </x:c>
      <x:c r="L193" s="28" t="str">
        <x:v>этил (E,Z)-2,4-декадиеноат («грушевый эфир»), гексилацетат, бутилацетат, гексаналь, линалоол</x:v>
      </x:c>
      <x:c r="M193" s="28" t="str">
        <x:v>альдегиды полиненасыщенных жиров, триметиламин, бромфенолы</x:v>
      </x:c>
      <x:c r="N193" s="28" t="str">
        <x:v>сочный фруктовый, цветочный, медовый, зелёный; у зрелых сортов — винный и пряный ↔ морской, минеральный, жирный, йодистый и иногда огуречный; сочетание строится на комплементарности и/или контрасте</x:v>
      </x:c>
      <x:c r="O193" s="28" t="str">
        <x:v>прямой общий маркер не заявляется; механизм объясняется семействами ароматов и сенсорным балансом</x:v>
      </x:c>
      <x:c r="P193" s="28" t="str">
        <x:v>контраст фруктовости с умами, солью и продуктами ферментации/Майяра</x:v>
      </x:c>
      <x:c r="Q193" s="28" t="str">
        <x:v>Мягкая сладость, умеренная кислотность, иногда лёгкая зернистость и терпкость.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193" s="28" t="str">
        <x:v>обычно слабый</x:v>
      </x:c>
      <x:c r="S193" s="28" t="str">
        <x:v>водная, богатая пектином и каменистыми клетками; летучие эфиры чувствительны к перегреву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3" s="28" t="str">
        <x:v>припускание и запекание смягчают текстуру, усиливают мёд, карамель и специи; ферментация формирует профиль перри Для партнёра важно: кислота освежает, но длительный контакт меняет текстуру; перегрев усиливает рыбные ноты</x:v>
      </x:c>
      <x:c r="U19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солёность, умами и иногда жирность. Матрица пары важна: водная, богатая пектином и каменистыми клетками; летучие эфиры чувствительны к перегреву белок чувствителен к кислоте и протеазам; жирная рыба лучше удерживает аромат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кислота освежает, но длительный контакт меняет текстуру; перегрев усиливает рыбные ноты</x:v>
      </x:c>
      <x:c r="V19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3" s="28" t="str">
        <x:v>лайм, кинза или чили</x:v>
      </x:c>
      <x:c r="X193" s="28" t="str">
        <x:v>севиче, тартары, сальсы, маринады, холодные закуски и фруктовые соусы</x:v>
      </x:c>
      <x:c r="Y193" s="28" t="str">
        <x:v>еда; соусы/маринады</x:v>
      </x:c>
      <x:c r="Z193" s="28" t="str">
        <x:v>Средняя</x:v>
      </x:c>
      <x:c r="AA193" s="28" t="str">
        <x:v>The Art &amp; Science of Foodpairing</x:v>
      </x:c>
      <x:c r="AB193" s="28" t="str">
        <x:v>The Art &amp; Science of Foodpairing: 350</x:v>
      </x:c>
      <x:c r="AC193" s="28" t="str">
        <x:v>The Art &amp; Science of Foodpairing: Ингредиент указан в указателе книги на страницах профиля и pairing grids для «груша»: 350.</x:v>
      </x:c>
      <x:c r="AD193" s="28" t="n">
        <x:v>1</x:v>
      </x:c>
      <x:c r="AE193" s="28" t="n">
        <x:v>1</x:v>
      </x:c>
      <x:c r="AF193" s="28" t="n">
        <x:f>IF(Z193="Высокая",3,IF(Z193="Средняя",2,1))+AD193*2+MIN(AE193,3)</x:f>
        <x:v>5</x:v>
      </x:c>
    </x:row>
    <x:row r="194" ht="60" customHeight="1">
      <x:c r="A194" s="28" t="str">
        <x:v>TRP-0193</x:v>
      </x:c>
      <x:c r="B194" s="28" t="str">
        <x:v>груша</x:v>
      </x:c>
      <x:c r="C194" s="28" t="str">
        <x:v>Еда и соусы</x:v>
      </x:c>
      <x:c r="D194" s="28" t="str">
        <x:v>груша</x:v>
      </x:c>
      <x:c r="E194" s="28" t="str">
        <x:v>груша</x:v>
      </x:c>
      <x:c r="F194" s="28" t="str">
        <x:v>Семечковые фрукты</x:v>
      </x:c>
      <x:c r="G194" s="28" t="str">
        <x:v>фенхель</x:v>
      </x:c>
      <x:c r="H194" s="28" t="str">
        <x:v>fennel</x:v>
      </x:c>
      <x:c r="I194" s="28" t="str">
        <x:v>Овощи и бобовые</x:v>
      </x:c>
      <x:c r="J194" s="28" t="str">
        <x:v>сочный фруктовый, цветочный, медовый, зелёный; у зрелых сортов — винный и пряный</x:v>
      </x:c>
      <x:c r="K194" s="28" t="str">
        <x:v>зелёный, землистый, сернистый, сладковатый или травянистый</x:v>
      </x:c>
      <x:c r="L194" s="28" t="str">
        <x:v>этил (E,Z)-2,4-декадиеноат («грушевый эфир»), гексилацетат, бутилацетат, гексаналь, линалоол</x:v>
      </x:c>
      <x:c r="M194" s="28" t="str">
        <x:v>C6-альдегиды, метоксипиразины, сернистые соединения, геосмин</x:v>
      </x:c>
      <x:c r="N194" s="28" t="str">
        <x:v>сочный фруктовый, цветочный, медовый, зелёный; у зрелых сортов — винный и пряный ↔ зелёный, землистый, сернистый, сладковатый или травянистый; сочетание строится на комплементарности и/или контрасте</x:v>
      </x:c>
      <x:c r="O194" s="28" t="str">
        <x:v>прямой общий маркер не заявляется; механизм объясняется семействами ароматов и сенсорным балансом</x:v>
      </x:c>
      <x:c r="P194" s="28" t="str">
        <x:v>комплементарность ароматических семейств и вкусовой баланс</x:v>
      </x:c>
      <x:c r="Q194" s="28" t="str">
        <x:v>Мягкая сладость, умеренная кислотность, иногда лёгкая зернистость и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194" s="28" t="str">
        <x:v>у лука, горчицы и хрена возможен резкий эффект изотиоцианатов</x:v>
      </x:c>
      <x:c r="S194" s="28" t="str">
        <x:v>водная, богатая пектином и каменистыми клетками; летучие эфиры чувствительны к перегреву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4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U19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V19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4" s="28" t="str">
        <x:v>свежая трава, кислота или орех</x:v>
      </x:c>
      <x:c r="X194" s="28" t="str">
        <x:v>салаты, сальсы, супы, пюре, гарниры, соусы и ферментированные заготовки</x:v>
      </x:c>
      <x:c r="Y194" s="28" t="str">
        <x:v>еда; соусы/маринады</x:v>
      </x:c>
      <x:c r="Z194" s="28" t="str">
        <x:v>Средняя</x:v>
      </x:c>
      <x:c r="AA194" s="28" t="str">
        <x:v>The Art &amp; Science of Foodpairing</x:v>
      </x:c>
      <x:c r="AB194" s="28" t="str">
        <x:v>The Art &amp; Science of Foodpairing: 350</x:v>
      </x:c>
      <x:c r="AC194" s="28" t="str">
        <x:v>The Art &amp; Science of Foodpairing: Ингредиент указан в указателе книги на страницах профиля и pairing grids для «груша»: 350.</x:v>
      </x:c>
      <x:c r="AD194" s="28" t="n">
        <x:v>1</x:v>
      </x:c>
      <x:c r="AE194" s="28" t="n">
        <x:v>1</x:v>
      </x:c>
      <x:c r="AF194" s="28" t="n">
        <x:f>IF(Z194="Высокая",3,IF(Z194="Средняя",2,1))+AD194*2+MIN(AE194,3)</x:f>
        <x:v>5</x:v>
      </x:c>
    </x:row>
    <x:row r="195" ht="60" customHeight="1">
      <x:c r="A195" s="28" t="str">
        <x:v>TRP-0194</x:v>
      </x:c>
      <x:c r="B195" s="28" t="str">
        <x:v>груша</x:v>
      </x:c>
      <x:c r="C195" s="28" t="str">
        <x:v>Универсальные</x:v>
      </x:c>
      <x:c r="D195" s="28" t="str">
        <x:v>груша</x:v>
      </x:c>
      <x:c r="E195" s="28" t="str">
        <x:v>Груша</x:v>
      </x:c>
      <x:c r="F195" s="28" t="str">
        <x:v>Семечковые фрукты</x:v>
      </x:c>
      <x:c r="G195" s="28" t="str">
        <x:v>финик</x:v>
      </x:c>
      <x:c r="H195" s="28" t="str">
        <x:v>финик</x:v>
      </x:c>
      <x:c r="I195" s="28" t="str">
        <x:v>Тропические и семечковые фрукты</x:v>
      </x:c>
      <x:c r="J195" s="28" t="str">
        <x:v>сочный фруктовый, цветочный, медовый, зелёный; у зрелых сортов — винный и пряный</x:v>
      </x:c>
      <x:c r="K195" s="28" t="str">
        <x:v>фруктовый, цветочный, зелёный и сладкий; профиль зависит от конкретного плода</x:v>
      </x:c>
      <x:c r="L195" s="28" t="str">
        <x:v>этил (E,Z)-2,4-декадиеноат («грушевый эфир»), гексилацетат, бутилацетат, гексаналь, линалоол</x:v>
      </x:c>
      <x:c r="M195" s="28" t="str">
        <x:v>фруктовые эфиры, терпены, альдегиды, лактоны</x:v>
      </x:c>
      <x:c r="N195" s="28" t="str">
        <x:v>сочный фруктовый, цветочный, медовый, зелёный; у зрелых сортов — винный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195" s="28" t="str">
        <x:v>прямой общий маркер не заявляется; механизм объясняется семействами ароматов и сенсорным балансом</x:v>
      </x:c>
      <x:c r="P195" s="28" t="str">
        <x:v>комплементарность ароматических семейств и вкусовой баланс</x:v>
      </x:c>
      <x:c r="Q195" s="28" t="str">
        <x:v>Мягкая сладость, умеренная кислотность, иногда лёгкая зернистость и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195" s="28" t="str">
        <x:v>обычно слабый, кроме выраженно кислых плодов</x:v>
      </x:c>
      <x:c r="S195" s="28" t="str">
        <x:v>водная, богатая пектином и каменистыми клетками; летучие эфиры чувствительны к перегреву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U19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V19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5" s="28" t="str">
        <x:v>лайм или мята</x:v>
      </x:c>
      <x:c r="X195" s="28" t="str">
        <x:v>фруктовые салаты, сорбеты, джемы, кордиалы, лимонады, смузи, коктейли и десерты</x:v>
      </x:c>
      <x:c r="Y195" s="28" t="str">
        <x:v>напитки; еда; десерты; соусы/маринады</x:v>
      </x:c>
      <x:c r="Z195" s="28" t="str">
        <x:v>Гипотеза / практическая</x:v>
      </x:c>
      <x:c r="AA195" s="28" t="str">
        <x:v>Таблица сочетаний</x:v>
      </x:c>
      <x:c r="AB195" s="28" t="str">
        <x:v>Таблица сочетаний: 16</x:v>
      </x:c>
      <x:c r="AC195" s="28" t="str">
        <x:v>Таблица сочетаний: В строке «Груша» ингредиент «финик» указан как рекомендуемое сочетание в колонке «Фрукты».</x:v>
      </x:c>
      <x:c r="AD195" s="28" t="n">
        <x:v>1</x:v>
      </x:c>
      <x:c r="AE195" s="28" t="n">
        <x:v>1</x:v>
      </x:c>
      <x:c r="AF195" s="28" t="n">
        <x:f>IF(Z195="Высокая",3,IF(Z195="Средняя",2,1))+AD195*2+MIN(AE195,3)</x:f>
        <x:v>4</x:v>
      </x:c>
    </x:row>
    <x:row r="196" ht="60" customHeight="1">
      <x:c r="A196" s="28" t="str">
        <x:v>TRP-0195</x:v>
      </x:c>
      <x:c r="B196" s="28" t="str">
        <x:v>груша</x:v>
      </x:c>
      <x:c r="C196" s="28" t="str">
        <x:v>Десерты и выпечка</x:v>
      </x:c>
      <x:c r="D196" s="28" t="str">
        <x:v>груша</x:v>
      </x:c>
      <x:c r="E196" s="28" t="str">
        <x:v>Груша</x:v>
      </x:c>
      <x:c r="F196" s="28" t="str">
        <x:v>Семечковые фрукты</x:v>
      </x:c>
      <x:c r="G196" s="28" t="str">
        <x:v>фисташка</x:v>
      </x:c>
      <x:c r="H196" s="28" t="str">
        <x:v>фисташка</x:v>
      </x:c>
      <x:c r="I196" s="28" t="str">
        <x:v>Орехи и семена</x:v>
      </x:c>
      <x:c r="J196" s="28" t="str">
        <x:v>сочный фруктовый, цветочный, медовый, зелёный; у зрелых сортов — винный и пряный</x:v>
      </x:c>
      <x:c r="K196" s="28" t="str">
        <x:v>ореховый, жареный, маслянистый и иногда миндальный</x:v>
      </x:c>
      <x:c r="L196" s="28" t="str">
        <x:v>этил (E,Z)-2,4-декадиеноат («грушевый эфир»), гексилацетат, бутилацетат, гексаналь, линалоол</x:v>
      </x:c>
      <x:c r="M196" s="28" t="str">
        <x:v>пиразины, бензальдегид, филбертон, жирные альдегиды</x:v>
      </x:c>
      <x:c r="N196" s="28" t="str">
        <x:v>сочный фруктовый, цветочный, медовый, зелёный; у зрелых сортов — винный и пряный ↔ ореховый, жареный, маслянистый и иногда миндальный; сочетание строится на комплементарности и/или контрасте</x:v>
      </x:c>
      <x:c r="O196" s="28" t="str">
        <x:v>прямой общий маркер не заявляется; механизм объясняется семействами ароматов и сенсорным балансом</x:v>
      </x:c>
      <x:c r="P196" s="28" t="str">
        <x:v>контраст кислотности/сладости и поддержка жирной матрицей</x:v>
      </x:c>
      <x:c r="Q196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96" s="28" t="str">
        <x:v>обычно отсутствует</x:v>
      </x:c>
      <x:c r="S196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6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9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9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6" s="28" t="str">
        <x:v>ваниль или карамель</x:v>
      </x:c>
      <x:c r="X196" s="28" t="str">
        <x:v>пралине, выпечка, гранола, ореховые сиропы, баттеры и текстурные гарниры</x:v>
      </x:c>
      <x:c r="Y196" s="28" t="str">
        <x:v>десерты</x:v>
      </x:c>
      <x:c r="Z196" s="28" t="str">
        <x:v>Гипотеза / практическая</x:v>
      </x:c>
      <x:c r="AA196" s="28" t="str">
        <x:v>Таблица сочетаний</x:v>
      </x:c>
      <x:c r="AB196" s="28" t="str">
        <x:v>Таблица сочетаний: 16</x:v>
      </x:c>
      <x:c r="AC196" s="28" t="str">
        <x:v>Таблица сочетаний: В строке «Груша» ингредиент «фисташка» указан как рекомендуемое сочетание в колонке «Другое».</x:v>
      </x:c>
      <x:c r="AD196" s="28" t="n">
        <x:v>1</x:v>
      </x:c>
      <x:c r="AE196" s="28" t="n">
        <x:v>1</x:v>
      </x:c>
      <x:c r="AF196" s="28" t="n">
        <x:f>IF(Z196="Высокая",3,IF(Z196="Средняя",2,1))+AD196*2+MIN(AE196,3)</x:f>
        <x:v>4</x:v>
      </x:c>
    </x:row>
    <x:row r="197" ht="60" customHeight="1">
      <x:c r="A197" s="28" t="str">
        <x:v>TRP-0196</x:v>
      </x:c>
      <x:c r="B197" s="28" t="str">
        <x:v>груша</x:v>
      </x:c>
      <x:c r="C197" s="28" t="str">
        <x:v>Десерты и выпечка</x:v>
      </x:c>
      <x:c r="D197" s="28" t="str">
        <x:v>груша</x:v>
      </x:c>
      <x:c r="E197" s="28" t="str">
        <x:v>Груша | груша</x:v>
      </x:c>
      <x:c r="F197" s="28" t="str">
        <x:v>Семечковые фрукты</x:v>
      </x:c>
      <x:c r="G197" s="28" t="str">
        <x:v>фундук</x:v>
      </x:c>
      <x:c r="H197" s="28" t="str">
        <x:v>Фундук | фундук</x:v>
      </x:c>
      <x:c r="I197" s="28" t="str">
        <x:v>Орехи и семена</x:v>
      </x:c>
      <x:c r="J197" s="28" t="str">
        <x:v>сочный фруктовый, цветочный, медовый, зелёный; у зрелых сортов — винный и пряный</x:v>
      </x:c>
      <x:c r="K197" s="28" t="str">
        <x:v>жареный ореховый и маслянистый</x:v>
      </x:c>
      <x:c r="L197" s="28" t="str">
        <x:v>этил (E,Z)-2,4-декадиеноат («грушевый эфир»), гексилацетат, бутилацетат, гексаналь, линалоол</x:v>
      </x:c>
      <x:c r="M197" s="28" t="str">
        <x:v>филбертон, пиразины</x:v>
      </x:c>
      <x:c r="N197" s="28" t="str">
        <x:v>сочный фруктовый, цветочный, медовый, зелёный; у зрелых сортов — винный и пряный ↔ жареный ореховый и маслянистый; сочетание строится на комплементарности и/или контрасте</x:v>
      </x:c>
      <x:c r="O197" s="28" t="str">
        <x:v>прямой общий маркер не заявляется; механизм объясняется семействами ароматов и сенсорным балансом</x:v>
      </x:c>
      <x:c r="P197" s="28" t="str">
        <x:v>контраст кислотности/сладости и поддержка жирной матрицей</x:v>
      </x:c>
      <x:c r="Q197" s="28" t="str">
        <x:v>Мягкая сладость, умеренная кислотность, иногда лёгкая зернистость и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197" s="28" t="str">
        <x:v>обычно отсутствует</x:v>
      </x:c>
      <x:c r="S197" s="28" t="str">
        <x:v>водная, богатая пектином и каменистыми клетками; летучие эфиры чувствительны к перегреву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U19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V19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7" s="28" t="str">
        <x:v>ваниль или карамель</x:v>
      </x:c>
      <x:c r="X197" s="28" t="str">
        <x:v>пралине, выпечка, гранола, ореховые сиропы, баттеры и текстурные гарниры</x:v>
      </x:c>
      <x:c r="Y197" s="28" t="str">
        <x:v>десерты</x:v>
      </x:c>
      <x:c r="Z197" s="28" t="str">
        <x:v>Высокая</x:v>
      </x:c>
      <x:c r="AA197" s="28" t="str">
        <x:v>Таблица сочетаний; Тезаурус вкусов</x:v>
      </x:c>
      <x:c r="AB197" s="28" t="str">
        <x:v>Таблица сочетаний: 16 | Тезаурус вкусов: 727, 634</x:v>
      </x:c>
      <x:c r="AC197" s="28" t="str">
        <x:v>Таблица сочетаний: В строке «Груша» ингредиент «фундук» указан как рекомендуемое сочетание в колонке «Другое». || Тезаурус вкусов: Фундук и груша. Хотя в ходе готовки часть вкуса орехов исчезает, все равно масло из фундука остает- ся отличным ароматизатором – им можно сбрызнуть приготовленные на пару овощи, его можно переме- шать с уксусом и сделать отличный дрессинг для са- лата. Особенно хорошо сочетается такое масло с ук- сусом из малины в салате из козьего сыра, груш и тем- но-зеленых листьев полевого салата, который также называют маш (mâche) и который имеет во вкусе оре- ховые нотки. || Тезаурус вкусов: Груша и фундук. См.</x:v>
      </x:c>
      <x:c r="AD197" s="28" t="n">
        <x:v>2</x:v>
      </x:c>
      <x:c r="AE197" s="28" t="n">
        <x:v>3</x:v>
      </x:c>
      <x:c r="AF197" s="28" t="n">
        <x:f>IF(Z197="Высокая",3,IF(Z197="Средняя",2,1))+AD197*2+MIN(AE197,3)</x:f>
        <x:v>10</x:v>
      </x:c>
    </x:row>
    <x:row r="198" ht="60" customHeight="1">
      <x:c r="A198" s="28" t="str">
        <x:v>TRP-0197</x:v>
      </x:c>
      <x:c r="B198" s="28" t="str">
        <x:v>груша</x:v>
      </x:c>
      <x:c r="C198" s="28" t="str">
        <x:v>Напитки</x:v>
      </x:c>
      <x:c r="D198" s="28" t="str">
        <x:v>груша</x:v>
      </x:c>
      <x:c r="E198" s="28" t="str">
        <x:v>груша</x:v>
      </x:c>
      <x:c r="F198" s="28" t="str">
        <x:v>Семечковые фрукты</x:v>
      </x:c>
      <x:c r="G198" s="28" t="str">
        <x:v>херес Мансаниль</x:v>
      </x:c>
      <x:c r="H198" s="28" t="str">
        <x:v>Manzanilla</x:v>
      </x:c>
      <x:c r="I198" s="28" t="str">
        <x:v>Алкогольные напитки</x:v>
      </x:c>
      <x:c r="J198" s="28" t="str">
        <x:v>сочный фруктовый, цветочный, медовый, зелёный; у зрелых сортов — винный и пряный</x:v>
      </x:c>
      <x:c r="K198" s="28" t="str">
        <x:v>эфирный, фруктовый, цветочный, древесный или ферментативный</x:v>
      </x:c>
      <x:c r="L198" s="28" t="str">
        <x:v>этил (E,Z)-2,4-декадиеноат («грушевый эфир»), гексилацетат, бутилацетат, гексаналь, линалоол</x:v>
      </x:c>
      <x:c r="M198" s="28" t="str">
        <x:v>этиловые эфиры, высшие спирты, альдегиды, дубовые лактоны</x:v>
      </x:c>
      <x:c r="N198" s="28" t="str">
        <x:v>сочный фруктовый, цветочный, медовый, зелёный; у зрелых сортов — винный и пряный ↔ эфирный, фруктовый, цветочный, древесный или ферментативный; сочетание строится на комплементарности и/или контрасте</x:v>
      </x:c>
      <x:c r="O198" s="28" t="str">
        <x:v>прямой общий маркер не заявляется; механизм объясняется семействами ароматов и сенсорным балансом</x:v>
      </x:c>
      <x:c r="P198" s="28" t="str">
        <x:v>комплементарность ароматических семейств и вкусовой баланс</x:v>
      </x:c>
      <x:c r="Q198" s="28" t="str">
        <x:v>Мягкая сладость, умеренная кислотность, иногда лёгкая зернистость и терпкость.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198" s="28" t="str">
        <x:v>согревание и жжение этанола</x:v>
      </x:c>
      <x:c r="S198" s="28" t="str">
        <x:v>водная, богатая пектином и каменистыми клетками; летучие эфиры чувствительны к перегреву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8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U19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Херес мансаниль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V19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8" s="28" t="str">
        <x:v>цитрус, сахарный сироп или ароматическая трава</x:v>
      </x:c>
      <x:c r="X198" s="28" t="str">
        <x:v>коктейли, пунши, кордиалы, ликёры, спритцы и гастрономические подачи</x:v>
      </x:c>
      <x:c r="Y198" s="28" t="str">
        <x:v>напитки</x:v>
      </x:c>
      <x:c r="Z198" s="28" t="str">
        <x:v>Средняя</x:v>
      </x:c>
      <x:c r="AA198" s="28" t="str">
        <x:v>The Art &amp; Science of Foodpairing</x:v>
      </x:c>
      <x:c r="AB198" s="28" t="str">
        <x:v>The Art &amp; Science of Foodpairing: 351</x:v>
      </x:c>
      <x:c r="AC198" s="28" t="str">
        <x:v>The Art &amp; Science of Foodpairing: Ингредиент указан в указателе книги на страницах профиля и pairing grids для «груша»: 351.</x:v>
      </x:c>
      <x:c r="AD198" s="28" t="n">
        <x:v>1</x:v>
      </x:c>
      <x:c r="AE198" s="28" t="n">
        <x:v>1</x:v>
      </x:c>
      <x:c r="AF198" s="28" t="n">
        <x:f>IF(Z198="Высокая",3,IF(Z198="Средняя",2,1))+AD198*2+MIN(AE198,3)</x:f>
        <x:v>5</x:v>
      </x:c>
    </x:row>
    <x:row r="199" ht="60" customHeight="1">
      <x:c r="A199" s="28" t="str">
        <x:v>TRP-0198</x:v>
      </x:c>
      <x:c r="B199" s="28" t="str">
        <x:v>груша</x:v>
      </x:c>
      <x:c r="C199" s="28" t="str">
        <x:v>Универсальные</x:v>
      </x:c>
      <x:c r="D199" s="28" t="str">
        <x:v>груша</x:v>
      </x:c>
      <x:c r="E199" s="28" t="str">
        <x:v>Груша</x:v>
      </x:c>
      <x:c r="F199" s="28" t="str">
        <x:v>Семечковые фрукты</x:v>
      </x:c>
      <x:c r="G199" s="28" t="str">
        <x:v>цитрусовые</x:v>
      </x:c>
      <x:c r="H199" s="28" t="str">
        <x:v>цитрусовые</x:v>
      </x:c>
      <x:c r="I199" s="28" t="str">
        <x:v>Цитрусовые</x:v>
      </x:c>
      <x:c r="J199" s="28" t="str">
        <x:v>сочный фруктовый, цветочный, медовый, зелёный; у зрелых сортов — винный и пряный</x:v>
      </x:c>
      <x:c r="K199" s="28" t="str">
        <x:v>цитрусовый, свежий, зелёный и цветочный</x:v>
      </x:c>
      <x:c r="L199" s="28" t="str">
        <x:v>этил (E,Z)-2,4-декадиеноат («грушевый эфир»), гексилацетат, бутилацетат, гексаналь, линалоол</x:v>
      </x:c>
      <x:c r="M199" s="28" t="str">
        <x:v>лимонен, цитраль, линалоол, γ-терпинен</x:v>
      </x:c>
      <x:c r="N199" s="28" t="str">
        <x:v>оба ингредиента могут быть связаны через линалоол; общая зона усиливает цельность аромата</x:v>
      </x:c>
      <x:c r="O199" s="28" t="str">
        <x:v>линалоол</x:v>
      </x:c>
      <x:c r="P199" s="28" t="str">
        <x:v>ароматическое сходство + вкусовой баланс</x:v>
      </x:c>
      <x:c r="Q199" s="28" t="str">
        <x:v>Мягкая сладость, умеренная кислотность, иногда лёгкая зернистость и терпкость.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199" s="28" t="str">
        <x:v>кислота даёт покалывание и ощущение свежести</x:v>
      </x:c>
      <x:c r="S199" s="28" t="str">
        <x:v>водная, богатая пектином и каменистыми клетками; летучие эфиры чувствительны к перегреву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199" s="28" t="str">
        <x:v>припускание и запекание смягчают текстуру, усиливают мёд, карамель и специи; ферментация формирует профиль перри Для партнёра важно: сок лучше использовать свежим; цедра хорошо экстрагируется жиром и этанолом; белая часть даёт горечь</x:v>
      </x:c>
      <x:c r="U19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кислотность и эфирные масла создают свежесть и усиливают слюноотделение. Матрица пары важна: водная, богатая пектином и каменистыми клетками; летучие эфиры чувствительны к перегреву сок водный и кислый, цедра содержит гидрофобные эфирные масла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сок лучше использовать свежим; цедра хорошо экстрагируется жиром и этанолом; белая часть даёт горечь</x:v>
      </x:c>
      <x:c r="V19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199" s="28" t="str">
        <x:v>мёд или имбирь</x:v>
      </x:c>
      <x:c r="X199" s="28" t="str">
        <x:v>фруктовые салаты, сорбеты, джемы, кордиалы, лимонады, смузи, коктейли и десерты</x:v>
      </x:c>
      <x:c r="Y199" s="28" t="str">
        <x:v>напитки; еда; десерты; соусы/маринады</x:v>
      </x:c>
      <x:c r="Z199" s="28" t="str">
        <x:v>Средняя</x:v>
      </x:c>
      <x:c r="AA199" s="28" t="str">
        <x:v>Таблица сочетаний</x:v>
      </x:c>
      <x:c r="AB199" s="28" t="str">
        <x:v>Таблица сочетаний: 16</x:v>
      </x:c>
      <x:c r="AC199" s="28" t="str">
        <x:v>Таблица сочетаний: В строке «Груша» ингредиент «цитрусовые» указан как рекомендуемое сочетание в колонке «Фрукты».</x:v>
      </x:c>
      <x:c r="AD199" s="28" t="n">
        <x:v>1</x:v>
      </x:c>
      <x:c r="AE199" s="28" t="n">
        <x:v>1</x:v>
      </x:c>
      <x:c r="AF199" s="28" t="n">
        <x:f>IF(Z199="Высокая",3,IF(Z199="Средняя",2,1))+AD199*2+MIN(AE199,3)</x:f>
        <x:v>5</x:v>
      </x:c>
    </x:row>
    <x:row r="200" ht="60" customHeight="1">
      <x:c r="A200" s="28" t="str">
        <x:v>TRP-0199</x:v>
      </x:c>
      <x:c r="B200" s="28" t="str">
        <x:v>груша</x:v>
      </x:c>
      <x:c r="C200" s="28" t="str">
        <x:v>Универсальные</x:v>
      </x:c>
      <x:c r="D200" s="28" t="str">
        <x:v>груша</x:v>
      </x:c>
      <x:c r="E200" s="28" t="str">
        <x:v>Груша | груша</x:v>
      </x:c>
      <x:c r="F200" s="28" t="str">
        <x:v>Семечковые фрукты</x:v>
      </x:c>
      <x:c r="G200" s="28" t="str">
        <x:v>цыпленок</x:v>
      </x:c>
      <x:c r="H200" s="28" t="str">
        <x:v>Цыпленок | цыпленок</x:v>
      </x:c>
      <x:c r="I200" s="28" t="str">
        <x:v>Прочее</x:v>
      </x:c>
      <x:c r="J200" s="28" t="str">
        <x:v>сочный фруктовый, цветочный, медовый, зелёный; у зрелых сортов — винный и пряный</x:v>
      </x:c>
      <x:c r="K200" s="28" t="str">
        <x:v>ароматический профиль зависит от конкретного ингредиента</x:v>
      </x:c>
      <x:c r="L200" s="28" t="str">
        <x:v>этил (E,Z)-2,4-декадиеноат («грушевый эфир»), гексилацетат, бутилацетат, гексаналь, линалоол</x:v>
      </x:c>
      <x:c r="M200" s="28" t="str">
        <x:v>летучие соединения конкретного продукта</x:v>
      </x:c>
      <x:c r="N200" s="28" t="str">
        <x:v>сочный фруктовый, цветочный, медовый, зелёный; у зрелых сортов — винный и пряный ↔ ароматический профиль зависит от конкретного ингредиента; сочетание строится на комплементарности и/или контрасте</x:v>
      </x:c>
      <x:c r="O200" s="28" t="str">
        <x:v>прямой общий маркер не заявляется; механизм объясняется семействами ароматов и сенсорным балансом</x:v>
      </x:c>
      <x:c r="P200" s="28" t="str">
        <x:v>комплементарность ароматических семейств и вкусовой баланс</x:v>
      </x:c>
      <x:c r="Q200" s="28" t="str">
        <x:v>Мягкая сладость, умеренная кислотность, иногда лёгкая зернистость и терпкость.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200" s="28" t="str">
        <x:v>возможен в зависимости от состава</x:v>
      </x:c>
      <x:c r="S200" s="28" t="str">
        <x:v>водная, богатая пектином и каменистыми клетками; летучие эфиры чувствительны к перегреву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0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U20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V20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0" s="28" t="str">
        <x:v>цитрус или нейтральная сладкая основа</x:v>
      </x:c>
      <x:c r="X200" s="28" t="str">
        <x:v>напитки, десерты, соусы и экспериментальные гастрономические композиции</x:v>
      </x:c>
      <x:c r="Y200" s="28" t="str">
        <x:v>напитки; еда; десерты; соусы/маринады</x:v>
      </x:c>
      <x:c r="Z200" s="28" t="str">
        <x:v>Высокая</x:v>
      </x:c>
      <x:c r="AA200" s="28" t="str">
        <x:v>Тезаурус вкусов</x:v>
      </x:c>
      <x:c r="AB200" s="28" t="str">
        <x:v>Тезаурус вкусов: 727, 66</x:v>
      </x:c>
      <x:c r="AC200" s="28" t="str">
        <x:v>Тезаурус вкусов: Цыпленок и груша. Сочетание цыпленка с грушей, может быть, и не стоит того, чтобы его воспевать, а вот союз куропатки и груши – стоит, особенно если они протушены в хорошем бульоне с беконом и луком-ша- лотом. Груша отлично поглощает насыщенный бульон и при этом сохраняет свою тонкую фруктовую сла- дость. Попробуйте приготовить это блюдо для рожде- ственского ужина. Разогрейте 1 ст. л. растительного масла в большой жаровне, обжарьте в ней до золоти- стого цвета четырех малень || Тезаурус вкусов: Груша и цыпленок. См.</x:v>
      </x:c>
      <x:c r="AD200" s="28" t="n">
        <x:v>1</x:v>
      </x:c>
      <x:c r="AE200" s="28" t="n">
        <x:v>2</x:v>
      </x:c>
      <x:c r="AF200" s="28" t="n">
        <x:f>IF(Z200="Высокая",3,IF(Z200="Средняя",2,1))+AD200*2+MIN(AE200,3)</x:f>
        <x:v>7</x:v>
      </x:c>
    </x:row>
    <x:row r="201" ht="60" customHeight="1">
      <x:c r="A201" s="28" t="str">
        <x:v>TRP-0200</x:v>
      </x:c>
      <x:c r="B201" s="28" t="str">
        <x:v>груша</x:v>
      </x:c>
      <x:c r="C201" s="28" t="str">
        <x:v>Универсальные</x:v>
      </x:c>
      <x:c r="D201" s="28" t="str">
        <x:v>груша</x:v>
      </x:c>
      <x:c r="E201" s="28" t="str">
        <x:v>груша</x:v>
      </x:c>
      <x:c r="F201" s="28" t="str">
        <x:v>Семечковые фрукты</x:v>
      </x:c>
      <x:c r="G201" s="28" t="str">
        <x:v>чёрная смородина</x:v>
      </x:c>
      <x:c r="H201" s="28" t="str">
        <x:v>Чёрная смородина</x:v>
      </x:c>
      <x:c r="I201" s="28" t="str">
        <x:v>Ягоды</x:v>
      </x:c>
      <x:c r="J201" s="28" t="str">
        <x:v>сочный фруктовый, цветочный, медовый, зелёный; у зрелых сортов — винный и пряный</x:v>
      </x:c>
      <x:c r="K201" s="28" t="str">
        <x:v>красно-фруктовый, цветочный, зелёный и иногда сернистый</x:v>
      </x:c>
      <x:c r="L201" s="28" t="str">
        <x:v>этил (E,Z)-2,4-декадиеноат («грушевый эфир»), гексилацетат, бутилацетат, гексаналь, линалоол</x:v>
      </x:c>
      <x:c r="M201" s="28" t="str">
        <x:v>фуранеол, эфиры, иононы, зелёные альдегиды</x:v>
      </x:c>
      <x:c r="N201" s="28" t="str">
        <x:v>сочный фруктовый, цветочный, медовый, зелёный; у зрелых сортов — винный и пряный ↔ красно-фруктовый, цветочный, зелёный и иногда сернистый; сочетание строится на комплементарности и/или контрасте</x:v>
      </x:c>
      <x:c r="O201" s="28" t="str">
        <x:v>прямой общий маркер не заявляется; механизм объясняется семействами ароматов и сенсорным балансом</x:v>
      </x:c>
      <x:c r="P201" s="28" t="str">
        <x:v>комплементарность ароматических семейств и вкусовой баланс</x:v>
      </x:c>
      <x:c r="Q201" s="28" t="str">
        <x:v>Мягкая сладость, умеренная кислотность, иногда лёгкая зернистость и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01" s="28" t="str">
        <x:v>обычно слабый; кислота усиливает свежесть</x:v>
      </x:c>
      <x:c r="S201" s="28" t="str">
        <x:v>водная, богатая пектином и каменистыми клетками; летучие эфиры чувствительны к перегреву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1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U20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V20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1" s="28" t="str">
        <x:v>ваниль или лимон</x:v>
      </x:c>
      <x:c r="X201" s="28" t="str">
        <x:v>фруктовые салаты, сорбеты, джемы, кордиалы, лимонады, смузи, коктейли и десерты</x:v>
      </x:c>
      <x:c r="Y201" s="28" t="str">
        <x:v>напитки; еда; десерты; соусы/маринады</x:v>
      </x:c>
      <x:c r="Z201" s="28" t="str">
        <x:v>Гипотеза / практическая</x:v>
      </x:c>
      <x:c r="AA201" s="28" t="str">
        <x:v>Таблица сочетаний</x:v>
      </x:c>
      <x:c r="AB201" s="28" t="str">
        <x:v>Таблица сочетаний: 2</x:v>
      </x:c>
      <x:c r="AC201" s="28" t="str">
        <x:v>Таблица сочетаний: В строке «Чёрная смородина» ингредиент «груша» указан как рекомендуемое сочетание в колонке «Фрукты».</x:v>
      </x:c>
      <x:c r="AD201" s="28" t="n">
        <x:v>1</x:v>
      </x:c>
      <x:c r="AE201" s="28" t="n">
        <x:v>1</x:v>
      </x:c>
      <x:c r="AF201" s="28" t="n">
        <x:f>IF(Z201="Высокая",3,IF(Z201="Средняя",2,1))+AD201*2+MIN(AE201,3)</x:f>
        <x:v>4</x:v>
      </x:c>
    </x:row>
    <x:row r="202" ht="60" customHeight="1">
      <x:c r="A202" s="28" t="str">
        <x:v>TRP-0201</x:v>
      </x:c>
      <x:c r="B202" s="28" t="str">
        <x:v>груша</x:v>
      </x:c>
      <x:c r="C202" s="28" t="str">
        <x:v>Универсальные</x:v>
      </x:c>
      <x:c r="D202" s="28" t="str">
        <x:v>груша</x:v>
      </x:c>
      <x:c r="E202" s="28" t="str">
        <x:v>груша</x:v>
      </x:c>
      <x:c r="F202" s="28" t="str">
        <x:v>Семечковые фрукты</x:v>
      </x:c>
      <x:c r="G202" s="28" t="str">
        <x:v>чернослив</x:v>
      </x:c>
      <x:c r="H202" s="28" t="str">
        <x:v>Чернослив</x:v>
      </x:c>
      <x:c r="I202" s="28" t="str">
        <x:v>Косточковые фрукты</x:v>
      </x:c>
      <x:c r="J202" s="28" t="str">
        <x:v>сочный фруктовый, цветочный, медовый, зелёный; у зрелых сортов — винный и пряный</x:v>
      </x:c>
      <x:c r="K202" s="28" t="str">
        <x:v>цветочный, фруктовый, миндальный и сливочно-лактонный</x:v>
      </x:c>
      <x:c r="L202" s="28" t="str">
        <x:v>этил (E,Z)-2,4-декадиеноат («грушевый эфир»), гексилацетат, бутилацетат, гексаналь, линалоол</x:v>
      </x:c>
      <x:c r="M202" s="28" t="str">
        <x:v>лактоны, бензальдегид, эфиры, линалоол</x:v>
      </x:c>
      <x:c r="N202" s="28" t="str">
        <x:v>оба ингредиента могут быть связаны через линалоол; общая зона усиливает цельность аромата</x:v>
      </x:c>
      <x:c r="O202" s="28" t="str">
        <x:v>линалоол</x:v>
      </x:c>
      <x:c r="P202" s="28" t="str">
        <x:v>ароматическое сходство + вкусовой баланс</x:v>
      </x:c>
      <x:c r="Q202" s="28" t="str">
        <x:v>Мягкая сладость, умеренная кислотность, иногда лёгкая зернистость и терпкость.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202" s="28" t="str">
        <x:v>слабый</x:v>
      </x:c>
      <x:c r="S202" s="28" t="str">
        <x:v>водная, богатая пектином и каменистыми клетками; летучие эфиры чувствительны к перегреву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U20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V20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2" s="28" t="str">
        <x:v>миндаль или ваниль</x:v>
      </x:c>
      <x:c r="X202" s="28" t="str">
        <x:v>фруктовые салаты, сорбеты, джемы, кордиалы, лимонады, смузи, коктейли и десерты</x:v>
      </x:c>
      <x:c r="Y202" s="28" t="str">
        <x:v>напитки; еда; десерты; соусы/маринады</x:v>
      </x:c>
      <x:c r="Z202" s="28" t="str">
        <x:v>Средняя</x:v>
      </x:c>
      <x:c r="AA202" s="28" t="str">
        <x:v>Таблица сочетаний</x:v>
      </x:c>
      <x:c r="AB202" s="28" t="str">
        <x:v>Таблица сочетаний: 18</x:v>
      </x:c>
      <x:c r="AC202" s="28" t="str">
        <x:v>Таблица сочетаний: В строке «Чернослив» ингредиент «груша» указан как рекомендуемое сочетание в колонке «Фрукты».</x:v>
      </x:c>
      <x:c r="AD202" s="28" t="n">
        <x:v>1</x:v>
      </x:c>
      <x:c r="AE202" s="28" t="n">
        <x:v>1</x:v>
      </x:c>
      <x:c r="AF202" s="28" t="n">
        <x:f>IF(Z202="Высокая",3,IF(Z202="Средняя",2,1))+AD202*2+MIN(AE202,3)</x:f>
        <x:v>5</x:v>
      </x:c>
    </x:row>
    <x:row r="203" ht="60" customHeight="1">
      <x:c r="A203" s="28" t="str">
        <x:v>TRP-0202</x:v>
      </x:c>
      <x:c r="B203" s="28" t="str">
        <x:v>груша</x:v>
      </x:c>
      <x:c r="C203" s="28" t="str">
        <x:v>Универсальные</x:v>
      </x:c>
      <x:c r="D203" s="28" t="str">
        <x:v>груша</x:v>
      </x:c>
      <x:c r="E203" s="28" t="str">
        <x:v>груша</x:v>
      </x:c>
      <x:c r="F203" s="28" t="str">
        <x:v>Семечковые фрукты</x:v>
      </x:c>
      <x:c r="G203" s="28" t="str">
        <x:v>шафран</x:v>
      </x:c>
      <x:c r="H203" s="28" t="str">
        <x:v>saffron</x:v>
      </x:c>
      <x:c r="I203" s="28" t="str">
        <x:v>Специи и острые компоненты</x:v>
      </x:c>
      <x:c r="J203" s="28" t="str">
        <x:v>сочный фруктовый, цветочный, медовый, зелёный; у зрелых сортов — винный и пряный</x:v>
      </x:c>
      <x:c r="K203" s="28" t="str">
        <x:v>медовый, табачный и цветочный</x:v>
      </x:c>
      <x:c r="L203" s="28" t="str">
        <x:v>этил (E,Z)-2,4-декадиеноат («грушевый эфир»), гексилацетат, бутилацетат, гексаналь, линалоол</x:v>
      </x:c>
      <x:c r="M203" s="28" t="str">
        <x:v>сафраналь, пикрокроцин</x:v>
      </x:c>
      <x:c r="N203" s="28" t="str">
        <x:v>сочный фруктовый, цветочный, медовый, зелёный; у зрелых сортов — винный и пряный ↔ медовый, табачный и цветочный; сочетание строится на комплементарности и/или контрасте</x:v>
      </x:c>
      <x:c r="O203" s="28" t="str">
        <x:v>прямой общий маркер не заявляется; механизм объясняется семействами ароматов и сенсорным балансом</x:v>
      </x:c>
      <x:c r="P203" s="28" t="str">
        <x:v>комплементарность ароматических семейств и тройничный контраст</x:v>
      </x:c>
      <x:c r="Q203" s="28" t="str">
        <x:v>Мягкая сладость, умеренная кислотность, иногда лёгкая зернистость и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03" s="28" t="str">
        <x:v>капсаицин, пиперин, гингеролы и камфорные терпены создают жжение, тепло или охлаждение</x:v>
      </x:c>
      <x:c r="S203" s="28" t="str">
        <x:v>водная, богатая пектином и каменистыми клетками; летучие эфиры чувствительны к перегреву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3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U20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V20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3" s="28" t="str">
        <x:v>мёд или кокос</x:v>
      </x:c>
      <x:c r="X203" s="28" t="str">
        <x:v>сиропы, биттеры, чатни, маринады, выпечка, карри и пряные коктейли</x:v>
      </x:c>
      <x:c r="Y203" s="28" t="str">
        <x:v>напитки; еда; десерты; соусы/маринады</x:v>
      </x:c>
      <x:c r="Z203" s="28" t="str">
        <x:v>Средняя</x:v>
      </x:c>
      <x:c r="AA203" s="28" t="str">
        <x:v>The Art &amp; Science of Foodpairing</x:v>
      </x:c>
      <x:c r="AB203" s="28" t="str">
        <x:v>The Art &amp; Science of Foodpairing: 350,351</x:v>
      </x:c>
      <x:c r="AC203" s="28" t="str">
        <x:v>The Art &amp; Science of Foodpairing: Ингредиент указан в указателе книги на страницах профиля и pairing grids для «груша»: 350, 351.</x:v>
      </x:c>
      <x:c r="AD203" s="28" t="n">
        <x:v>1</x:v>
      </x:c>
      <x:c r="AE203" s="28" t="n">
        <x:v>1</x:v>
      </x:c>
      <x:c r="AF203" s="28" t="n">
        <x:f>IF(Z203="Высокая",3,IF(Z203="Средняя",2,1))+AD203*2+MIN(AE203,3)</x:f>
        <x:v>5</x:v>
      </x:c>
    </x:row>
    <x:row r="204" ht="60" customHeight="1">
      <x:c r="A204" s="28" t="str">
        <x:v>TRP-0203</x:v>
      </x:c>
      <x:c r="B204" s="28" t="str">
        <x:v>груша</x:v>
      </x:c>
      <x:c r="C204" s="28" t="str">
        <x:v>Напитки</x:v>
      </x:c>
      <x:c r="D204" s="28" t="str">
        <x:v>груша</x:v>
      </x:c>
      <x:c r="E204" s="28" t="str">
        <x:v>Груша | груша</x:v>
      </x:c>
      <x:c r="F204" s="28" t="str">
        <x:v>Семечковые фрукты</x:v>
      </x:c>
      <x:c r="G204" s="28" t="str">
        <x:v>шоколад</x:v>
      </x:c>
      <x:c r="H204" s="28" t="str">
        <x:v>Шоколад | шоколад</x:v>
      </x:c>
      <x:c r="I204" s="28" t="str">
        <x:v>Чай, кофе и какао</x:v>
      </x:c>
      <x:c r="J204" s="28" t="str">
        <x:v>сочный фруктовый, цветочный, медовый, зелёный; у зрелых сортов — винный и пряный</x:v>
      </x:c>
      <x:c r="K204" s="28" t="str">
        <x:v>какао, жареный, ореховый и фруктовый</x:v>
      </x:c>
      <x:c r="L204" s="28" t="str">
        <x:v>этил (E,Z)-2,4-декадиеноат («грушевый эфир»), гексилацетат, бутилацетат, гексаналь, линалоол</x:v>
      </x:c>
      <x:c r="M204" s="28" t="str">
        <x:v>пиразины, альдегиды Стреккера, фураны</x:v>
      </x:c>
      <x:c r="N204" s="28" t="str">
        <x:v>сочный фруктовый, цветочный, медовый, зелёный; у зрелых сортов — винный и пряный ↔ какао, жареный, ореховый и фруктовый; сочетание строится на комплементарности и/или контрасте</x:v>
      </x:c>
      <x:c r="O204" s="28" t="str">
        <x:v>прямой общий маркер не заявляется; механизм объясняется семействами ароматов и сенсорным балансом</x:v>
      </x:c>
      <x:c r="P204" s="28" t="str">
        <x:v>мост между фруктовыми нотами и жарено-карамельным спектром</x:v>
      </x:c>
      <x:c r="Q204" s="28" t="str">
        <x:v>Мягкая сладость, умеренная кислотность, иногда лёгкая зернистость и терпкость.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204" s="28" t="str">
        <x:v>кофеин и терпкость создают сухость, но прямой тройничный эффект умерен</x:v>
      </x:c>
      <x:c r="S204" s="28" t="str">
        <x:v>водная, богатая пектином и каменистыми клетками; летучие эфиры чувствительны к перегреву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4" s="28" t="str">
        <x:v>припускание и запекание смягчают текстуру, усиливают мёд, карамель и специи; ферментация формирует профиль перри Для партнёра важно: степень обжарки или заваривания радикально меняет профиль</x:v>
      </x:c>
      <x:c r="U20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горечь, терпкость и жареная сладость. Матрица пары важна: водная, богатая пектином и каменистыми клетками; летучие эфиры чувствительны к перегреву водные настои извлекают полифенолы; жир и сахар смягчают горечь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степень обжарки или заваривания радикально меняет профиль</x:v>
      </x:c>
      <x:c r="V20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4" s="28" t="str">
        <x:v>ваниль, корица или молочный компонент</x:v>
      </x:c>
      <x:c r="X204" s="28" t="str">
        <x:v>горячие и холодные напитки, десерты, сиропы, кремы и инфьюзы</x:v>
      </x:c>
      <x:c r="Y204" s="28" t="str">
        <x:v>напитки</x:v>
      </x:c>
      <x:c r="Z204" s="28" t="str">
        <x:v>Высокая</x:v>
      </x:c>
      <x:c r="AA204" s="28" t="str">
        <x:v>Таблица сочетаний; Тезаурус вкусов</x:v>
      </x:c>
      <x:c r="AB204" s="28" t="str">
        <x:v>Таблица сочетаний: 16 | Тезаурус вкусов: 727, 28</x:v>
      </x:c>
      <x:c r="AC204" s="28" t="str">
        <x:v>Таблица сочетаний: В строке «Груша» ингредиент «шоколад» указан как рекомендуемое сочетание в колонке «Другое». || Тезаурус вкусов: Шоколад и груша. Небольшое количество шоко- лада может подчеркнуть сладость груши; слишком большое – «замоет» ее фруктовый вкус. Нередко это происходит и со знаменитым французским десертом Poires Belle Hélène («Прекрасная Елена») – запечен- ной грушей под шоколадным соусом. Достаточно ча- сто толстое «одеяло» из шоколада забивает вкус блю- да. В силу этого шоколад нужно использовать эконом- но, а грушу лучше проваривать в ванильном сиропе, чтобы создать «мостик» между двумя в || Тезаурус вкусов: Груша и шоколад. См.</x:v>
      </x:c>
      <x:c r="AD204" s="28" t="n">
        <x:v>2</x:v>
      </x:c>
      <x:c r="AE204" s="28" t="n">
        <x:v>3</x:v>
      </x:c>
      <x:c r="AF204" s="28" t="n">
        <x:f>IF(Z204="Высокая",3,IF(Z204="Средняя",2,1))+AD204*2+MIN(AE204,3)</x:f>
        <x:v>10</x:v>
      </x:c>
    </x:row>
    <x:row r="205" ht="60" customHeight="1">
      <x:c r="A205" s="28" t="str">
        <x:v>TRP-0204</x:v>
      </x:c>
      <x:c r="B205" s="28" t="str">
        <x:v>груша</x:v>
      </x:c>
      <x:c r="C205" s="28" t="str">
        <x:v>Универсальные</x:v>
      </x:c>
      <x:c r="D205" s="28" t="str">
        <x:v>груша</x:v>
      </x:c>
      <x:c r="E205" s="28" t="str">
        <x:v>груша</x:v>
      </x:c>
      <x:c r="F205" s="28" t="str">
        <x:v>Семечковые фрукты</x:v>
      </x:c>
      <x:c r="G205" s="28" t="str">
        <x:v>ягоды можжевельника</x:v>
      </x:c>
      <x:c r="H205" s="28" t="str">
        <x:v>Ягоды можжевельника</x:v>
      </x:c>
      <x:c r="I205" s="28" t="str">
        <x:v>Прочее</x:v>
      </x:c>
      <x:c r="J205" s="28" t="str">
        <x:v>сочный фруктовый, цветочный, медовый, зелёный; у зрелых сортов — винный и пряный</x:v>
      </x:c>
      <x:c r="K205" s="28" t="str">
        <x:v>ароматический профиль зависит от конкретного ингредиента</x:v>
      </x:c>
      <x:c r="L205" s="28" t="str">
        <x:v>этил (E,Z)-2,4-декадиеноат («грушевый эфир»), гексилацетат, бутилацетат, гексаналь, линалоол</x:v>
      </x:c>
      <x:c r="M205" s="28" t="str">
        <x:v>летучие соединения конкретного продукта</x:v>
      </x:c>
      <x:c r="N205" s="28" t="str">
        <x:v>сочный фруктовый, цветочный, медовый, зелёный; у зрелых сортов — винный и пряный ↔ ароматический профиль зависит от конкретного ингредиента; сочетание строится на комплементарности и/или контрасте</x:v>
      </x:c>
      <x:c r="O205" s="28" t="str">
        <x:v>прямой общий маркер не заявляется; механизм объясняется семействами ароматов и сенсорным балансом</x:v>
      </x:c>
      <x:c r="P205" s="28" t="str">
        <x:v>комплементарность ароматических семейств и вкусовой баланс</x:v>
      </x:c>
      <x:c r="Q205" s="28" t="str">
        <x:v>Мягкая сладость, умеренная кислотность, иногда лёгкая зернистость и терпкость.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205" s="28" t="str">
        <x:v>возможен в зависимости от состава</x:v>
      </x:c>
      <x:c r="S205" s="28" t="str">
        <x:v>водная, богатая пектином и каменистыми клетками; летучие эфиры чувствительны к перегреву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5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U20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Ягоды можжевельника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V20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5" s="28" t="str">
        <x:v>цитрус или нейтральная сладкая основа</x:v>
      </x:c>
      <x:c r="X205" s="28" t="str">
        <x:v>напитки, десерты, соусы и экспериментальные гастрономические композиции</x:v>
      </x:c>
      <x:c r="Y205" s="28" t="str">
        <x:v>напитки; еда; десерты; соусы/маринады</x:v>
      </x:c>
      <x:c r="Z205" s="28" t="str">
        <x:v>Гипотеза / практическая</x:v>
      </x:c>
      <x:c r="AA205" s="28" t="str">
        <x:v>Таблица сочетаний</x:v>
      </x:c>
      <x:c r="AB205" s="28" t="str">
        <x:v>Таблица сочетаний: 10</x:v>
      </x:c>
      <x:c r="AC205" s="28" t="str">
        <x:v>Таблица сочетаний: В строке «Ягоды можжевельника» ингредиент «груша» указан как рекомендуемое сочетание в колонке «Фрукты».</x:v>
      </x:c>
      <x:c r="AD205" s="28" t="n">
        <x:v>1</x:v>
      </x:c>
      <x:c r="AE205" s="28" t="n">
        <x:v>1</x:v>
      </x:c>
      <x:c r="AF205" s="28" t="n">
        <x:f>IF(Z205="Высокая",3,IF(Z205="Средняя",2,1))+AD205*2+MIN(AE205,3)</x:f>
        <x:v>4</x:v>
      </x:c>
    </x:row>
    <x:row r="206" ht="60" customHeight="1">
      <x:c r="A206" s="28" t="str">
        <x:v>TRP-0205</x:v>
      </x:c>
      <x:c r="B206" s="28" t="str">
        <x:v>айва</x:v>
      </x:c>
      <x:c r="C206" s="28" t="str">
        <x:v>Универсальные</x:v>
      </x:c>
      <x:c r="D206" s="28" t="str">
        <x:v>ананас</x:v>
      </x:c>
      <x:c r="E206" s="28" t="str">
        <x:v>ананас</x:v>
      </x:c>
      <x:c r="F206" s="28" t="str">
        <x:v>Семечковые фрукты</x:v>
      </x:c>
      <x:c r="G206" s="28" t="str">
        <x:v>ананас</x:v>
      </x:c>
      <x:c r="H206" s="28" t="str">
        <x:v>quince, p oached</x:v>
      </x:c>
      <x:c r="I206" s="28" t="str">
        <x:v>Тропические и семечковые фрукты</x:v>
      </x:c>
      <x:c r="J206" s="28" t="str">
        <x:v>цветочный, яблочно-грушевый, цитрусовый, медовый и слегка древесный</x:v>
      </x:c>
      <x:c r="K206" s="28" t="str">
        <x:v>фруктовый, цветочный, зелёный и сладкий; профиль зависит от конкретного плода</x:v>
      </x:c>
      <x:c r="L206" s="28" t="str">
        <x:v>эфиры жирных кислот, лактоны, линалоол, α-терпинеол, C6-альдегиды</x:v>
      </x:c>
      <x:c r="M206" s="28" t="str">
        <x:v>фруктовые эфиры, терпены, альдегиды, лактоны</x:v>
      </x:c>
      <x:c r="N206" s="28" t="str">
        <x:v>оба ингредиента могут быть связаны через лактоны; общая зона усиливает цельность аромата</x:v>
      </x:c>
      <x:c r="O206" s="28" t="str">
        <x:v>лактоны</x:v>
      </x:c>
      <x:c r="P206" s="28" t="str">
        <x:v>ароматическое сходство + вкусовой баланс</x:v>
      </x:c>
      <x:c r="Q206" s="28" t="str">
        <x:v>Высокая кислотность и выраженная терпкость в сыром виде; после нагрева — сладко-фруктовый профиль.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06" s="28" t="str">
        <x:v>обычно слабый, кроме выраженно кислых плодов</x:v>
      </x:c>
      <x:c r="S206" s="28" t="str">
        <x:v>плотная, пектиновая и малосочная; хорошо удерживает аромат в желе и сиропах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6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U206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V206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6" s="28" t="str">
        <x:v>лайм или мята</x:v>
      </x:c>
      <x:c r="X206" s="28" t="str">
        <x:v>фруктовые салаты, сорбеты, джемы, кордиалы, лимонады, смузи, коктейли и десерты</x:v>
      </x:c>
      <x:c r="Y206" s="28" t="str">
        <x:v>напитки; еда; десерты; соусы/маринады</x:v>
      </x:c>
      <x:c r="Z206" s="28" t="str">
        <x:v>Средняя</x:v>
      </x:c>
      <x:c r="AA206" s="28" t="str">
        <x:v>The Art &amp; Science of Foodpairing</x:v>
      </x:c>
      <x:c r="AB206" s="28" t="str">
        <x:v>The Art &amp; Science of Foodpairing: 243</x:v>
      </x:c>
      <x:c r="AC206" s="28" t="str">
        <x:v>The Art &amp; Science of Foodpairing: Ингредиент указан в указателе книги на страницах профиля и pairing grids для «ананас»: 243.</x:v>
      </x:c>
      <x:c r="AD206" s="28" t="n">
        <x:v>1</x:v>
      </x:c>
      <x:c r="AE206" s="28" t="n">
        <x:v>1</x:v>
      </x:c>
      <x:c r="AF206" s="28" t="n">
        <x:f>IF(Z206="Высокая",3,IF(Z206="Средняя",2,1))+AD206*2+MIN(AE206,3)</x:f>
        <x:v>5</x:v>
      </x:c>
    </x:row>
    <x:row r="207" ht="60" customHeight="1">
      <x:c r="A207" s="28" t="str">
        <x:v>TRP-0206</x:v>
      </x:c>
      <x:c r="B207" s="28" t="str">
        <x:v>айва</x:v>
      </x:c>
      <x:c r="C207" s="28" t="str">
        <x:v>Универсальные</x:v>
      </x:c>
      <x:c r="D207" s="28" t="str">
        <x:v>айва</x:v>
      </x:c>
      <x:c r="E207" s="28" t="str">
        <x:v>Айва</x:v>
      </x:c>
      <x:c r="F207" s="28" t="str">
        <x:v>Семечковые фрукты</x:v>
      </x:c>
      <x:c r="G207" s="28" t="str">
        <x:v>апельсин</x:v>
      </x:c>
      <x:c r="H207" s="28" t="str">
        <x:v>апельсин</x:v>
      </x:c>
      <x:c r="I207" s="28" t="str">
        <x:v>Цитрусовые</x:v>
      </x:c>
      <x:c r="J207" s="28" t="str">
        <x:v>цветочный, яблочно-грушевый, цитрусовый, медовый и слегка древесный</x:v>
      </x:c>
      <x:c r="K207" s="28" t="str">
        <x:v>сладкий цитрусовый и цветочный</x:v>
      </x:c>
      <x:c r="L207" s="28" t="str">
        <x:v>эфиры жирных кислот, лактоны, линалоол, α-терпинеол, C6-альдегиды</x:v>
      </x:c>
      <x:c r="M207" s="28" t="str">
        <x:v>лимонен, линалоол, деканаль</x:v>
      </x:c>
      <x:c r="N207" s="28" t="str">
        <x:v>оба ингредиента могут быть связаны через линалоол; общая зона усиливает цельность аромата</x:v>
      </x:c>
      <x:c r="O207" s="28" t="str">
        <x:v>линалоол</x:v>
      </x:c>
      <x:c r="P207" s="28" t="str">
        <x:v>ароматическое сходство + вкусовой баланс</x:v>
      </x:c>
      <x:c r="Q207" s="28" t="str">
        <x:v>Высокая кислотность и выраженная терпкость в сыром виде; после нагрева — сладко-фруктовый профиль.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207" s="28" t="str">
        <x:v>кислота даёт покалывание и ощущение свежести</x:v>
      </x:c>
      <x:c r="S207" s="28" t="str">
        <x:v>плотная, пектиновая и малосочная; хорошо удерживает аромат в желе и сиропах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U20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V207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7" s="28" t="str">
        <x:v>мёд или имбирь</x:v>
      </x:c>
      <x:c r="X207" s="28" t="str">
        <x:v>фруктовые салаты, сорбеты, джемы, кордиалы, лимонады, смузи, коктейли и десерты</x:v>
      </x:c>
      <x:c r="Y207" s="28" t="str">
        <x:v>напитки; еда; десерты; соусы/маринады</x:v>
      </x:c>
      <x:c r="Z207" s="28" t="str">
        <x:v>Средняя</x:v>
      </x:c>
      <x:c r="AA207" s="28" t="str">
        <x:v>Таблица сочетаний</x:v>
      </x:c>
      <x:c r="AB207" s="28" t="str">
        <x:v>Таблица сочетаний: 18</x:v>
      </x:c>
      <x:c r="AC207" s="28" t="str">
        <x:v>Таблица сочетаний: В строке «Айва» ингредиент «апельсин» указан как рекомендуемое сочетание в колонке «Фрукты».</x:v>
      </x:c>
      <x:c r="AD207" s="28" t="n">
        <x:v>1</x:v>
      </x:c>
      <x:c r="AE207" s="28" t="n">
        <x:v>1</x:v>
      </x:c>
      <x:c r="AF207" s="28" t="n">
        <x:f>IF(Z207="Высокая",3,IF(Z207="Средняя",2,1))+AD207*2+MIN(AE207,3)</x:f>
        <x:v>5</x:v>
      </x:c>
    </x:row>
    <x:row r="208" ht="60" customHeight="1">
      <x:c r="A208" s="28" t="str">
        <x:v>TRP-0207</x:v>
      </x:c>
      <x:c r="B208" s="28" t="str">
        <x:v>айва</x:v>
      </x:c>
      <x:c r="C208" s="28" t="str">
        <x:v>Универсальные</x:v>
      </x:c>
      <x:c r="D208" s="28" t="str">
        <x:v>айва</x:v>
      </x:c>
      <x:c r="E208" s="28" t="str">
        <x:v>Айва</x:v>
      </x:c>
      <x:c r="F208" s="28" t="str">
        <x:v>Семечковые фрукты</x:v>
      </x:c>
      <x:c r="G208" s="28" t="str">
        <x:v>вишня</x:v>
      </x:c>
      <x:c r="H208" s="28" t="str">
        <x:v>вишня</x:v>
      </x:c>
      <x:c r="I208" s="28" t="str">
        <x:v>Косточковые фрукты</x:v>
      </x:c>
      <x:c r="J208" s="28" t="str">
        <x:v>цветочный, яблочно-грушевый, цитрусовый, медовый и слегка древесный</x:v>
      </x:c>
      <x:c r="K208" s="28" t="str">
        <x:v>цветочный, фруктовый, миндальный и сливочно-лактонный</x:v>
      </x:c>
      <x:c r="L208" s="28" t="str">
        <x:v>эфиры жирных кислот, лактоны, линалоол, α-терпинеол, C6-альдегиды</x:v>
      </x:c>
      <x:c r="M208" s="28" t="str">
        <x:v>лактоны, бензальдегид, эфиры, линалоол</x:v>
      </x:c>
      <x:c r="N208" s="28" t="str">
        <x:v>оба ингредиента могут быть связаны через лактоны, линалоол; общая зона усиливает цельность аромата</x:v>
      </x:c>
      <x:c r="O208" s="28" t="str">
        <x:v>лактоны, линалоол</x:v>
      </x:c>
      <x:c r="P208" s="28" t="str">
        <x:v>ароматическое сходство + вкусовой баланс</x:v>
      </x:c>
      <x:c r="Q208" s="28" t="str">
        <x:v>Высокая кислотность и выраженная терпкость в сыром виде; после нагрева — сладко-фруктовый профиль.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208" s="28" t="str">
        <x:v>слабый</x:v>
      </x:c>
      <x:c r="S208" s="28" t="str">
        <x:v>плотная, пектиновая и малосочная; хорошо удерживает аромат в желе и сиропах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U20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V208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8" s="28" t="str">
        <x:v>миндаль или ваниль</x:v>
      </x:c>
      <x:c r="X208" s="28" t="str">
        <x:v>фруктовые салаты, сорбеты, джемы, кордиалы, лимонады, смузи, коктейли и десерты</x:v>
      </x:c>
      <x:c r="Y208" s="28" t="str">
        <x:v>напитки; еда; десерты; соусы/маринады</x:v>
      </x:c>
      <x:c r="Z208" s="28" t="str">
        <x:v>Средняя</x:v>
      </x:c>
      <x:c r="AA208" s="28" t="str">
        <x:v>Таблица сочетаний</x:v>
      </x:c>
      <x:c r="AB208" s="28" t="str">
        <x:v>Таблица сочетаний: 18</x:v>
      </x:c>
      <x:c r="AC208" s="28" t="str">
        <x:v>Таблица сочетаний: В строке «Айва» ингредиент «вишня» указан как рекомендуемое сочетание в колонке «Фрукты».</x:v>
      </x:c>
      <x:c r="AD208" s="28" t="n">
        <x:v>1</x:v>
      </x:c>
      <x:c r="AE208" s="28" t="n">
        <x:v>1</x:v>
      </x:c>
      <x:c r="AF208" s="28" t="n">
        <x:f>IF(Z208="Высокая",3,IF(Z208="Средняя",2,1))+AD208*2+MIN(AE208,3)</x:f>
        <x:v>5</x:v>
      </x:c>
    </x:row>
    <x:row r="209" ht="60" customHeight="1">
      <x:c r="A209" s="28" t="str">
        <x:v>TRP-0208</x:v>
      </x:c>
      <x:c r="B209" s="28" t="str">
        <x:v>айва</x:v>
      </x:c>
      <x:c r="C209" s="28" t="str">
        <x:v>Десерты и выпечка</x:v>
      </x:c>
      <x:c r="D209" s="28" t="str">
        <x:v>айва</x:v>
      </x:c>
      <x:c r="E209" s="28" t="str">
        <x:v>Айва</x:v>
      </x:c>
      <x:c r="F209" s="28" t="str">
        <x:v>Семечковые фрукты</x:v>
      </x:c>
      <x:c r="G209" s="28" t="str">
        <x:v>грецкий орех</x:v>
      </x:c>
      <x:c r="H209" s="28" t="str">
        <x:v>грецкий орех</x:v>
      </x:c>
      <x:c r="I209" s="28" t="str">
        <x:v>Орехи и семена</x:v>
      </x:c>
      <x:c r="J209" s="28" t="str">
        <x:v>цветочный, яблочно-грушевый, цитрусовый, медовый и слегка древесный</x:v>
      </x:c>
      <x:c r="K209" s="28" t="str">
        <x:v>ореховый, жареный, маслянистый и иногда миндальный</x:v>
      </x:c>
      <x:c r="L209" s="28" t="str">
        <x:v>эфиры жирных кислот, лактоны, линалоол, α-терпинеол, C6-альдегиды</x:v>
      </x:c>
      <x:c r="M209" s="28" t="str">
        <x:v>пиразины, бензальдегид, филбертон, жирные альдегиды</x:v>
      </x:c>
      <x:c r="N209" s="28" t="str">
        <x:v>цветочный, яблочно-грушевый, цитрусовый, медовый и слегка древесный ↔ ореховый, жареный, маслянистый и иногда миндальный; сочетание строится на комплементарности и/или контрасте</x:v>
      </x:c>
      <x:c r="O209" s="28" t="str">
        <x:v>прямой общий маркер не заявляется; механизм объясняется семействами ароматов и сенсорным балансом</x:v>
      </x:c>
      <x:c r="P209" s="28" t="str">
        <x:v>контраст кислотности/сладости и поддержка жирной матрицей</x:v>
      </x:c>
      <x:c r="Q209" s="28" t="str">
        <x:v>Высокая кислотность и выраженная терпкость в сыром виде; после нагрева — сладко-фруктовый профиль.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09" s="28" t="str">
        <x:v>обычно отсутствует</x:v>
      </x:c>
      <x:c r="S209" s="28" t="str">
        <x:v>плотная, пектиновая и малосочная; хорошо удерживает аромат в желе и сиропах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09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U209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V209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09" s="28" t="str">
        <x:v>ваниль или карамель</x:v>
      </x:c>
      <x:c r="X209" s="28" t="str">
        <x:v>пралине, выпечка, гранола, ореховые сиропы, баттеры и текстурные гарниры</x:v>
      </x:c>
      <x:c r="Y209" s="28" t="str">
        <x:v>десерты</x:v>
      </x:c>
      <x:c r="Z209" s="28" t="str">
        <x:v>Гипотеза / практическая</x:v>
      </x:c>
      <x:c r="AA209" s="28" t="str">
        <x:v>Таблица сочетаний</x:v>
      </x:c>
      <x:c r="AB209" s="28" t="str">
        <x:v>Таблица сочетаний: 18</x:v>
      </x:c>
      <x:c r="AC209" s="28" t="str">
        <x:v>Таблица сочетаний: В строке «Айва» ингредиент «грецкий орех» указан как рекомендуемое сочетание в колонке «Другое».</x:v>
      </x:c>
      <x:c r="AD209" s="28" t="n">
        <x:v>1</x:v>
      </x:c>
      <x:c r="AE209" s="28" t="n">
        <x:v>1</x:v>
      </x:c>
      <x:c r="AF209" s="28" t="n">
        <x:f>IF(Z209="Высокая",3,IF(Z209="Средняя",2,1))+AD209*2+MIN(AE209,3)</x:f>
        <x:v>4</x:v>
      </x:c>
    </x:row>
    <x:row r="210" ht="60" customHeight="1">
      <x:c r="A210" s="28" t="str">
        <x:v>TRP-0209</x:v>
      </x:c>
      <x:c r="B210" s="28" t="str">
        <x:v>айва</x:v>
      </x:c>
      <x:c r="C210" s="28" t="str">
        <x:v>Еда и соусы</x:v>
      </x:c>
      <x:c r="D210" s="28" t="str">
        <x:v>айва</x:v>
      </x:c>
      <x:c r="E210" s="28" t="str">
        <x:v>Айва | айва</x:v>
      </x:c>
      <x:c r="F210" s="28" t="str">
        <x:v>Семечковые фрукты</x:v>
      </x:c>
      <x:c r="G210" s="28" t="str">
        <x:v>инжир</x:v>
      </x:c>
      <x:c r="H210" s="28" t="str">
        <x:v>Инжир | инжир</x:v>
      </x:c>
      <x:c r="I210" s="28" t="str">
        <x:v>Масла и жиры</x:v>
      </x:c>
      <x:c r="J210" s="28" t="str">
        <x:v>цветочный, яблочно-грушевый, цитрусовый, медовый и слегка древесный</x:v>
      </x:c>
      <x:c r="K210" s="28" t="str">
        <x:v>нейтральный или орехово-травянистый, в зависимости от масла</x:v>
      </x:c>
      <x:c r="L210" s="28" t="str">
        <x:v>эфиры жирных кислот, лактоны, линалоол, α-терпинеол, C6-альдегиды</x:v>
      </x:c>
      <x:c r="M210" s="28" t="str">
        <x:v>жирные альдегиды, терпены, фенолы</x:v>
      </x:c>
      <x:c r="N210" s="28" t="str">
        <x:v>цветочный, яблочно-грушевый, цитрусовый, медовый и слегка древесный ↔ нейтральный или орехово-травянистый, в зависимости от масла; сочетание строится на комплементарности и/или контрасте</x:v>
      </x:c>
      <x:c r="O210" s="28" t="str">
        <x:v>прямой общий маркер не заявляется; механизм объясняется семействами ароматов и сенсорным балансом</x:v>
      </x:c>
      <x:c r="P210" s="28" t="str">
        <x:v>контраст кислотности/сладости и поддержка жирной матрицей</x:v>
      </x:c>
      <x:c r="Q210" s="28" t="str">
        <x:v>Высокая кислотность и выраженная терпкость в сыром виде; после нагрева — сладко-фруктовый профиль. Партнёр добавляет: жирность и округление вкуса. В рабочей рецептуре нужно выровнять сладость, кислотность, соль, горечь и умами.</x:v>
      </x:c>
      <x:c r="R210" s="28" t="str">
        <x:v>отсутствует</x:v>
      </x:c>
      <x:c r="S210" s="28" t="str">
        <x:v>плотная, пектиновая и малосочная; хорошо удерживает аромат в желе и сиропах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0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увеличивает экстракцию, но окисление создаёт прогорклые ноты</x:v>
      </x:c>
      <x:c r="U210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 и округление вкуса. Матрица пары важна: плотная, пектиновая и малосочная; хорошо удерживает аромат в желе и сиропах главный растворитель для гидрофобных ароматических молекул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увеличивает экстракцию, но окисление создаёт прогорклые ноты</x:v>
      </x:c>
      <x:c r="V210" s="28" t="str">
        <x:v>сырая айва жёсткая и вяжущая; избыток дубильных веществ требует сахара, жира или длительного нагрева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0" s="28" t="str">
        <x:v>кислота, соль или зелёная трава</x:v>
      </x:c>
      <x:c r="X210" s="28" t="str">
        <x:v>эмульсии, кремы, соусы, мороженое и ароматизированные масла</x:v>
      </x:c>
      <x:c r="Y210" s="28" t="str">
        <x:v>еда; соусы/маринады</x:v>
      </x:c>
      <x:c r="Z210" s="28" t="str">
        <x:v>Гипотеза / практическая</x:v>
      </x:c>
      <x:c r="AA210" s="28" t="str">
        <x:v>Таблица сочетаний</x:v>
      </x:c>
      <x:c r="AB210" s="28" t="str">
        <x:v>Таблица сочетаний: 18, 8</x:v>
      </x:c>
      <x:c r="AC210" s="28" t="str">
        <x:v>Таблица сочетаний: В строке «Инжир» ингредиент «айва» указан как рекомендуемое сочетание в колонке «Фрукты». || Таблица сочетаний: В строке «Айва» ингредиент «инжир» указан как рекомендуемое сочетание в колонке «Фрукты».</x:v>
      </x:c>
      <x:c r="AD210" s="28" t="n">
        <x:v>1</x:v>
      </x:c>
      <x:c r="AE210" s="28" t="n">
        <x:v>2</x:v>
      </x:c>
      <x:c r="AF210" s="28" t="n">
        <x:f>IF(Z210="Высокая",3,IF(Z210="Средняя",2,1))+AD210*2+MIN(AE210,3)</x:f>
        <x:v>5</x:v>
      </x:c>
    </x:row>
    <x:row r="211" ht="60" customHeight="1">
      <x:c r="A211" s="28" t="str">
        <x:v>TRP-0210</x:v>
      </x:c>
      <x:c r="B211" s="28" t="str">
        <x:v>айва</x:v>
      </x:c>
      <x:c r="C211" s="28" t="str">
        <x:v>Десерты и выпечка</x:v>
      </x:c>
      <x:c r="D211" s="28" t="str">
        <x:v>айва</x:v>
      </x:c>
      <x:c r="E211" s="28" t="str">
        <x:v>Айва</x:v>
      </x:c>
      <x:c r="F211" s="28" t="str">
        <x:v>Семечковые фрукты</x:v>
      </x:c>
      <x:c r="G211" s="28" t="str">
        <x:v>карамель</x:v>
      </x:c>
      <x:c r="H211" s="28" t="str">
        <x:v>карамель</x:v>
      </x:c>
      <x:c r="I211" s="28" t="str">
        <x:v>Сахара, мёд и кондитерские основы</x:v>
      </x:c>
      <x:c r="J211" s="28" t="str">
        <x:v>цветочный, яблочно-грушевый, цитрусовый, медовый и слегка древесный</x:v>
      </x:c>
      <x:c r="K211" s="28" t="str">
        <x:v>жжёный сахар, сливочный и жареный</x:v>
      </x:c>
      <x:c r="L211" s="28" t="str">
        <x:v>эфиры жирных кислот, лактоны, линалоол, α-терпинеол, C6-альдегиды</x:v>
      </x:c>
      <x:c r="M211" s="28" t="str">
        <x:v>мальтол, фурфурол, диацетил</x:v>
      </x:c>
      <x:c r="N211" s="28" t="str">
        <x:v>цветочный, яблочно-грушевый, цитрусовый, медовый и слегка древесный ↔ жжёный сахар, сливочный и жареный; сочетание строится на комплементарности и/или контрасте</x:v>
      </x:c>
      <x:c r="O211" s="28" t="str">
        <x:v>прямой общий маркер не заявляется; механизм объясняется семействами ароматов и сенсорным балансом</x:v>
      </x:c>
      <x:c r="P211" s="28" t="str">
        <x:v>мост между фруктовыми нотами и жарено-карамельным спектром</x:v>
      </x:c>
      <x:c r="Q211" s="28" t="str">
        <x:v>Высокая кислотность и выраженная терпкость в сыром виде; после нагрева — сладко-фруктовый профиль. Партнёр добавляет: высокая сладость. В рабочей рецептуре нужно выровнять сладость, кислотность, соль, горечь и умами.</x:v>
      </x:c>
      <x:c r="R211" s="28" t="str">
        <x:v>отсутствует</x:v>
      </x:c>
      <x:c r="S211" s="28" t="str">
        <x:v>плотная, пектиновая и малосочная; хорошо удерживает аромат в желе и сиропах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1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карамелизация создаёт горько-жареные ноты; перегрев даёт жжёную горечь</x:v>
      </x:c>
      <x:c r="U211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высокая сладость. Матрица пары важна: плотная, пектиновая и малосочная; хорошо удерживает аромат в желе и сиропах вязкая сахарная; снижает летучесть и смягчает кислоту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карамелизация создаёт горько-жареные ноты; перегрев даёт жжёную горечь</x:v>
      </x:c>
      <x:c r="V211" s="28" t="str">
        <x:v>сырая айва жёсткая и вяжущая; избыток дубильных веществ требует сахара, жира или длительного нагрева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1" s="28" t="str">
        <x:v>соль, кислота или горький компонент</x:v>
      </x:c>
      <x:c r="X211" s="28" t="str">
        <x:v>сиропы, джемы, карамели, конфеты, выпечка, мороженое и коктейльные кордиалы</x:v>
      </x:c>
      <x:c r="Y211" s="28" t="str">
        <x:v>десерты</x:v>
      </x:c>
      <x:c r="Z211" s="28" t="str">
        <x:v>Гипотеза / практическая</x:v>
      </x:c>
      <x:c r="AA211" s="28" t="str">
        <x:v>Таблица сочетаний</x:v>
      </x:c>
      <x:c r="AB211" s="28" t="str">
        <x:v>Таблица сочетаний: 18</x:v>
      </x:c>
      <x:c r="AC211" s="28" t="str">
        <x:v>Таблица сочетаний: В строке «Айва» ингредиент «карамель» указан как рекомендуемое сочетание в колонке «Другое».</x:v>
      </x:c>
      <x:c r="AD211" s="28" t="n">
        <x:v>1</x:v>
      </x:c>
      <x:c r="AE211" s="28" t="n">
        <x:v>1</x:v>
      </x:c>
      <x:c r="AF211" s="28" t="n">
        <x:f>IF(Z211="Высокая",3,IF(Z211="Средняя",2,1))+AD211*2+MIN(AE211,3)</x:f>
        <x:v>4</x:v>
      </x:c>
    </x:row>
    <x:row r="212" ht="60" customHeight="1">
      <x:c r="A212" s="28" t="str">
        <x:v>TRP-0211</x:v>
      </x:c>
      <x:c r="B212" s="28" t="str">
        <x:v>айва</x:v>
      </x:c>
      <x:c r="C212" s="28" t="str">
        <x:v>Десерты и выпечка</x:v>
      </x:c>
      <x:c r="D212" s="28" t="str">
        <x:v>айва</x:v>
      </x:c>
      <x:c r="E212" s="28" t="str">
        <x:v>Айва</x:v>
      </x:c>
      <x:c r="F212" s="28" t="str">
        <x:v>Семечковые фрукты</x:v>
      </x:c>
      <x:c r="G212" s="28" t="str">
        <x:v>кленовый сироп</x:v>
      </x:c>
      <x:c r="H212" s="28" t="str">
        <x:v>кленовый сироп</x:v>
      </x:c>
      <x:c r="I212" s="28" t="str">
        <x:v>Сахара, мёд и кондитерские основы</x:v>
      </x:c>
      <x:c r="J212" s="28" t="str">
        <x:v>цветочный, яблочно-грушевый, цитрусовый, медовый и слегка древесный</x:v>
      </x:c>
      <x:c r="K212" s="28" t="str">
        <x:v>медовый, карамельный, ванильный и жареный</x:v>
      </x:c>
      <x:c r="L212" s="28" t="str">
        <x:v>эфиры жирных кислот, лактоны, линалоол, α-терпинеол, C6-альдегиды</x:v>
      </x:c>
      <x:c r="M212" s="28" t="str">
        <x:v>мальтол, фуранеол, фурфурол, ванилин</x:v>
      </x:c>
      <x:c r="N212" s="28" t="str">
        <x:v>цветочный, яблочно-грушевый, цитрусовый, медовый и слегка древесный ↔ медовый, карамельный, ванильный и жареный; сочетание строится на комплементарности и/или контрасте</x:v>
      </x:c>
      <x:c r="O212" s="28" t="str">
        <x:v>прямой общий маркер не заявляется; механизм объясняется семействами ароматов и сенсорным балансом</x:v>
      </x:c>
      <x:c r="P212" s="28" t="str">
        <x:v>мост между фруктовыми нотами и жарено-карамельным спектром</x:v>
      </x:c>
      <x:c r="Q212" s="28" t="str">
        <x:v>Высокая кислотность и выраженная терпкость в сыром виде; после нагрева — сладко-фруктовый профиль. Партнёр добавляет: высокая сладость. В рабочей рецептуре нужно выровнять сладость, кислотность, соль, горечь и умами.</x:v>
      </x:c>
      <x:c r="R212" s="28" t="str">
        <x:v>отсутствует</x:v>
      </x:c>
      <x:c r="S212" s="28" t="str">
        <x:v>плотная, пектиновая и малосочная; хорошо удерживает аромат в желе и сиропах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2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карамелизация создаёт горько-жареные ноты; перегрев даёт жжёную горечь</x:v>
      </x:c>
      <x:c r="U212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высокая сладость. Матрица пары важна: плотная, пектиновая и малосочная; хорошо удерживает аромат в желе и сиропах вязкая сахарная; снижает летучесть и смягчает кислоту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карамелизация создаёт горько-жареные ноты; перегрев даёт жжёную горечь</x:v>
      </x:c>
      <x:c r="V212" s="28" t="str">
        <x:v>сырая айва жёсткая и вяжущая; избыток дубильных веществ требует сахара, жира или длительного нагрева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2" s="28" t="str">
        <x:v>соль, кислота или горький компонент</x:v>
      </x:c>
      <x:c r="X212" s="28" t="str">
        <x:v>сиропы, джемы, карамели, конфеты, выпечка, мороженое и коктейльные кордиалы</x:v>
      </x:c>
      <x:c r="Y212" s="28" t="str">
        <x:v>десерты</x:v>
      </x:c>
      <x:c r="Z212" s="28" t="str">
        <x:v>Гипотеза / практическая</x:v>
      </x:c>
      <x:c r="AA212" s="28" t="str">
        <x:v>Таблица сочетаний</x:v>
      </x:c>
      <x:c r="AB212" s="28" t="str">
        <x:v>Таблица сочетаний: 18</x:v>
      </x:c>
      <x:c r="AC212" s="28" t="str">
        <x:v>Таблица сочетаний: В строке «Айва» ингредиент «кленовый сироп» указан как рекомендуемое сочетание в колонке «Другое».</x:v>
      </x:c>
      <x:c r="AD212" s="28" t="n">
        <x:v>1</x:v>
      </x:c>
      <x:c r="AE212" s="28" t="n">
        <x:v>1</x:v>
      </x:c>
      <x:c r="AF212" s="28" t="n">
        <x:f>IF(Z212="Высокая",3,IF(Z212="Средняя",2,1))+AD212*2+MIN(AE212,3)</x:f>
        <x:v>4</x:v>
      </x:c>
    </x:row>
    <x:row r="213" ht="60" customHeight="1">
      <x:c r="A213" s="28" t="str">
        <x:v>TRP-0212</x:v>
      </x:c>
      <x:c r="B213" s="28" t="str">
        <x:v>айва</x:v>
      </x:c>
      <x:c r="C213" s="28" t="str">
        <x:v>Универсальные</x:v>
      </x:c>
      <x:c r="D213" s="28" t="str">
        <x:v>айва</x:v>
      </x:c>
      <x:c r="E213" s="28" t="str">
        <x:v>Айва</x:v>
      </x:c>
      <x:c r="F213" s="28" t="str">
        <x:v>Семечковые фрукты</x:v>
      </x:c>
      <x:c r="G213" s="28" t="str">
        <x:v>клюква</x:v>
      </x:c>
      <x:c r="H213" s="28" t="str">
        <x:v>клюква</x:v>
      </x:c>
      <x:c r="I213" s="28" t="str">
        <x:v>Ягоды</x:v>
      </x:c>
      <x:c r="J213" s="28" t="str">
        <x:v>цветочный, яблочно-грушевый, цитрусовый, медовый и слегка древесный</x:v>
      </x:c>
      <x:c r="K213" s="28" t="str">
        <x:v>красно-фруктовый, цветочный, зелёный и иногда сернистый</x:v>
      </x:c>
      <x:c r="L213" s="28" t="str">
        <x:v>эфиры жирных кислот, лактоны, линалоол, α-терпинеол, C6-альдегиды</x:v>
      </x:c>
      <x:c r="M213" s="28" t="str">
        <x:v>фуранеол, эфиры, иононы, зелёные альдегиды</x:v>
      </x:c>
      <x:c r="N213" s="28" t="str">
        <x:v>цветочный, яблочно-грушевый, цитрусовый, медовый и слегка древесный ↔ красно-фруктовый, цветочный, зелёный и иногда сернистый; сочетание строится на комплементарности и/или контрасте</x:v>
      </x:c>
      <x:c r="O213" s="28" t="str">
        <x:v>прямой общий маркер не заявляется; механизм объясняется семействами ароматов и сенсорным балансом</x:v>
      </x:c>
      <x:c r="P213" s="28" t="str">
        <x:v>комплементарность ароматических семейств и вкусовой баланс</x:v>
      </x:c>
      <x:c r="Q213" s="28" t="str">
        <x:v>Высокая кислотность и выраженная терпкость в сыром виде; после нагрева — сладко-фруктовый профиль.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13" s="28" t="str">
        <x:v>обычно слабый; кислота усиливает свежесть</x:v>
      </x:c>
      <x:c r="S213" s="28" t="str">
        <x:v>плотная, пектиновая и малосочная; хорошо удерживает аромат в желе и сиропах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3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U213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V213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3" s="28" t="str">
        <x:v>ваниль или лимон</x:v>
      </x:c>
      <x:c r="X213" s="28" t="str">
        <x:v>фруктовые салаты, сорбеты, джемы, кордиалы, лимонады, смузи, коктейли и десерты</x:v>
      </x:c>
      <x:c r="Y213" s="28" t="str">
        <x:v>напитки; еда; десерты; соусы/маринады</x:v>
      </x:c>
      <x:c r="Z213" s="28" t="str">
        <x:v>Гипотеза / практическая</x:v>
      </x:c>
      <x:c r="AA213" s="28" t="str">
        <x:v>Таблица сочетаний</x:v>
      </x:c>
      <x:c r="AB213" s="28" t="str">
        <x:v>Таблица сочетаний: 18</x:v>
      </x:c>
      <x:c r="AC213" s="28" t="str">
        <x:v>Таблица сочетаний: В строке «Айва» ингредиент «клюква» указан как рекомендуемое сочетание в колонке «Фрукты».</x:v>
      </x:c>
      <x:c r="AD213" s="28" t="n">
        <x:v>1</x:v>
      </x:c>
      <x:c r="AE213" s="28" t="n">
        <x:v>1</x:v>
      </x:c>
      <x:c r="AF213" s="28" t="n">
        <x:f>IF(Z213="Высокая",3,IF(Z213="Средняя",2,1))+AD213*2+MIN(AE213,3)</x:f>
        <x:v>4</x:v>
      </x:c>
    </x:row>
    <x:row r="214" ht="60" customHeight="1">
      <x:c r="A214" s="28" t="str">
        <x:v>TRP-0213</x:v>
      </x:c>
      <x:c r="B214" s="28" t="str">
        <x:v>айва</x:v>
      </x:c>
      <x:c r="C214" s="28" t="str">
        <x:v>Универсальные</x:v>
      </x:c>
      <x:c r="D214" s="28" t="str">
        <x:v>айва</x:v>
      </x:c>
      <x:c r="E214" s="28" t="str">
        <x:v>Айва</x:v>
      </x:c>
      <x:c r="F214" s="28" t="str">
        <x:v>Семечковые фрукты</x:v>
      </x:c>
      <x:c r="G214" s="28" t="str">
        <x:v>корица</x:v>
      </x:c>
      <x:c r="H214" s="28" t="str">
        <x:v>корица</x:v>
      </x:c>
      <x:c r="I214" s="28" t="str">
        <x:v>Специи и острые компоненты</x:v>
      </x:c>
      <x:c r="J214" s="28" t="str">
        <x:v>цветочный, яблочно-грушевый, цитрусовый, медовый и слегка древесный</x:v>
      </x:c>
      <x:c r="K214" s="28" t="str">
        <x:v>тёплый, древесный и сладко-пряный</x:v>
      </x:c>
      <x:c r="L214" s="28" t="str">
        <x:v>эфиры жирных кислот, лактоны, линалоол, α-терпинеол, C6-альдегиды</x:v>
      </x:c>
      <x:c r="M214" s="28" t="str">
        <x:v>коричный альдегид, эвгенол</x:v>
      </x:c>
      <x:c r="N214" s="28" t="str">
        <x:v>цветочный, яблочно-грушевый, цитрусовый, медовый и слегка древесный ↔ тёплый, древесный и сладко-пряный; сочетание строится на комплементарности и/или контрасте</x:v>
      </x:c>
      <x:c r="O214" s="28" t="str">
        <x:v>прямой общий маркер не заявляется; механизм объясняется семействами ароматов и сенсорным балансом</x:v>
      </x:c>
      <x:c r="P214" s="28" t="str">
        <x:v>комплементарность ароматических семейств и тройничный контраст</x:v>
      </x:c>
      <x:c r="Q214" s="28" t="str">
        <x:v>Высокая кислотность и выраженная терпкость в сыром виде; после нагрева — сладко-фруктовый профиль.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14" s="28" t="str">
        <x:v>капсаицин, пиперин, гингеролы и камфорные терпены создают жжение, тепло или охлаждение</x:v>
      </x:c>
      <x:c r="S214" s="28" t="str">
        <x:v>плотная, пектиновая и малосочная; хорошо удерживает аромат в желе и сиропах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4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усиливает тёплые ноты, но пережаривание даёт горечь</x:v>
      </x:c>
      <x:c r="U214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горечь и пряная интенсивность; специи балансируют сладость. Матрица пары важна: плотная, пектиновая и малосочная; хорошо удерживает аромат в желе и сиропах ароматические масла хорошо переходят в жир и этанол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усиливает тёплые ноты, но пережаривание даёт горечь</x:v>
      </x:c>
      <x:c r="V214" s="28" t="str">
        <x:v>сырая айва жёсткая и вяжущая; избыток дубильных веществ требует сахара, жира или длительного нагрева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4" s="28" t="str">
        <x:v>мёд или кокос</x:v>
      </x:c>
      <x:c r="X214" s="28" t="str">
        <x:v>сиропы, биттеры, чатни, маринады, выпечка, карри и пряные коктейли</x:v>
      </x:c>
      <x:c r="Y214" s="28" t="str">
        <x:v>напитки; еда; десерты; соусы/маринады</x:v>
      </x:c>
      <x:c r="Z214" s="28" t="str">
        <x:v>Гипотеза / практическая</x:v>
      </x:c>
      <x:c r="AA214" s="28" t="str">
        <x:v>Таблица сочетаний</x:v>
      </x:c>
      <x:c r="AB214" s="28" t="str">
        <x:v>Таблица сочетаний: 18</x:v>
      </x:c>
      <x:c r="AC214" s="28" t="str">
        <x:v>Таблица сочетаний: В строке «Айва» ингредиент «корица» указан как рекомендуемое сочетание в колонке «Травы и специи».</x:v>
      </x:c>
      <x:c r="AD214" s="28" t="n">
        <x:v>1</x:v>
      </x:c>
      <x:c r="AE214" s="28" t="n">
        <x:v>1</x:v>
      </x:c>
      <x:c r="AF214" s="28" t="n">
        <x:f>IF(Z214="Высокая",3,IF(Z214="Средняя",2,1))+AD214*2+MIN(AE214,3)</x:f>
        <x:v>4</x:v>
      </x:c>
    </x:row>
    <x:row r="215" ht="60" customHeight="1">
      <x:c r="A215" s="28" t="str">
        <x:v>TRP-0214</x:v>
      </x:c>
      <x:c r="B215" s="28" t="str">
        <x:v>айва</x:v>
      </x:c>
      <x:c r="C215" s="28" t="str">
        <x:v>Универсальные</x:v>
      </x:c>
      <x:c r="D215" s="28" t="str">
        <x:v>айва</x:v>
      </x:c>
      <x:c r="E215" s="28" t="str">
        <x:v>Айва</x:v>
      </x:c>
      <x:c r="F215" s="28" t="str">
        <x:v>Семечковые фрукты</x:v>
      </x:c>
      <x:c r="G215" s="28" t="str">
        <x:v>кумкват</x:v>
      </x:c>
      <x:c r="H215" s="28" t="str">
        <x:v>кумкват</x:v>
      </x:c>
      <x:c r="I215" s="28" t="str">
        <x:v>Цитрусовые</x:v>
      </x:c>
      <x:c r="J215" s="28" t="str">
        <x:v>цветочный, яблочно-грушевый, цитрусовый, медовый и слегка древесный</x:v>
      </x:c>
      <x:c r="K215" s="28" t="str">
        <x:v>цитрусовый, свежий, зелёный и цветочный</x:v>
      </x:c>
      <x:c r="L215" s="28" t="str">
        <x:v>эфиры жирных кислот, лактоны, линалоол, α-терпинеол, C6-альдегиды</x:v>
      </x:c>
      <x:c r="M215" s="28" t="str">
        <x:v>лимонен, цитраль, линалоол, γ-терпинен</x:v>
      </x:c>
      <x:c r="N215" s="28" t="str">
        <x:v>оба ингредиента могут быть связаны через линалоол; общая зона усиливает цельность аромата</x:v>
      </x:c>
      <x:c r="O215" s="28" t="str">
        <x:v>линалоол</x:v>
      </x:c>
      <x:c r="P215" s="28" t="str">
        <x:v>ароматическое сходство + вкусовой баланс</x:v>
      </x:c>
      <x:c r="Q215" s="28" t="str">
        <x:v>Высокая кислотность и выраженная терпкость в сыром виде; после нагрева — сладко-фруктовый профиль.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215" s="28" t="str">
        <x:v>кислота даёт покалывание и ощущение свежести</x:v>
      </x:c>
      <x:c r="S215" s="28" t="str">
        <x:v>плотная, пектиновая и малосочная; хорошо удерживает аромат в желе и сиропах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5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U215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V215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5" s="28" t="str">
        <x:v>мёд или имбирь</x:v>
      </x:c>
      <x:c r="X215" s="28" t="str">
        <x:v>фруктовые салаты, сорбеты, джемы, кордиалы, лимонады, смузи, коктейли и десерты</x:v>
      </x:c>
      <x:c r="Y215" s="28" t="str">
        <x:v>напитки; еда; десерты; соусы/маринады</x:v>
      </x:c>
      <x:c r="Z215" s="28" t="str">
        <x:v>Средняя</x:v>
      </x:c>
      <x:c r="AA215" s="28" t="str">
        <x:v>Таблица сочетаний</x:v>
      </x:c>
      <x:c r="AB215" s="28" t="str">
        <x:v>Таблица сочетаний: 18</x:v>
      </x:c>
      <x:c r="AC215" s="28" t="str">
        <x:v>Таблица сочетаний: В строке «Айва» ингредиент «кумкват» указан как рекомендуемое сочетание в колонке «Фрукты».</x:v>
      </x:c>
      <x:c r="AD215" s="28" t="n">
        <x:v>1</x:v>
      </x:c>
      <x:c r="AE215" s="28" t="n">
        <x:v>1</x:v>
      </x:c>
      <x:c r="AF215" s="28" t="n">
        <x:f>IF(Z215="Высокая",3,IF(Z215="Средняя",2,1))+AD215*2+MIN(AE215,3)</x:f>
        <x:v>5</x:v>
      </x:c>
    </x:row>
    <x:row r="216" ht="60" customHeight="1">
      <x:c r="A216" s="28" t="str">
        <x:v>TRP-0215</x:v>
      </x:c>
      <x:c r="B216" s="28" t="str">
        <x:v>айва</x:v>
      </x:c>
      <x:c r="C216" s="28" t="str">
        <x:v>Универсальные</x:v>
      </x:c>
      <x:c r="D216" s="28" t="str">
        <x:v>айва</x:v>
      </x:c>
      <x:c r="E216" s="28" t="str">
        <x:v>Айва</x:v>
      </x:c>
      <x:c r="F216" s="28" t="str">
        <x:v>Семечковые фрукты</x:v>
      </x:c>
      <x:c r="G216" s="28" t="str">
        <x:v>лимон</x:v>
      </x:c>
      <x:c r="H216" s="28" t="str">
        <x:v>лимон</x:v>
      </x:c>
      <x:c r="I216" s="28" t="str">
        <x:v>Цитрусовые</x:v>
      </x:c>
      <x:c r="J216" s="28" t="str">
        <x:v>цветочный, яблочно-грушевый, цитрусовый, медовый и слегка древесный</x:v>
      </x:c>
      <x:c r="K216" s="28" t="str">
        <x:v>яркий цитрусовый и свежий</x:v>
      </x:c>
      <x:c r="L216" s="28" t="str">
        <x:v>эфиры жирных кислот, лактоны, линалоол, α-терпинеол, C6-альдегиды</x:v>
      </x:c>
      <x:c r="M216" s="28" t="str">
        <x:v>лимонен, цитраль, β-пинен</x:v>
      </x:c>
      <x:c r="N216" s="28" t="str">
        <x:v>цветочный, яблочно-грушевый, цитрусовый, медовый и слегка древесный ↔ яркий цитрусовый и свежий; сочетание строится на комплементарности и/или контрасте</x:v>
      </x:c>
      <x:c r="O216" s="28" t="str">
        <x:v>прямой общий маркер не заявляется; механизм объясняется семействами ароматов и сенсорным балансом</x:v>
      </x:c>
      <x:c r="P216" s="28" t="str">
        <x:v>комплементарность ароматических семейств и вкусовой баланс</x:v>
      </x:c>
      <x:c r="Q216" s="28" t="str">
        <x:v>Высокая кислотность и выраженная терпкость в сыром виде; после нагрева — сладко-фруктовый профиль.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216" s="28" t="str">
        <x:v>кислота даёт покалывание и ощущение свежести</x:v>
      </x:c>
      <x:c r="S216" s="28" t="str">
        <x:v>плотная, пектиновая и малосочная; хорошо удерживает аромат в желе и сиропах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6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U216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V216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6" s="28" t="str">
        <x:v>мёд или имбирь</x:v>
      </x:c>
      <x:c r="X216" s="28" t="str">
        <x:v>фруктовые салаты, сорбеты, джемы, кордиалы, лимонады, смузи, коктейли и десерты</x:v>
      </x:c>
      <x:c r="Y216" s="28" t="str">
        <x:v>напитки; еда; десерты; соусы/маринады</x:v>
      </x:c>
      <x:c r="Z216" s="28" t="str">
        <x:v>Гипотеза / практическая</x:v>
      </x:c>
      <x:c r="AA216" s="28" t="str">
        <x:v>Таблица сочетаний</x:v>
      </x:c>
      <x:c r="AB216" s="28" t="str">
        <x:v>Таблица сочетаний: 18</x:v>
      </x:c>
      <x:c r="AC216" s="28" t="str">
        <x:v>Таблица сочетаний: В строке «Айва» ингредиент «лимон» указан как рекомендуемое сочетание в колонке «Фрукты».</x:v>
      </x:c>
      <x:c r="AD216" s="28" t="n">
        <x:v>1</x:v>
      </x:c>
      <x:c r="AE216" s="28" t="n">
        <x:v>1</x:v>
      </x:c>
      <x:c r="AF216" s="28" t="n">
        <x:f>IF(Z216="Высокая",3,IF(Z216="Средняя",2,1))+AD216*2+MIN(AE216,3)</x:f>
        <x:v>4</x:v>
      </x:c>
    </x:row>
    <x:row r="217" ht="60" customHeight="1">
      <x:c r="A217" s="28" t="str">
        <x:v>TRP-0216</x:v>
      </x:c>
      <x:c r="B217" s="28" t="str">
        <x:v>айва</x:v>
      </x:c>
      <x:c r="C217" s="28" t="str">
        <x:v>Универсальные</x:v>
      </x:c>
      <x:c r="D217" s="28" t="str">
        <x:v>айва</x:v>
      </x:c>
      <x:c r="E217" s="28" t="str">
        <x:v>Айва</x:v>
      </x:c>
      <x:c r="F217" s="28" t="str">
        <x:v>Семечковые фрукты</x:v>
      </x:c>
      <x:c r="G217" s="28" t="str">
        <x:v>малина</x:v>
      </x:c>
      <x:c r="H217" s="28" t="str">
        <x:v>малина</x:v>
      </x:c>
      <x:c r="I217" s="28" t="str">
        <x:v>Ягоды</x:v>
      </x:c>
      <x:c r="J217" s="28" t="str">
        <x:v>цветочный, яблочно-грушевый, цитрусовый, медовый и слегка древесный</x:v>
      </x:c>
      <x:c r="K217" s="28" t="str">
        <x:v>красно-фруктовый, цветочный, зелёный и иногда сернистый</x:v>
      </x:c>
      <x:c r="L217" s="28" t="str">
        <x:v>эфиры жирных кислот, лактоны, линалоол, α-терпинеол, C6-альдегиды</x:v>
      </x:c>
      <x:c r="M217" s="28" t="str">
        <x:v>фуранеол, эфиры, иононы, зелёные альдегиды</x:v>
      </x:c>
      <x:c r="N217" s="28" t="str">
        <x:v>цветочный, яблочно-грушевый, цитрусовый, медовый и слегка древесный ↔ красно-фруктовый, цветочный, зелёный и иногда сернистый; сочетание строится на комплементарности и/или контрасте</x:v>
      </x:c>
      <x:c r="O217" s="28" t="str">
        <x:v>прямой общий маркер не заявляется; механизм объясняется семействами ароматов и сенсорным балансом</x:v>
      </x:c>
      <x:c r="P217" s="28" t="str">
        <x:v>комплементарность ароматических семейств и вкусовой баланс</x:v>
      </x:c>
      <x:c r="Q217" s="28" t="str">
        <x:v>Высокая кислотность и выраженная терпкость в сыром виде; после нагрева — сладко-фруктовый профиль.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17" s="28" t="str">
        <x:v>обычно слабый; кислота усиливает свежесть</x:v>
      </x:c>
      <x:c r="S217" s="28" t="str">
        <x:v>плотная, пектиновая и малосочная; хорошо удерживает аромат в желе и сиропах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U21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V217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7" s="28" t="str">
        <x:v>ваниль или лимон</x:v>
      </x:c>
      <x:c r="X217" s="28" t="str">
        <x:v>фруктовые салаты, сорбеты, джемы, кордиалы, лимонады, смузи, коктейли и десерты</x:v>
      </x:c>
      <x:c r="Y217" s="28" t="str">
        <x:v>напитки; еда; десерты; соусы/маринады</x:v>
      </x:c>
      <x:c r="Z217" s="28" t="str">
        <x:v>Гипотеза / практическая</x:v>
      </x:c>
      <x:c r="AA217" s="28" t="str">
        <x:v>Таблица сочетаний</x:v>
      </x:c>
      <x:c r="AB217" s="28" t="str">
        <x:v>Таблица сочетаний: 18</x:v>
      </x:c>
      <x:c r="AC217" s="28" t="str">
        <x:v>Таблица сочетаний: В строке «Айва» ингредиент «малина» указан как рекомендуемое сочетание в колонке «Фрукты».</x:v>
      </x:c>
      <x:c r="AD217" s="28" t="n">
        <x:v>1</x:v>
      </x:c>
      <x:c r="AE217" s="28" t="n">
        <x:v>1</x:v>
      </x:c>
      <x:c r="AF217" s="28" t="n">
        <x:f>IF(Z217="Высокая",3,IF(Z217="Средняя",2,1))+AD217*2+MIN(AE217,3)</x:f>
        <x:v>4</x:v>
      </x:c>
    </x:row>
    <x:row r="218" ht="60" customHeight="1">
      <x:c r="A218" s="28" t="str">
        <x:v>TRP-0217</x:v>
      </x:c>
      <x:c r="B218" s="28" t="str">
        <x:v>айва</x:v>
      </x:c>
      <x:c r="C218" s="28" t="str">
        <x:v>Десерты и выпечка</x:v>
      </x:c>
      <x:c r="D218" s="28" t="str">
        <x:v>айва</x:v>
      </x:c>
      <x:c r="E218" s="28" t="str">
        <x:v>Айва</x:v>
      </x:c>
      <x:c r="F218" s="28" t="str">
        <x:v>Семечковые фрукты</x:v>
      </x:c>
      <x:c r="G218" s="28" t="str">
        <x:v>мёд</x:v>
      </x:c>
      <x:c r="H218" s="28" t="str">
        <x:v>мёд</x:v>
      </x:c>
      <x:c r="I218" s="28" t="str">
        <x:v>Сахара, мёд и кондитерские основы</x:v>
      </x:c>
      <x:c r="J218" s="28" t="str">
        <x:v>цветочный, яблочно-грушевый, цитрусовый, медовый и слегка древесный</x:v>
      </x:c>
      <x:c r="K218" s="28" t="str">
        <x:v>цветочный, восковой и карамельный</x:v>
      </x:c>
      <x:c r="L218" s="28" t="str">
        <x:v>эфиры жирных кислот, лактоны, линалоол, α-терпинеол, C6-альдегиды</x:v>
      </x:c>
      <x:c r="M218" s="28" t="str">
        <x:v>фенилуксусная кислота, фураны, терпены, зависящие от ботанического происхождения</x:v>
      </x:c>
      <x:c r="N218" s="28" t="str">
        <x:v>цветочный, яблочно-грушевый, цитрусовый, медовый и слегка древесный ↔ цветочный, восковой и карамельный; сочетание строится на комплементарности и/или контрасте</x:v>
      </x:c>
      <x:c r="O218" s="28" t="str">
        <x:v>прямой общий маркер не заявляется; механизм объясняется семействами ароматов и сенсорным балансом</x:v>
      </x:c>
      <x:c r="P218" s="28" t="str">
        <x:v>мост между фруктовыми нотами и жарено-карамельным спектром</x:v>
      </x:c>
      <x:c r="Q218" s="28" t="str">
        <x:v>Высокая кислотность и выраженная терпкость в сыром виде; после нагрева — сладко-фруктовый профиль. Партнёр добавляет: высокая сладость. В рабочей рецептуре нужно выровнять сладость, кислотность, соль, горечь и умами.</x:v>
      </x:c>
      <x:c r="R218" s="28" t="str">
        <x:v>отсутствует</x:v>
      </x:c>
      <x:c r="S218" s="28" t="str">
        <x:v>плотная, пектиновая и малосочная; хорошо удерживает аромат в желе и сиропах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карамелизация создаёт горько-жареные ноты; перегрев даёт жжёную горечь</x:v>
      </x:c>
      <x:c r="U21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высокая сладость. Матрица пары важна: плотная, пектиновая и малосочная; хорошо удерживает аромат в желе и сиропах вязкая сахарная; снижает летучесть и смягчает кислоту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карамелизация создаёт горько-жареные ноты; перегрев даёт жжёную горечь</x:v>
      </x:c>
      <x:c r="V218" s="28" t="str">
        <x:v>сырая айва жёсткая и вяжущая; избыток дубильных веществ требует сахара, жира или длительного нагрева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8" s="28" t="str">
        <x:v>соль, кислота или горький компонент</x:v>
      </x:c>
      <x:c r="X218" s="28" t="str">
        <x:v>сиропы, джемы, карамели, конфеты, выпечка, мороженое и коктейльные кордиалы</x:v>
      </x:c>
      <x:c r="Y218" s="28" t="str">
        <x:v>десерты</x:v>
      </x:c>
      <x:c r="Z218" s="28" t="str">
        <x:v>Гипотеза / практическая</x:v>
      </x:c>
      <x:c r="AA218" s="28" t="str">
        <x:v>Таблица сочетаний</x:v>
      </x:c>
      <x:c r="AB218" s="28" t="str">
        <x:v>Таблица сочетаний: 18</x:v>
      </x:c>
      <x:c r="AC218" s="28" t="str">
        <x:v>Таблица сочетаний: В строке «Айва» ингредиент «мёд» указан как рекомендуемое сочетание в колонке «Другое».</x:v>
      </x:c>
      <x:c r="AD218" s="28" t="n">
        <x:v>1</x:v>
      </x:c>
      <x:c r="AE218" s="28" t="n">
        <x:v>1</x:v>
      </x:c>
      <x:c r="AF218" s="28" t="n">
        <x:f>IF(Z218="Высокая",3,IF(Z218="Средняя",2,1))+AD218*2+MIN(AE218,3)</x:f>
        <x:v>4</x:v>
      </x:c>
    </x:row>
    <x:row r="219" ht="60" customHeight="1">
      <x:c r="A219" s="28" t="str">
        <x:v>TRP-0218</x:v>
      </x:c>
      <x:c r="B219" s="28" t="str">
        <x:v>айва</x:v>
      </x:c>
      <x:c r="C219" s="28" t="str">
        <x:v>Десерты и выпечка</x:v>
      </x:c>
      <x:c r="D219" s="28" t="str">
        <x:v>айва</x:v>
      </x:c>
      <x:c r="E219" s="28" t="str">
        <x:v>Айва</x:v>
      </x:c>
      <x:c r="F219" s="28" t="str">
        <x:v>Семечковые фрукты</x:v>
      </x:c>
      <x:c r="G219" s="28" t="str">
        <x:v>миндаль</x:v>
      </x:c>
      <x:c r="H219" s="28" t="str">
        <x:v>миндаль</x:v>
      </x:c>
      <x:c r="I219" s="28" t="str">
        <x:v>Орехи и семена</x:v>
      </x:c>
      <x:c r="J219" s="28" t="str">
        <x:v>цветочный, яблочно-грушевый, цитрусовый, медовый и слегка древесный</x:v>
      </x:c>
      <x:c r="K219" s="28" t="str">
        <x:v>марципановый и ореховый</x:v>
      </x:c>
      <x:c r="L219" s="28" t="str">
        <x:v>эфиры жирных кислот, лактоны, линалоол, α-терпинеол, C6-альдегиды</x:v>
      </x:c>
      <x:c r="M219" s="28" t="str">
        <x:v>бензальдегид, пиразины после обжарки</x:v>
      </x:c>
      <x:c r="N219" s="28" t="str">
        <x:v>цветочный, яблочно-грушевый, цитрусовый, медовый и слегка древесный ↔ марципановый и ореховый; сочетание строится на комплементарности и/или контрасте</x:v>
      </x:c>
      <x:c r="O219" s="28" t="str">
        <x:v>прямой общий маркер не заявляется; механизм объясняется семействами ароматов и сенсорным балансом</x:v>
      </x:c>
      <x:c r="P219" s="28" t="str">
        <x:v>контраст кислотности/сладости и поддержка жирной матрицей</x:v>
      </x:c>
      <x:c r="Q219" s="28" t="str">
        <x:v>Высокая кислотность и выраженная терпкость в сыром виде; после нагрева — сладко-фруктовый профиль.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19" s="28" t="str">
        <x:v>обычно отсутствует</x:v>
      </x:c>
      <x:c r="S219" s="28" t="str">
        <x:v>плотная, пектиновая и малосочная; хорошо удерживает аромат в желе и сиропах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19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U219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V219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19" s="28" t="str">
        <x:v>ваниль или карамель</x:v>
      </x:c>
      <x:c r="X219" s="28" t="str">
        <x:v>пралине, выпечка, гранола, ореховые сиропы, баттеры и текстурные гарниры</x:v>
      </x:c>
      <x:c r="Y219" s="28" t="str">
        <x:v>десерты</x:v>
      </x:c>
      <x:c r="Z219" s="28" t="str">
        <x:v>Гипотеза / практическая</x:v>
      </x:c>
      <x:c r="AA219" s="28" t="str">
        <x:v>Таблица сочетаний</x:v>
      </x:c>
      <x:c r="AB219" s="28" t="str">
        <x:v>Таблица сочетаний: 18</x:v>
      </x:c>
      <x:c r="AC219" s="28" t="str">
        <x:v>Таблица сочетаний: В строке «Айва» ингредиент «миндаль» указан как рекомендуемое сочетание в колонке «Другое».</x:v>
      </x:c>
      <x:c r="AD219" s="28" t="n">
        <x:v>1</x:v>
      </x:c>
      <x:c r="AE219" s="28" t="n">
        <x:v>1</x:v>
      </x:c>
      <x:c r="AF219" s="28" t="n">
        <x:f>IF(Z219="Высокая",3,IF(Z219="Средняя",2,1))+AD219*2+MIN(AE219,3)</x:f>
        <x:v>4</x:v>
      </x:c>
    </x:row>
    <x:row r="220" ht="60" customHeight="1">
      <x:c r="A220" s="28" t="str">
        <x:v>TRP-0219</x:v>
      </x:c>
      <x:c r="B220" s="28" t="str">
        <x:v>айва</x:v>
      </x:c>
      <x:c r="C220" s="28" t="str">
        <x:v>Десерты и выпечка</x:v>
      </x:c>
      <x:c r="D220" s="28" t="str">
        <x:v>айва</x:v>
      </x:c>
      <x:c r="E220" s="28" t="str">
        <x:v>Айва</x:v>
      </x:c>
      <x:c r="F220" s="28" t="str">
        <x:v>Семечковые фрукты</x:v>
      </x:c>
      <x:c r="G220" s="28" t="str">
        <x:v>мускатный орех</x:v>
      </x:c>
      <x:c r="H220" s="28" t="str">
        <x:v>мускатный орех</x:v>
      </x:c>
      <x:c r="I220" s="28" t="str">
        <x:v>Орехи и семена</x:v>
      </x:c>
      <x:c r="J220" s="28" t="str">
        <x:v>цветочный, яблочно-грушевый, цитрусовый, медовый и слегка древесный</x:v>
      </x:c>
      <x:c r="K220" s="28" t="str">
        <x:v>ореховый, жареный, маслянистый и иногда миндальный</x:v>
      </x:c>
      <x:c r="L220" s="28" t="str">
        <x:v>эфиры жирных кислот, лактоны, линалоол, α-терпинеол, C6-альдегиды</x:v>
      </x:c>
      <x:c r="M220" s="28" t="str">
        <x:v>пиразины, бензальдегид, филбертон, жирные альдегиды</x:v>
      </x:c>
      <x:c r="N220" s="28" t="str">
        <x:v>цветочный, яблочно-грушевый, цитрусовый, медовый и слегка древесный ↔ ореховый, жареный, маслянистый и иногда миндальный; сочетание строится на комплементарности и/или контрасте</x:v>
      </x:c>
      <x:c r="O220" s="28" t="str">
        <x:v>прямой общий маркер не заявляется; механизм объясняется семействами ароматов и сенсорным балансом</x:v>
      </x:c>
      <x:c r="P220" s="28" t="str">
        <x:v>контраст кислотности/сладости и поддержка жирной матрицей</x:v>
      </x:c>
      <x:c r="Q220" s="28" t="str">
        <x:v>Высокая кислотность и выраженная терпкость в сыром виде; после нагрева — сладко-фруктовый профиль.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20" s="28" t="str">
        <x:v>обычно отсутствует</x:v>
      </x:c>
      <x:c r="S220" s="28" t="str">
        <x:v>плотная, пектиновая и малосочная; хорошо удерживает аромат в желе и сиропах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0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U220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V220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0" s="28" t="str">
        <x:v>ваниль или карамель</x:v>
      </x:c>
      <x:c r="X220" s="28" t="str">
        <x:v>пралине, выпечка, гранола, ореховые сиропы, баттеры и текстурные гарниры</x:v>
      </x:c>
      <x:c r="Y220" s="28" t="str">
        <x:v>десерты</x:v>
      </x:c>
      <x:c r="Z220" s="28" t="str">
        <x:v>Гипотеза / практическая</x:v>
      </x:c>
      <x:c r="AA220" s="28" t="str">
        <x:v>Таблица сочетаний</x:v>
      </x:c>
      <x:c r="AB220" s="28" t="str">
        <x:v>Таблица сочетаний: 18</x:v>
      </x:c>
      <x:c r="AC220" s="28" t="str">
        <x:v>Таблица сочетаний: В строке «Айва» ингредиент «мускатный орех» указан как рекомендуемое сочетание в колонке «Травы и специи».</x:v>
      </x:c>
      <x:c r="AD220" s="28" t="n">
        <x:v>1</x:v>
      </x:c>
      <x:c r="AE220" s="28" t="n">
        <x:v>1</x:v>
      </x:c>
      <x:c r="AF220" s="28" t="n">
        <x:f>IF(Z220="Высокая",3,IF(Z220="Средняя",2,1))+AD220*2+MIN(AE220,3)</x:f>
        <x:v>4</x:v>
      </x:c>
    </x:row>
    <x:row r="221" ht="60" customHeight="1">
      <x:c r="A221" s="28" t="str">
        <x:v>TRP-0220</x:v>
      </x:c>
      <x:c r="B221" s="28" t="str">
        <x:v>айва</x:v>
      </x:c>
      <x:c r="C221" s="28" t="str">
        <x:v>Универсальные</x:v>
      </x:c>
      <x:c r="D221" s="28" t="str">
        <x:v>айва</x:v>
      </x:c>
      <x:c r="E221" s="28" t="str">
        <x:v>Айва</x:v>
      </x:c>
      <x:c r="F221" s="28" t="str">
        <x:v>Семечковые фрукты</x:v>
      </x:c>
      <x:c r="G221" s="28" t="str">
        <x:v>мята</x:v>
      </x:c>
      <x:c r="H221" s="28" t="str">
        <x:v>мята</x:v>
      </x:c>
      <x:c r="I221" s="28" t="str">
        <x:v>Травы и цветы</x:v>
      </x:c>
      <x:c r="J221" s="28" t="str">
        <x:v>цветочный, яблочно-грушевый, цитрусовый, медовый и слегка древесный</x:v>
      </x:c>
      <x:c r="K221" s="28" t="str">
        <x:v>свежий мятный</x:v>
      </x:c>
      <x:c r="L221" s="28" t="str">
        <x:v>эфиры жирных кислот, лактоны, линалоол, α-терпинеол, C6-альдегиды</x:v>
      </x:c>
      <x:c r="M221" s="28" t="str">
        <x:v>ментол, ментон</x:v>
      </x:c>
      <x:c r="N221" s="28" t="str">
        <x:v>цветочный, яблочно-грушевый, цитрусовый, медовый и слегка древесный ↔ свежий мятный; сочетание строится на комплементарности и/или контрасте</x:v>
      </x:c>
      <x:c r="O221" s="28" t="str">
        <x:v>прямой общий маркер не заявляется; механизм объясняется семействами ароматов и сенсорным балансом</x:v>
      </x:c>
      <x:c r="P221" s="28" t="str">
        <x:v>комплементарность ароматических семейств и тройничный контраст</x:v>
      </x:c>
      <x:c r="Q221" s="28" t="str">
        <x:v>Высокая кислотность и выраженная терпкость в сыром виде; после нагрева — сладко-фруктовый профиль.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221" s="28" t="str">
        <x:v>ментол активирует холодовые рецепторы</x:v>
      </x:c>
      <x:c r="S221" s="28" t="str">
        <x:v>плотная, пектиновая и малосочная; хорошо удерживает аромат в желе и сиропах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1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короткая холодная экстракция сохраняет верхние ноты; длительный нагрев даёт горечь</x:v>
      </x:c>
      <x:c r="U221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обычно низкая сладость; возможны горечь и зелёная терпкость. Матрица пары важна: плотная, пектиновая и малосочная; хорошо удерживает аромат в желе и сиропах эфирные масла гидрофобны и лучше раскрываются в жире или этаноле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короткая холодная экстракция сохраняет верхние ноты; длительный нагрев даёт горечь</x:v>
      </x:c>
      <x:c r="V221" s="28" t="str">
        <x:v>сырая айва жёсткая и вяжущая; избыток дубильных веществ требует сахара, жира или длительного нагрева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1" s="28" t="str">
        <x:v>цитрусовая цедра или мёд</x:v>
      </x:c>
      <x:c r="X221" s="28" t="str">
        <x:v>кордиалы, лимонады, чаи, салаты, сорбеты, соусы и ароматические настои</x:v>
      </x:c>
      <x:c r="Y221" s="28" t="str">
        <x:v>напитки; еда; десерты; соусы/маринады</x:v>
      </x:c>
      <x:c r="Z221" s="28" t="str">
        <x:v>Гипотеза / практическая</x:v>
      </x:c>
      <x:c r="AA221" s="28" t="str">
        <x:v>Таблица сочетаний</x:v>
      </x:c>
      <x:c r="AB221" s="28" t="str">
        <x:v>Таблица сочетаний: 18</x:v>
      </x:c>
      <x:c r="AC221" s="28" t="str">
        <x:v>Таблица сочетаний: В строке «Айва» ингредиент «мята» указан как рекомендуемое сочетание в колонке «Травы и специи».</x:v>
      </x:c>
      <x:c r="AD221" s="28" t="n">
        <x:v>1</x:v>
      </x:c>
      <x:c r="AE221" s="28" t="n">
        <x:v>1</x:v>
      </x:c>
      <x:c r="AF221" s="28" t="n">
        <x:f>IF(Z221="Высокая",3,IF(Z221="Средняя",2,1))+AD221*2+MIN(AE221,3)</x:f>
        <x:v>4</x:v>
      </x:c>
    </x:row>
    <x:row r="222" ht="60" customHeight="1">
      <x:c r="A222" s="28" t="str">
        <x:v>TRP-0221</x:v>
      </x:c>
      <x:c r="B222" s="28" t="str">
        <x:v>айва</x:v>
      </x:c>
      <x:c r="C222" s="28" t="str">
        <x:v>Универсальные</x:v>
      </x:c>
      <x:c r="D222" s="28" t="str">
        <x:v>айва</x:v>
      </x:c>
      <x:c r="E222" s="28" t="str">
        <x:v>Айва</x:v>
      </x:c>
      <x:c r="F222" s="28" t="str">
        <x:v>Семечковые фрукты</x:v>
      </x:c>
      <x:c r="G222" s="28" t="str">
        <x:v>нектарин</x:v>
      </x:c>
      <x:c r="H222" s="28" t="str">
        <x:v>нектарин</x:v>
      </x:c>
      <x:c r="I222" s="28" t="str">
        <x:v>Косточковые фрукты</x:v>
      </x:c>
      <x:c r="J222" s="28" t="str">
        <x:v>цветочный, яблочно-грушевый, цитрусовый, медовый и слегка древесный</x:v>
      </x:c>
      <x:c r="K222" s="28" t="str">
        <x:v>цветочный, фруктовый, миндальный и сливочно-лактонный</x:v>
      </x:c>
      <x:c r="L222" s="28" t="str">
        <x:v>эфиры жирных кислот, лактоны, линалоол, α-терпинеол, C6-альдегиды</x:v>
      </x:c>
      <x:c r="M222" s="28" t="str">
        <x:v>лактоны, бензальдегид, эфиры, линалоол</x:v>
      </x:c>
      <x:c r="N222" s="28" t="str">
        <x:v>оба ингредиента могут быть связаны через лактоны, линалоол; общая зона усиливает цельность аромата</x:v>
      </x:c>
      <x:c r="O222" s="28" t="str">
        <x:v>лактоны, линалоол</x:v>
      </x:c>
      <x:c r="P222" s="28" t="str">
        <x:v>ароматическое сходство + вкусовой баланс</x:v>
      </x:c>
      <x:c r="Q222" s="28" t="str">
        <x:v>Высокая кислотность и выраженная терпкость в сыром виде; после нагрева — сладко-фруктовый профиль.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222" s="28" t="str">
        <x:v>слабый</x:v>
      </x:c>
      <x:c r="S222" s="28" t="str">
        <x:v>плотная, пектиновая и малосочная; хорошо удерживает аромат в желе и сиропах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2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U222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V222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2" s="28" t="str">
        <x:v>миндаль или ваниль</x:v>
      </x:c>
      <x:c r="X222" s="28" t="str">
        <x:v>фруктовые салаты, сорбеты, джемы, кордиалы, лимонады, смузи, коктейли и десерты</x:v>
      </x:c>
      <x:c r="Y222" s="28" t="str">
        <x:v>напитки; еда; десерты; соусы/маринады</x:v>
      </x:c>
      <x:c r="Z222" s="28" t="str">
        <x:v>Средняя</x:v>
      </x:c>
      <x:c r="AA222" s="28" t="str">
        <x:v>Таблица сочетаний</x:v>
      </x:c>
      <x:c r="AB222" s="28" t="str">
        <x:v>Таблица сочетаний: 18</x:v>
      </x:c>
      <x:c r="AC222" s="28" t="str">
        <x:v>Таблица сочетаний: В строке «Айва» ингредиент «нектарин» указан как рекомендуемое сочетание в колонке «Фрукты».</x:v>
      </x:c>
      <x:c r="AD222" s="28" t="n">
        <x:v>1</x:v>
      </x:c>
      <x:c r="AE222" s="28" t="n">
        <x:v>1</x:v>
      </x:c>
      <x:c r="AF222" s="28" t="n">
        <x:f>IF(Z222="Высокая",3,IF(Z222="Средняя",2,1))+AD222*2+MIN(AE222,3)</x:f>
        <x:v>5</x:v>
      </x:c>
    </x:row>
    <x:row r="223" ht="60" customHeight="1">
      <x:c r="A223" s="28" t="str">
        <x:v>TRP-0222</x:v>
      </x:c>
      <x:c r="B223" s="28" t="str">
        <x:v>айва</x:v>
      </x:c>
      <x:c r="C223" s="28" t="str">
        <x:v>Десерты и выпечка</x:v>
      </x:c>
      <x:c r="D223" s="28" t="str">
        <x:v>айва</x:v>
      </x:c>
      <x:c r="E223" s="28" t="str">
        <x:v>Айва</x:v>
      </x:c>
      <x:c r="F223" s="28" t="str">
        <x:v>Семечковые фрукты</x:v>
      </x:c>
      <x:c r="G223" s="28" t="str">
        <x:v>пекан</x:v>
      </x:c>
      <x:c r="H223" s="28" t="str">
        <x:v>пекан</x:v>
      </x:c>
      <x:c r="I223" s="28" t="str">
        <x:v>Орехи и семена</x:v>
      </x:c>
      <x:c r="J223" s="28" t="str">
        <x:v>цветочный, яблочно-грушевый, цитрусовый, медовый и слегка древесный</x:v>
      </x:c>
      <x:c r="K223" s="28" t="str">
        <x:v>ореховый, жареный, маслянистый и иногда миндальный</x:v>
      </x:c>
      <x:c r="L223" s="28" t="str">
        <x:v>эфиры жирных кислот, лактоны, линалоол, α-терпинеол, C6-альдегиды</x:v>
      </x:c>
      <x:c r="M223" s="28" t="str">
        <x:v>пиразины, бензальдегид, филбертон, жирные альдегиды</x:v>
      </x:c>
      <x:c r="N223" s="28" t="str">
        <x:v>цветочный, яблочно-грушевый, цитрусовый, медовый и слегка древесный ↔ ореховый, жареный, маслянистый и иногда миндальный; сочетание строится на комплементарности и/или контрасте</x:v>
      </x:c>
      <x:c r="O223" s="28" t="str">
        <x:v>прямой общий маркер не заявляется; механизм объясняется семействами ароматов и сенсорным балансом</x:v>
      </x:c>
      <x:c r="P223" s="28" t="str">
        <x:v>контраст кислотности/сладости и поддержка жирной матрицей</x:v>
      </x:c>
      <x:c r="Q223" s="28" t="str">
        <x:v>Высокая кислотность и выраженная терпкость в сыром виде; после нагрева — сладко-фруктовый профиль.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23" s="28" t="str">
        <x:v>обычно отсутствует</x:v>
      </x:c>
      <x:c r="S223" s="28" t="str">
        <x:v>плотная, пектиновая и малосочная; хорошо удерживает аромат в желе и сиропах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3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U223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V223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3" s="28" t="str">
        <x:v>ваниль или карамель</x:v>
      </x:c>
      <x:c r="X223" s="28" t="str">
        <x:v>пралине, выпечка, гранола, ореховые сиропы, баттеры и текстурные гарниры</x:v>
      </x:c>
      <x:c r="Y223" s="28" t="str">
        <x:v>десерты</x:v>
      </x:c>
      <x:c r="Z223" s="28" t="str">
        <x:v>Гипотеза / практическая</x:v>
      </x:c>
      <x:c r="AA223" s="28" t="str">
        <x:v>Таблица сочетаний</x:v>
      </x:c>
      <x:c r="AB223" s="28" t="str">
        <x:v>Таблица сочетаний: 18</x:v>
      </x:c>
      <x:c r="AC223" s="28" t="str">
        <x:v>Таблица сочетаний: В строке «Айва» ингредиент «пекан» указан как рекомендуемое сочетание в колонке «Другое».</x:v>
      </x:c>
      <x:c r="AD223" s="28" t="n">
        <x:v>1</x:v>
      </x:c>
      <x:c r="AE223" s="28" t="n">
        <x:v>1</x:v>
      </x:c>
      <x:c r="AF223" s="28" t="n">
        <x:f>IF(Z223="Высокая",3,IF(Z223="Средняя",2,1))+AD223*2+MIN(AE223,3)</x:f>
        <x:v>4</x:v>
      </x:c>
    </x:row>
    <x:row r="224" ht="60" customHeight="1">
      <x:c r="A224" s="28" t="str">
        <x:v>TRP-0223</x:v>
      </x:c>
      <x:c r="B224" s="28" t="str">
        <x:v>айва</x:v>
      </x:c>
      <x:c r="C224" s="28" t="str">
        <x:v>Универсальные</x:v>
      </x:c>
      <x:c r="D224" s="28" t="str">
        <x:v>айва</x:v>
      </x:c>
      <x:c r="E224" s="28" t="str">
        <x:v>Айва | айва</x:v>
      </x:c>
      <x:c r="F224" s="28" t="str">
        <x:v>Семечковые фрукты</x:v>
      </x:c>
      <x:c r="G224" s="28" t="str">
        <x:v>финик</x:v>
      </x:c>
      <x:c r="H224" s="28" t="str">
        <x:v>Финик | финик</x:v>
      </x:c>
      <x:c r="I224" s="28" t="str">
        <x:v>Тропические и семечковые фрукты</x:v>
      </x:c>
      <x:c r="J224" s="28" t="str">
        <x:v>цветочный, яблочно-грушевый, цитрусовый, медовый и слегка древесный</x:v>
      </x:c>
      <x:c r="K224" s="28" t="str">
        <x:v>фруктовый, цветочный, зелёный и сладкий; профиль зависит от конкретного плода</x:v>
      </x:c>
      <x:c r="L224" s="28" t="str">
        <x:v>эфиры жирных кислот, лактоны, линалоол, α-терпинеол, C6-альдегиды</x:v>
      </x:c>
      <x:c r="M224" s="28" t="str">
        <x:v>фруктовые эфиры, терпены, альдегиды, лактоны</x:v>
      </x:c>
      <x:c r="N224" s="28" t="str">
        <x:v>оба ингредиента могут быть связаны через лактоны; общая зона усиливает цельность аромата</x:v>
      </x:c>
      <x:c r="O224" s="28" t="str">
        <x:v>лактоны</x:v>
      </x:c>
      <x:c r="P224" s="28" t="str">
        <x:v>ароматическое сходство + вкусовой баланс</x:v>
      </x:c>
      <x:c r="Q224" s="28" t="str">
        <x:v>Высокая кислотность и выраженная терпкость в сыром виде; после нагрева — сладко-фруктовый профиль.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24" s="28" t="str">
        <x:v>обычно слабый, кроме выраженно кислых плодов</x:v>
      </x:c>
      <x:c r="S224" s="28" t="str">
        <x:v>плотная, пектиновая и малосочная; хорошо удерживает аромат в желе и сиропах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4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U224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V224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4" s="28" t="str">
        <x:v>лайм или мята</x:v>
      </x:c>
      <x:c r="X224" s="28" t="str">
        <x:v>фруктовые салаты, сорбеты, джемы, кордиалы, лимонады, смузи, коктейли и десерты</x:v>
      </x:c>
      <x:c r="Y224" s="28" t="str">
        <x:v>напитки; еда; десерты; соусы/маринады</x:v>
      </x:c>
      <x:c r="Z224" s="28" t="str">
        <x:v>Средняя</x:v>
      </x:c>
      <x:c r="AA224" s="28" t="str">
        <x:v>Таблица сочетаний</x:v>
      </x:c>
      <x:c r="AB224" s="28" t="str">
        <x:v>Таблица сочетаний: 18, 7</x:v>
      </x:c>
      <x:c r="AC224" s="28" t="str">
        <x:v>Таблица сочетаний: В строке «Финик» ингредиент «айва» указан как рекомендуемое сочетание в колонке «Фрукты». || Таблица сочетаний: В строке «Айва» ингредиент «финик» указан как рекомендуемое сочетание в колонке «Фрукты».</x:v>
      </x:c>
      <x:c r="AD224" s="28" t="n">
        <x:v>1</x:v>
      </x:c>
      <x:c r="AE224" s="28" t="n">
        <x:v>2</x:v>
      </x:c>
      <x:c r="AF224" s="28" t="n">
        <x:f>IF(Z224="Высокая",3,IF(Z224="Средняя",2,1))+AD224*2+MIN(AE224,3)</x:f>
        <x:v>6</x:v>
      </x:c>
    </x:row>
    <x:row r="225" ht="60" customHeight="1">
      <x:c r="A225" s="28" t="str">
        <x:v>TRP-0224</x:v>
      </x:c>
      <x:c r="B225" s="28" t="str">
        <x:v>айва</x:v>
      </x:c>
      <x:c r="C225" s="28" t="str">
        <x:v>Десерты и выпечка</x:v>
      </x:c>
      <x:c r="D225" s="28" t="str">
        <x:v>айва</x:v>
      </x:c>
      <x:c r="E225" s="28" t="str">
        <x:v>Айва</x:v>
      </x:c>
      <x:c r="F225" s="28" t="str">
        <x:v>Семечковые фрукты</x:v>
      </x:c>
      <x:c r="G225" s="28" t="str">
        <x:v>фундук</x:v>
      </x:c>
      <x:c r="H225" s="28" t="str">
        <x:v>фундук</x:v>
      </x:c>
      <x:c r="I225" s="28" t="str">
        <x:v>Орехи и семена</x:v>
      </x:c>
      <x:c r="J225" s="28" t="str">
        <x:v>цветочный, яблочно-грушевый, цитрусовый, медовый и слегка древесный</x:v>
      </x:c>
      <x:c r="K225" s="28" t="str">
        <x:v>жареный ореховый и маслянистый</x:v>
      </x:c>
      <x:c r="L225" s="28" t="str">
        <x:v>эфиры жирных кислот, лактоны, линалоол, α-терпинеол, C6-альдегиды</x:v>
      </x:c>
      <x:c r="M225" s="28" t="str">
        <x:v>филбертон, пиразины</x:v>
      </x:c>
      <x:c r="N225" s="28" t="str">
        <x:v>цветочный, яблочно-грушевый, цитрусовый, медовый и слегка древесный ↔ жареный ореховый и маслянистый; сочетание строится на комплементарности и/или контрасте</x:v>
      </x:c>
      <x:c r="O225" s="28" t="str">
        <x:v>прямой общий маркер не заявляется; механизм объясняется семействами ароматов и сенсорным балансом</x:v>
      </x:c>
      <x:c r="P225" s="28" t="str">
        <x:v>контраст кислотности/сладости и поддержка жирной матрицей</x:v>
      </x:c>
      <x:c r="Q225" s="28" t="str">
        <x:v>Высокая кислотность и выраженная терпкость в сыром виде; после нагрева — сладко-фруктовый профиль.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25" s="28" t="str">
        <x:v>обычно отсутствует</x:v>
      </x:c>
      <x:c r="S225" s="28" t="str">
        <x:v>плотная, пектиновая и малосочная; хорошо удерживает аромат в желе и сиропах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5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U225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V225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5" s="28" t="str">
        <x:v>ваниль или карамель</x:v>
      </x:c>
      <x:c r="X225" s="28" t="str">
        <x:v>пралине, выпечка, гранола, ореховые сиропы, баттеры и текстурные гарниры</x:v>
      </x:c>
      <x:c r="Y225" s="28" t="str">
        <x:v>десерты</x:v>
      </x:c>
      <x:c r="Z225" s="28" t="str">
        <x:v>Гипотеза / практическая</x:v>
      </x:c>
      <x:c r="AA225" s="28" t="str">
        <x:v>Таблица сочетаний</x:v>
      </x:c>
      <x:c r="AB225" s="28" t="str">
        <x:v>Таблица сочетаний: 18</x:v>
      </x:c>
      <x:c r="AC225" s="28" t="str">
        <x:v>Таблица сочетаний: В строке «Айва» ингредиент «фундук» указан как рекомендуемое сочетание в колонке «Другое».</x:v>
      </x:c>
      <x:c r="AD225" s="28" t="n">
        <x:v>1</x:v>
      </x:c>
      <x:c r="AE225" s="28" t="n">
        <x:v>1</x:v>
      </x:c>
      <x:c r="AF225" s="28" t="n">
        <x:f>IF(Z225="Высокая",3,IF(Z225="Средняя",2,1))+AD225*2+MIN(AE225,3)</x:f>
        <x:v>4</x:v>
      </x:c>
    </x:row>
    <x:row r="226" ht="60" customHeight="1">
      <x:c r="A226" s="28" t="str">
        <x:v>TRP-0225</x:v>
      </x:c>
      <x:c r="B226" s="28" t="str">
        <x:v>банан</x:v>
      </x:c>
      <x:c r="C226" s="28" t="str">
        <x:v>Универсальные</x:v>
      </x:c>
      <x:c r="D226" s="28" t="str">
        <x:v>банан</x:v>
      </x:c>
      <x:c r="E226" s="28" t="str">
        <x:v>Банан</x:v>
      </x:c>
      <x:c r="F226" s="28" t="str">
        <x:v>Тропические фрукты</x:v>
      </x:c>
      <x:c r="G226" s="28" t="str">
        <x:v>абрикос</x:v>
      </x:c>
      <x:c r="H226" s="28" t="str">
        <x:v>абрикос</x:v>
      </x:c>
      <x:c r="I226" s="28" t="str">
        <x:v>Косточковые фрукты</x:v>
      </x:c>
      <x:c r="J226" s="28" t="str">
        <x:v>сладкий фруктовый, сливочный, цветочный; у зрелого плода — конфетный и пряный</x:v>
      </x:c>
      <x:c r="K226" s="28" t="str">
        <x:v>цветочный, фруктовый, миндальный и сливочно-лактонный</x:v>
      </x:c>
      <x:c r="L226" s="28" t="str">
        <x:v>изоамилацетат, изобутилацетат, бутилацетат, этилбутират, эвгенол и другие фенольные следы</x:v>
      </x:c>
      <x:c r="M226" s="28" t="str">
        <x:v>лактоны, бензальдегид, эфиры, линалоол</x:v>
      </x:c>
      <x:c r="N226" s="28" t="str">
        <x:v>сладкий фруктовый, сливочный, цветочный; у зрелого плода — конфетный и пряный ↔ цветочный, фруктовый, миндальный и сливочно-лактонный; сочетание строится на комплементарности и/или контрасте</x:v>
      </x:c>
      <x:c r="O226" s="28" t="str">
        <x:v>прямой общий маркер не заявляется; механизм объясняется семействами ароматов и сенсорным балансом</x:v>
      </x:c>
      <x:c r="P226" s="28" t="str">
        <x:v>комплементарность ароматических семейств и вкусовой баланс</x:v>
      </x:c>
      <x:c r="Q226" s="28" t="str">
        <x:v>Высокая сладость, низкая кислотность, крахмалистость у незрелого плода.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226" s="28" t="str">
        <x:v>слабый</x:v>
      </x:c>
      <x:c r="S226" s="28" t="str">
        <x:v>мягкая крахмально-пектиновая; низкая кислотность и высокая вязкость приглушают летучесть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U22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V226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6" s="28" t="str">
        <x:v>миндаль или ваниль</x:v>
      </x:c>
      <x:c r="X226" s="28" t="str">
        <x:v>фруктовые салаты, сорбеты, джемы, кордиалы, лимонады, смузи, коктейли и десерты</x:v>
      </x:c>
      <x:c r="Y226" s="28" t="str">
        <x:v>напитки; еда; десерты; соусы/маринады</x:v>
      </x:c>
      <x:c r="Z226" s="28" t="str">
        <x:v>Гипотеза / практическая</x:v>
      </x:c>
      <x:c r="AA226" s="28" t="str">
        <x:v>Таблица сочетаний</x:v>
      </x:c>
      <x:c r="AB226" s="28" t="str">
        <x:v>Таблица сочетаний: 2</x:v>
      </x:c>
      <x:c r="AC226" s="28" t="str">
        <x:v>Таблица сочетаний: В строке «Банан» ингредиент «абрикос» указан как рекомендуемое сочетание в колонке «Фрукты».</x:v>
      </x:c>
      <x:c r="AD226" s="28" t="n">
        <x:v>1</x:v>
      </x:c>
      <x:c r="AE226" s="28" t="n">
        <x:v>1</x:v>
      </x:c>
      <x:c r="AF226" s="28" t="n">
        <x:f>IF(Z226="Высокая",3,IF(Z226="Средняя",2,1))+AD226*2+MIN(AE226,3)</x:f>
        <x:v>4</x:v>
      </x:c>
    </x:row>
    <x:row r="227" ht="60" customHeight="1">
      <x:c r="A227" s="28" t="str">
        <x:v>TRP-0226</x:v>
      </x:c>
      <x:c r="B227" s="28" t="str">
        <x:v>банан</x:v>
      </x:c>
      <x:c r="C227" s="28" t="str">
        <x:v>Универсальные</x:v>
      </x:c>
      <x:c r="D227" s="28" t="str">
        <x:v>банан</x:v>
      </x:c>
      <x:c r="E227" s="28" t="str">
        <x:v>Банан | банан</x:v>
      </x:c>
      <x:c r="F227" s="28" t="str">
        <x:v>Тропические фрукты</x:v>
      </x:c>
      <x:c r="G227" s="28" t="str">
        <x:v>ананас</x:v>
      </x:c>
      <x:c r="H227" s="28" t="str">
        <x:v>Ананас | ананас</x:v>
      </x:c>
      <x:c r="I227" s="28" t="str">
        <x:v>Тропические и семечковые фрукты</x:v>
      </x:c>
      <x:c r="J227" s="28" t="str">
        <x:v>сладкий фруктовый, сливочный, цветочный; у зрелого плода — конфетный и пряный</x:v>
      </x:c>
      <x:c r="K227" s="28" t="str">
        <x:v>фруктовый, цветочный, зелёный и сладкий; профиль зависит от конкретного плода</x:v>
      </x:c>
      <x:c r="L227" s="28" t="str">
        <x:v>изоамилацетат, изобутилацетат, бутилацетат, этилбутират, эвгенол и другие фенольные следы</x:v>
      </x:c>
      <x:c r="M227" s="28" t="str">
        <x:v>фруктовые эфиры, терпены, альдегиды, лактоны</x:v>
      </x:c>
      <x:c r="N227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27" s="28" t="str">
        <x:v>прямой общий маркер не заявляется; механизм объясняется семействами ароматов и сенсорным балансом</x:v>
      </x:c>
      <x:c r="P227" s="28" t="str">
        <x:v>комплементарность ароматических семейств и вкусовой баланс</x:v>
      </x:c>
      <x:c r="Q227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27" s="28" t="str">
        <x:v>обычно слабый, кроме выраженно кислых плодов</x:v>
      </x:c>
      <x:c r="S227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2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27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7" s="28" t="str">
        <x:v>лайм или мята</x:v>
      </x:c>
      <x:c r="X227" s="28" t="str">
        <x:v>фруктовые салаты, сорбеты, джемы, кордиалы, лимонады, смузи, коктейли и десерты</x:v>
      </x:c>
      <x:c r="Y227" s="28" t="str">
        <x:v>напитки; еда; десерты; соусы/маринады</x:v>
      </x:c>
      <x:c r="Z227" s="28" t="str">
        <x:v>Высокая</x:v>
      </x:c>
      <x:c r="AA227" s="28" t="str">
        <x:v>Таблица сочетаний; Тезаурус вкусов</x:v>
      </x:c>
      <x:c r="AB227" s="28" t="str">
        <x:v>Таблица сочетаний: 2, 17 | Тезаурус вкусов: 729, 702</x:v>
      </x:c>
      <x:c r="AC227" s="28" t="str">
        <x:v>Таблица сочетаний: В строке «Банан» ингредиент «ананас» указан как рекомендуемое сочетание в колонке «Фрукты». || Таблица сочетаний: В строке «Ананас» ингредиент «банан» указан как рекомендуемое сочетание в колонке «Фрукты». || Тезаурус вкусов: Ананас и банан. Плоды дерева черимойя (cherimoya) по виду представляют собой нечто сред- нее между яблоком Гренни Смит (Granny Smith) и бро- неносцем, и на вкус – помесь ананаса, банана и клуб- ники.</x:v>
      </x:c>
      <x:c r="AD227" s="28" t="n">
        <x:v>2</x:v>
      </x:c>
      <x:c r="AE227" s="28" t="n">
        <x:v>4</x:v>
      </x:c>
      <x:c r="AF227" s="28" t="n">
        <x:f>IF(Z227="Высокая",3,IF(Z227="Средняя",2,1))+AD227*2+MIN(AE227,3)</x:f>
        <x:v>10</x:v>
      </x:c>
    </x:row>
    <x:row r="228" ht="60" customHeight="1">
      <x:c r="A228" s="28" t="str">
        <x:v>TRP-0227</x:v>
      </x:c>
      <x:c r="B228" s="28" t="str">
        <x:v>банан</x:v>
      </x:c>
      <x:c r="C228" s="28" t="str">
        <x:v>Универсальные</x:v>
      </x:c>
      <x:c r="D228" s="28" t="str">
        <x:v>банан</x:v>
      </x:c>
      <x:c r="E228" s="28" t="str">
        <x:v>Банан | банан</x:v>
      </x:c>
      <x:c r="F228" s="28" t="str">
        <x:v>Тропические фрукты</x:v>
      </x:c>
      <x:c r="G228" s="28" t="str">
        <x:v>анис</x:v>
      </x:c>
      <x:c r="H228" s="28" t="str">
        <x:v>aniseed | Анис | анис</x:v>
      </x:c>
      <x:c r="I228" s="28" t="str">
        <x:v>Специи и острые компоненты</x:v>
      </x:c>
      <x:c r="J228" s="28" t="str">
        <x:v>сладкий фруктовый, сливочный, цветочный; у зрелого плода — конфетный и пряный</x:v>
      </x:c>
      <x:c r="K228" s="28" t="str">
        <x:v>сладкий лакричный и пряный</x:v>
      </x:c>
      <x:c r="L228" s="28" t="str">
        <x:v>изоамилацетат, изобутилацетат, бутилацетат, этилбутират, эвгенол и другие фенольные следы</x:v>
      </x:c>
      <x:c r="M228" s="28" t="str">
        <x:v>анетол</x:v>
      </x:c>
      <x:c r="N228" s="28" t="str">
        <x:v>сладкий фруктовый, сливочный, цветочный; у зрелого плода — конфетный и пряный ↔ сладкий лакричный и пряный; сочетание строится на комплементарности и/или контрасте</x:v>
      </x:c>
      <x:c r="O228" s="28" t="str">
        <x:v>прямой общий маркер не заявляется; механизм объясняется семействами ароматов и сенсорным балансом</x:v>
      </x:c>
      <x:c r="P228" s="28" t="str">
        <x:v>комплементарность ароматических семейств и тройничный контраст</x:v>
      </x:c>
      <x:c r="Q228" s="28" t="str">
        <x:v>Высокая сладость, низкая кислотность, крахмалистость у незрелого плода.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28" s="28" t="str">
        <x:v>капсаицин, пиперин, гингеролы и камфорные терпены создают жжение, тепло или охлаждение</x:v>
      </x:c>
      <x:c r="S228" s="28" t="str">
        <x:v>мягкая крахмально-пектиновая; низкая кислотность и высокая вязкость приглушают летучесть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U22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V228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8" s="28" t="str">
        <x:v>мёд или кокос</x:v>
      </x:c>
      <x:c r="X228" s="28" t="str">
        <x:v>сиропы, биттеры, чатни, маринады, выпечка, карри и пряные коктейли</x:v>
      </x:c>
      <x:c r="Y228" s="28" t="str">
        <x:v>напитки; еда; десерты; соусы/маринады</x:v>
      </x:c>
      <x:c r="Z228" s="28" t="str">
        <x:v>Высокая</x:v>
      </x:c>
      <x:c r="AA228" s="28" t="str">
        <x:v>The Art &amp; Science of Foodpairing; Тезаурус вкусов</x:v>
      </x:c>
      <x:c r="AB228" s="28" t="str">
        <x:v>Тезаурус вкусов: 481, 729 | The Art &amp; Science of Foodpairing: 343</x:v>
      </x:c>
      <x:c r="AC228" s="28" t="str">
        <x:v>Тезаурус вкусов: Анис и банан. См. || Тезаурус вкусов: Банан и анис. Джорджио Локателли ( Giorgio Locatelli) предлагает сочетать тирамису с бананом и мороженым с солодкой. По-моему, должно получить- ся неплохо: во вкусе солодки есть острые и соленые нотки, которые хорошо сочетаются с бананом. Скеп- тикам могу посоветовать зажевать банан лакричной ириской. || The Art &amp; Science of Foodpairing: Ингредиент указан в указателе книги на страницах профиля и pairing grids для «банан»: 343.</x:v>
      </x:c>
      <x:c r="AD228" s="28" t="n">
        <x:v>2</x:v>
      </x:c>
      <x:c r="AE228" s="28" t="n">
        <x:v>3</x:v>
      </x:c>
      <x:c r="AF228" s="28" t="n">
        <x:f>IF(Z228="Высокая",3,IF(Z228="Средняя",2,1))+AD228*2+MIN(AE228,3)</x:f>
        <x:v>10</x:v>
      </x:c>
    </x:row>
    <x:row r="229" ht="60" customHeight="1">
      <x:c r="A229" s="28" t="str">
        <x:v>TRP-0228</x:v>
      </x:c>
      <x:c r="B229" s="28" t="str">
        <x:v>банан</x:v>
      </x:c>
      <x:c r="C229" s="28" t="str">
        <x:v>Универсальные</x:v>
      </x:c>
      <x:c r="D229" s="28" t="str">
        <x:v>банан</x:v>
      </x:c>
      <x:c r="E229" s="28" t="str">
        <x:v>Банан | банан</x:v>
      </x:c>
      <x:c r="F229" s="28" t="str">
        <x:v>Тропические фрукты</x:v>
      </x:c>
      <x:c r="G229" s="28" t="str">
        <x:v>апельсин</x:v>
      </x:c>
      <x:c r="H229" s="28" t="str">
        <x:v>Апельсин | апельсин</x:v>
      </x:c>
      <x:c r="I229" s="28" t="str">
        <x:v>Цитрусовые</x:v>
      </x:c>
      <x:c r="J229" s="28" t="str">
        <x:v>сладкий фруктовый, сливочный, цветочный; у зрелого плода — конфетный и пряный</x:v>
      </x:c>
      <x:c r="K229" s="28" t="str">
        <x:v>сладкий цитрусовый и цветочный</x:v>
      </x:c>
      <x:c r="L229" s="28" t="str">
        <x:v>изоамилацетат, изобутилацетат, бутилацетат, этилбутират, эвгенол и другие фенольные следы</x:v>
      </x:c>
      <x:c r="M229" s="28" t="str">
        <x:v>лимонен, линалоол, деканаль</x:v>
      </x:c>
      <x:c r="N229" s="28" t="str">
        <x:v>сладкий фруктовый, сливочный, цветочный; у зрелого плода — конфетный и пряный ↔ сладкий цитрусовый и цветочный; сочетание строится на комплементарности и/или контрасте</x:v>
      </x:c>
      <x:c r="O229" s="28" t="str">
        <x:v>прямой общий маркер не заявляется; механизм объясняется семействами ароматов и сенсорным балансом</x:v>
      </x:c>
      <x:c r="P229" s="28" t="str">
        <x:v>комплементарность ароматических семейств и вкусовой баланс</x:v>
      </x:c>
      <x:c r="Q229" s="28" t="str">
        <x:v>Высокая сладость, низкая кислотность, крахмалистость у незрелого плода.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229" s="28" t="str">
        <x:v>кислота даёт покалывание и ощущение свежести</x:v>
      </x:c>
      <x:c r="S229" s="28" t="str">
        <x:v>мягкая крахмально-пектиновая; низкая кислотность и высокая вязкость приглушают летучесть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2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U22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V229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29" s="28" t="str">
        <x:v>мёд или имбирь</x:v>
      </x:c>
      <x:c r="X229" s="28" t="str">
        <x:v>фруктовые салаты, сорбеты, джемы, кордиалы, лимонады, смузи, коктейли и десерты</x:v>
      </x:c>
      <x:c r="Y229" s="28" t="str">
        <x:v>напитки; еда; десерты; соусы/маринады</x:v>
      </x:c>
      <x:c r="Z229" s="28" t="str">
        <x:v>Гипотеза / практическая</x:v>
      </x:c>
      <x:c r="AA229" s="28" t="str">
        <x:v>Таблица сочетаний</x:v>
      </x:c>
      <x:c r="AB229" s="28" t="str">
        <x:v>Таблица сочетаний: 2, 14</x:v>
      </x:c>
      <x:c r="AC229" s="28" t="str">
        <x:v>Таблица сочетаний: В строке «Банан» ингредиент «апельсин» указан как рекомендуемое сочетание в колонке «Фрукты». || Таблица сочетаний: В строке «Апельсин» ингредиент «банан» указан как рекомендуемое сочетание в колонке «Фрукты».</x:v>
      </x:c>
      <x:c r="AD229" s="28" t="n">
        <x:v>1</x:v>
      </x:c>
      <x:c r="AE229" s="28" t="n">
        <x:v>2</x:v>
      </x:c>
      <x:c r="AF229" s="28" t="n">
        <x:f>IF(Z229="Высокая",3,IF(Z229="Средняя",2,1))+AD229*2+MIN(AE229,3)</x:f>
        <x:v>5</x:v>
      </x:c>
    </x:row>
    <x:row r="230" ht="60" customHeight="1">
      <x:c r="A230" s="28" t="str">
        <x:v>TRP-0229</x:v>
      </x:c>
      <x:c r="B230" s="28" t="str">
        <x:v>банан</x:v>
      </x:c>
      <x:c r="C230" s="28" t="str">
        <x:v>Десерты и выпечка</x:v>
      </x:c>
      <x:c r="D230" s="28" t="str">
        <x:v>банан</x:v>
      </x:c>
      <x:c r="E230" s="28" t="str">
        <x:v>Банан | банан</x:v>
      </x:c>
      <x:c r="F230" s="28" t="str">
        <x:v>Тропические фрукты</x:v>
      </x:c>
      <x:c r="G230" s="28" t="str">
        <x:v>арахис</x:v>
      </x:c>
      <x:c r="H230" s="28" t="str">
        <x:v>Арахис | арахис</x:v>
      </x:c>
      <x:c r="I230" s="28" t="str">
        <x:v>Орехи и семена</x:v>
      </x:c>
      <x:c r="J230" s="28" t="str">
        <x:v>сладкий фруктовый, сливочный, цветочный; у зрелого плода — конфетный и пряный</x:v>
      </x:c>
      <x:c r="K230" s="28" t="str">
        <x:v>ореховый, жареный, маслянистый и иногда миндальный</x:v>
      </x:c>
      <x:c r="L230" s="28" t="str">
        <x:v>изоамилацетат, изобутилацетат, бутилацетат, этилбутират, эвгенол и другие фенольные следы</x:v>
      </x:c>
      <x:c r="M230" s="28" t="str">
        <x:v>пиразины, бензальдегид, филбертон, жирные альдегиды</x:v>
      </x:c>
      <x:c r="N230" s="28" t="str">
        <x:v>сладкий фруктовый, сливочный, цветочный; у зрелого плода — конфетный и пряный ↔ ореховый, жареный, маслянистый и иногда миндальный; сочетание строится на комплементарности и/или контрасте</x:v>
      </x:c>
      <x:c r="O230" s="28" t="str">
        <x:v>прямой общий маркер не заявляется; механизм объясняется семействами ароматов и сенсорным балансом</x:v>
      </x:c>
      <x:c r="P230" s="28" t="str">
        <x:v>контраст кислотности/сладости и поддержка жирной матрицей</x:v>
      </x:c>
      <x:c r="Q230" s="28" t="str">
        <x:v>Высокая сладость, низкая кислотность, крахмалистость у незрелого плода.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30" s="28" t="str">
        <x:v>обычно отсутствует</x:v>
      </x:c>
      <x:c r="S230" s="28" t="str">
        <x:v>мягкая крахмально-пектиновая; низкая кислотность и высокая вязкость приглушают летучесть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U23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V230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0" s="28" t="str">
        <x:v>ваниль или карамель</x:v>
      </x:c>
      <x:c r="X230" s="28" t="str">
        <x:v>пралине, выпечка, гранола, ореховые сиропы, баттеры и текстурные гарниры</x:v>
      </x:c>
      <x:c r="Y230" s="28" t="str">
        <x:v>десерты</x:v>
      </x:c>
      <x:c r="Z230" s="28" t="str">
        <x:v>Высокая</x:v>
      </x:c>
      <x:c r="AA230" s="28" t="str">
        <x:v>Таблица сочетаний; Тезаурус вкусов</x:v>
      </x:c>
      <x:c r="AB230" s="28" t="str">
        <x:v>Таблица сочетаний: 15 | Тезаурус вкусов: 50, 729</x:v>
      </x:c>
      <x:c r="AC230" s="28" t="str">
        <x:v>Таблица сочетаний: В строке «Арахис» ингредиент «банан» указан как рекомендуемое сочетание в колонке «Фрукты». || Тезаурус вкусов: Арахис и банан. См. || Тезаурус вкусов: Банан и арахис. Паста из жареного арахиса и ба-</x:v>
      </x:c>
      <x:c r="AD230" s="28" t="n">
        <x:v>2</x:v>
      </x:c>
      <x:c r="AE230" s="28" t="n">
        <x:v>3</x:v>
      </x:c>
      <x:c r="AF230" s="28" t="n">
        <x:f>IF(Z230="Высокая",3,IF(Z230="Средняя",2,1))+AD230*2+MIN(AE230,3)</x:f>
        <x:v>10</x:v>
      </x:c>
    </x:row>
    <x:row r="231" ht="60" customHeight="1">
      <x:c r="A231" s="28" t="str">
        <x:v>TRP-0230</x:v>
      </x:c>
      <x:c r="B231" s="28" t="str">
        <x:v>банан</x:v>
      </x:c>
      <x:c r="C231" s="28" t="str">
        <x:v>Еда и соусы</x:v>
      </x:c>
      <x:c r="D231" s="28" t="str">
        <x:v>банан</x:v>
      </x:c>
      <x:c r="E231" s="28" t="str">
        <x:v>Банан | банан</x:v>
      </x:c>
      <x:c r="F231" s="28" t="str">
        <x:v>Тропические фрукты</x:v>
      </x:c>
      <x:c r="G231" s="28" t="str">
        <x:v>бекон</x:v>
      </x:c>
      <x:c r="H231" s="28" t="str">
        <x:v>Бекон | бекон</x:v>
      </x:c>
      <x:c r="I231" s="28" t="str">
        <x:v>Мясо и птица</x:v>
      </x:c>
      <x:c r="J231" s="28" t="str">
        <x:v>сладкий фруктовый, сливочный, цветочный; у зрелого плода — конфетный и пряный</x:v>
      </x:c>
      <x:c r="K231" s="28" t="str">
        <x:v>мясной, жареный, жирный и сернистый</x:v>
      </x:c>
      <x:c r="L231" s="28" t="str">
        <x:v>изоамилацетат, изобутилацетат, бутилацетат, этилбутират, эвгенол и другие фенольные следы</x:v>
      </x:c>
      <x:c r="M231" s="28" t="str">
        <x:v>пиразины, тиазолы, альдегиды Стреккера, жирные альдегиды</x:v>
      </x:c>
      <x:c r="N231" s="28" t="str">
        <x:v>сладкий фруктовый, сливочный, цветочный; у зрелого плода — конфетный и пряный ↔ мясной, жареный, жирный и сернистый; сочетание строится на комплементарности и/или контрасте</x:v>
      </x:c>
      <x:c r="O231" s="28" t="str">
        <x:v>прямой общий маркер не заявляется; механизм объясняется семействами ароматов и сенсорным балансом</x:v>
      </x:c>
      <x:c r="P231" s="28" t="str">
        <x:v>контраст фруктовости с умами, солью и продуктами ферментации/Майяра</x:v>
      </x:c>
      <x:c r="Q231" s="28" t="str">
        <x:v>Высокая сладость, низкая кислотность, крахмалистость у незрелого плода. Партнёр добавляет: умами, соль и жирность. В рабочей рецептуре нужно выровнять сладость, кислотность, соль, горечь и умами.</x:v>
      </x:c>
      <x:c r="R231" s="28" t="str">
        <x:v>обычно слабый; жареная корка усиливает ароматическую интенсивность</x:v>
      </x:c>
      <x:c r="S231" s="28" t="str">
        <x:v>мягкая крахмально-пектиновая; низкая кислотность и высокая вязкость приглушают летучесть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U23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V231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1" s="28" t="str">
        <x:v>розмарин, чёрный перец или уксус</x:v>
      </x:c>
      <x:c r="X231" s="28" t="str">
        <x:v>глазури, маринады, фруктовые соусы, чатни и гарниры к жареному мясу</x:v>
      </x:c>
      <x:c r="Y231" s="28" t="str">
        <x:v>еда; соусы/маринады</x:v>
      </x:c>
      <x:c r="Z231" s="28" t="str">
        <x:v>Высокая</x:v>
      </x:c>
      <x:c r="AA231" s="28" t="str">
        <x:v>Тезаурус вкусов</x:v>
      </x:c>
      <x:c r="AB231" s="28" t="str">
        <x:v>Тезаурус вкусов: 442, 730</x:v>
      </x:c>
      <x:c r="AC231" s="28" t="str">
        <x:v>Тезаурус вкусов: Бекон и банан. См. || Тезаурус вкусов: Банан и бекон. Оберните тонкие ломтики бекона с прожилками вокруг очищенных бананов, закрепите их палочками для коктейля и прогрейте на гриле 8– 10 мин., часто переворачивая. А теперь просто попро- буйте. Вкус такой, что не укладывается в голове? Сла- дость банана сдерживает мощную соленость бекона? Совсем не изысканно, но зато забавно!</x:v>
      </x:c>
      <x:c r="AD231" s="28" t="n">
        <x:v>1</x:v>
      </x:c>
      <x:c r="AE231" s="28" t="n">
        <x:v>2</x:v>
      </x:c>
      <x:c r="AF231" s="28" t="n">
        <x:f>IF(Z231="Высокая",3,IF(Z231="Средняя",2,1))+AD231*2+MIN(AE231,3)</x:f>
        <x:v>7</x:v>
      </x:c>
    </x:row>
    <x:row r="232" ht="60" customHeight="1">
      <x:c r="A232" s="28" t="str">
        <x:v>TRP-0231</x:v>
      </x:c>
      <x:c r="B232" s="28" t="str">
        <x:v>банан</x:v>
      </x:c>
      <x:c r="C232" s="28" t="str">
        <x:v>Еда и соусы</x:v>
      </x:c>
      <x:c r="D232" s="28" t="str">
        <x:v>банан</x:v>
      </x:c>
      <x:c r="E232" s="28" t="str">
        <x:v>банан</x:v>
      </x:c>
      <x:c r="F232" s="28" t="str">
        <x:v>Тропические фрукты</x:v>
      </x:c>
      <x:c r="G232" s="28" t="str">
        <x:v>боттарга</x:v>
      </x:c>
      <x:c r="H232" s="28" t="str">
        <x:v>bottarga</x:v>
      </x:c>
      <x:c r="I232" s="28" t="str">
        <x:v>Рыба и морепродукты</x:v>
      </x:c>
      <x:c r="J232" s="28" t="str">
        <x:v>сладкий фруктовый, сливочный, цветочный; у зрелого плода — конфетный и пряный</x:v>
      </x:c>
      <x:c r="K232" s="28" t="str">
        <x:v>морской, минеральный, жирный, йодистый и иногда огуречный</x:v>
      </x:c>
      <x:c r="L232" s="28" t="str">
        <x:v>изоамилацетат, изобутилацетат, бутилацетат, этилбутират, эвгенол и другие фенольные следы</x:v>
      </x:c>
      <x:c r="M232" s="28" t="str">
        <x:v>альдегиды полиненасыщенных жиров, триметиламин, бромфенолы</x:v>
      </x:c>
      <x:c r="N232" s="28" t="str">
        <x:v>сладкий фруктовый, сливочный, цветочный; у зрелого плода — конфетный и пряный ↔ морской, минеральный, жирный, йодистый и иногда огуречный; сочетание строится на комплементарности и/или контрасте</x:v>
      </x:c>
      <x:c r="O232" s="28" t="str">
        <x:v>прямой общий маркер не заявляется; механизм объясняется семействами ароматов и сенсорным балансом</x:v>
      </x:c>
      <x:c r="P232" s="28" t="str">
        <x:v>контраст фруктовости с умами, солью и продуктами ферментации/Майяра</x:v>
      </x:c>
      <x:c r="Q232" s="28" t="str">
        <x:v>Высокая сладость, низкая кислотность, крахмалистость у незрелого плода.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232" s="28" t="str">
        <x:v>обычно слабый</x:v>
      </x:c>
      <x:c r="S232" s="28" t="str">
        <x:v>мягкая крахмально-пектиновая; низкая кислотность и высокая вязкость приглушают летучесть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U23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Боттарга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V232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2" s="28" t="str">
        <x:v>лайм, кинза или чили</x:v>
      </x:c>
      <x:c r="X232" s="28" t="str">
        <x:v>севиче, тартары, сальсы, маринады, холодные закуски и фруктовые соусы</x:v>
      </x:c>
      <x:c r="Y232" s="28" t="str">
        <x:v>еда; соусы/маринады</x:v>
      </x:c>
      <x:c r="Z232" s="28" t="str">
        <x:v>Средняя</x:v>
      </x:c>
      <x:c r="AA232" s="28" t="str">
        <x:v>The Art &amp; Science of Foodpairing</x:v>
      </x:c>
      <x:c r="AB232" s="28" t="str">
        <x:v>The Art &amp; Science of Foodpairing: 343</x:v>
      </x:c>
      <x:c r="AC232" s="28" t="str">
        <x:v>The Art &amp; Science of Foodpairing: Ингредиент указан в указателе книги на страницах профиля и pairing grids для «банан»: 343.</x:v>
      </x:c>
      <x:c r="AD232" s="28" t="n">
        <x:v>1</x:v>
      </x:c>
      <x:c r="AE232" s="28" t="n">
        <x:v>1</x:v>
      </x:c>
      <x:c r="AF232" s="28" t="n">
        <x:f>IF(Z232="Высокая",3,IF(Z232="Средняя",2,1))+AD232*2+MIN(AE232,3)</x:f>
        <x:v>5</x:v>
      </x:c>
    </x:row>
    <x:row r="233" ht="60" customHeight="1">
      <x:c r="A233" s="28" t="str">
        <x:v>TRP-0232</x:v>
      </x:c>
      <x:c r="B233" s="28" t="str">
        <x:v>банан</x:v>
      </x:c>
      <x:c r="C233" s="28" t="str">
        <x:v>Универсальные</x:v>
      </x:c>
      <x:c r="D233" s="28" t="str">
        <x:v>банан</x:v>
      </x:c>
      <x:c r="E233" s="28" t="str">
        <x:v>банан</x:v>
      </x:c>
      <x:c r="F233" s="28" t="str">
        <x:v>Тропические фрукты</x:v>
      </x:c>
      <x:c r="G233" s="28" t="str">
        <x:v>бразильская слива</x:v>
      </x:c>
      <x:c r="H233" s="28" t="str">
        <x:v>Brazil plum</x:v>
      </x:c>
      <x:c r="I233" s="28" t="str">
        <x:v>Косточковые фрукты</x:v>
      </x:c>
      <x:c r="J233" s="28" t="str">
        <x:v>сладкий фруктовый, сливочный, цветочный; у зрелого плода — конфетный и пряный</x:v>
      </x:c>
      <x:c r="K233" s="28" t="str">
        <x:v>цветочный, фруктовый, миндальный и сливочно-лактонный</x:v>
      </x:c>
      <x:c r="L233" s="28" t="str">
        <x:v>изоамилацетат, изобутилацетат, бутилацетат, этилбутират, эвгенол и другие фенольные следы</x:v>
      </x:c>
      <x:c r="M233" s="28" t="str">
        <x:v>лактоны, бензальдегид, эфиры, линалоол</x:v>
      </x:c>
      <x:c r="N233" s="28" t="str">
        <x:v>сладкий фруктовый, сливочный, цветочный; у зрелого плода — конфетный и пряный ↔ цветочный, фруктовый, миндальный и сливочно-лактонный; сочетание строится на комплементарности и/или контрасте</x:v>
      </x:c>
      <x:c r="O233" s="28" t="str">
        <x:v>прямой общий маркер не заявляется; механизм объясняется семействами ароматов и сенсорным балансом</x:v>
      </x:c>
      <x:c r="P233" s="28" t="str">
        <x:v>комплементарность ароматических семейств и вкусовой баланс</x:v>
      </x:c>
      <x:c r="Q233" s="28" t="str">
        <x:v>Высокая сладость, низкая кислотность, крахмалистость у незрелого плода.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233" s="28" t="str">
        <x:v>слабый</x:v>
      </x:c>
      <x:c r="S233" s="28" t="str">
        <x:v>мягкая крахмально-пектиновая; низкая кислотность и высокая вязкость приглушают летучесть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U23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Бразильская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V233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3" s="28" t="str">
        <x:v>миндаль или ваниль</x:v>
      </x:c>
      <x:c r="X233" s="28" t="str">
        <x:v>фруктовые салаты, сорбеты, джемы, кордиалы, лимонады, смузи, коктейли и десерты</x:v>
      </x:c>
      <x:c r="Y233" s="28" t="str">
        <x:v>напитки; еда; десерты; соусы/маринады</x:v>
      </x:c>
      <x:c r="Z233" s="28" t="str">
        <x:v>Средняя</x:v>
      </x:c>
      <x:c r="AA233" s="28" t="str">
        <x:v>The Art &amp; Science of Foodpairing</x:v>
      </x:c>
      <x:c r="AB233" s="28" t="str">
        <x:v>The Art &amp; Science of Foodpairing: 342</x:v>
      </x:c>
      <x:c r="AC233" s="28" t="str">
        <x:v>The Art &amp; Science of Foodpairing: Ингредиент указан в указателе книги на страницах профиля и pairing grids для «банан»: 342.</x:v>
      </x:c>
      <x:c r="AD233" s="28" t="n">
        <x:v>1</x:v>
      </x:c>
      <x:c r="AE233" s="28" t="n">
        <x:v>1</x:v>
      </x:c>
      <x:c r="AF233" s="28" t="n">
        <x:f>IF(Z233="Высокая",3,IF(Z233="Средняя",2,1))+AD233*2+MIN(AE233,3)</x:f>
        <x:v>5</x:v>
      </x:c>
    </x:row>
    <x:row r="234" ht="60" customHeight="1">
      <x:c r="A234" s="28" t="str">
        <x:v>TRP-0233</x:v>
      </x:c>
      <x:c r="B234" s="28" t="str">
        <x:v>банан</x:v>
      </x:c>
      <x:c r="C234" s="28" t="str">
        <x:v>Универсальные</x:v>
      </x:c>
      <x:c r="D234" s="28" t="str">
        <x:v>банан</x:v>
      </x:c>
      <x:c r="E234" s="28" t="str">
        <x:v>Банан | банан</x:v>
      </x:c>
      <x:c r="F234" s="28" t="str">
        <x:v>Тропические фрукты</x:v>
      </x:c>
      <x:c r="G234" s="28" t="str">
        <x:v>ваниль</x:v>
      </x:c>
      <x:c r="H234" s="28" t="str">
        <x:v>Ваниль | ваниль</x:v>
      </x:c>
      <x:c r="I234" s="28" t="str">
        <x:v>Специи и острые компоненты</x:v>
      </x:c>
      <x:c r="J234" s="28" t="str">
        <x:v>сладкий фруктовый, сливочный, цветочный; у зрелого плода — конфетный и пряный</x:v>
      </x:c>
      <x:c r="K234" s="28" t="str">
        <x:v>сладкий, сливочный и древесный</x:v>
      </x:c>
      <x:c r="L234" s="28" t="str">
        <x:v>изоамилацетат, изобутилацетат, бутилацетат, этилбутират, эвгенол и другие фенольные следы</x:v>
      </x:c>
      <x:c r="M234" s="28" t="str">
        <x:v>ванилин, п-гидроксибензальдегид</x:v>
      </x:c>
      <x:c r="N234" s="28" t="str">
        <x:v>сладкий фруктовый, сливочный, цветочный; у зрелого плода — конфетный и пряный ↔ сладкий, сливочный и древесный; сочетание строится на комплементарности и/или контрасте</x:v>
      </x:c>
      <x:c r="O234" s="28" t="str">
        <x:v>прямой общий маркер не заявляется; механизм объясняется семействами ароматов и сенсорным балансом</x:v>
      </x:c>
      <x:c r="P234" s="28" t="str">
        <x:v>комплементарность ароматических семейств и тройничный контраст</x:v>
      </x:c>
      <x:c r="Q234" s="28" t="str">
        <x:v>Высокая сладость, низкая кислотность, крахмалистость у незрелого плода.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34" s="28" t="str">
        <x:v>капсаицин, пиперин, гингеролы и камфорные терпены создают жжение, тепло или охлаждение</x:v>
      </x:c>
      <x:c r="S234" s="28" t="str">
        <x:v>мягкая крахмально-пектиновая; низкая кислотность и высокая вязкость приглушают летучесть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U23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V234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4" s="28" t="str">
        <x:v>мёд или кокос</x:v>
      </x:c>
      <x:c r="X234" s="28" t="str">
        <x:v>сиропы, биттеры, чатни, маринады, выпечка, карри и пряные коктейли</x:v>
      </x:c>
      <x:c r="Y234" s="28" t="str">
        <x:v>напитки; еда; десерты; соусы/маринады</x:v>
      </x:c>
      <x:c r="Z234" s="28" t="str">
        <x:v>Высокая</x:v>
      </x:c>
      <x:c r="AA234" s="28" t="str">
        <x:v>Тезаурус вкусов</x:v>
      </x:c>
      <x:c r="AB234" s="28" t="str">
        <x:v>Тезаурус вкусов: 915, 730</x:v>
      </x:c>
      <x:c r="AC234" s="28" t="str">
        <x:v>Тезаурус вкусов: Банан и ваниль. Однажды мы остановились в Бен- соне, старом шахтерском городке, расположенном в штате Аризона в 25 милях к северу от Тумстона. Изви- нившись за отсутствие приличествующей случаю ков- бойской шляпы, мой ковбой вышел из машины. Он вернулся с банкой масла, которым, по-видимому, сма- || Тезаурус вкусов: Ваниль и банан. См.</x:v>
      </x:c>
      <x:c r="AD234" s="28" t="n">
        <x:v>1</x:v>
      </x:c>
      <x:c r="AE234" s="28" t="n">
        <x:v>2</x:v>
      </x:c>
      <x:c r="AF234" s="28" t="n">
        <x:f>IF(Z234="Высокая",3,IF(Z234="Средняя",2,1))+AD234*2+MIN(AE234,3)</x:f>
        <x:v>7</x:v>
      </x:c>
    </x:row>
    <x:row r="235" ht="60" customHeight="1">
      <x:c r="A235" s="28" t="str">
        <x:v>TRP-0234</x:v>
      </x:c>
      <x:c r="B235" s="28" t="str">
        <x:v>банан</x:v>
      </x:c>
      <x:c r="C235" s="28" t="str">
        <x:v>Напитки</x:v>
      </x:c>
      <x:c r="D235" s="28" t="str">
        <x:v>банан</x:v>
      </x:c>
      <x:c r="E235" s="28" t="str">
        <x:v>банан</x:v>
      </x:c>
      <x:c r="F235" s="28" t="str">
        <x:v>Тропические фрукты</x:v>
      </x:c>
      <x:c r="G235" s="28" t="str">
        <x:v>винный уксус</x:v>
      </x:c>
      <x:c r="H235" s="28" t="str">
        <x:v>wine vinegar</x:v>
      </x:c>
      <x:c r="I235" s="28" t="str">
        <x:v>Алкогольные напитки</x:v>
      </x:c>
      <x:c r="J235" s="28" t="str">
        <x:v>сладкий фруктовый, сливочный, цветочный; у зрелого плода — конфетный и пряный</x:v>
      </x:c>
      <x:c r="K235" s="28" t="str">
        <x:v>резкий кислый и ферментированный</x:v>
      </x:c>
      <x:c r="L235" s="28" t="str">
        <x:v>изоамилацетат, изобутилацетат, бутилацетат, этилбутират, эвгенол и другие фенольные следы</x:v>
      </x:c>
      <x:c r="M235" s="28" t="str">
        <x:v>уксусная кислота, эфиры</x:v>
      </x:c>
      <x:c r="N235" s="28" t="str">
        <x:v>сладкий фруктовый, сливочный, цветочный; у зрелого плода — конфетный и пряный ↔ резкий кислый и ферментированный; сочетание строится на комплементарности и/или контрасте</x:v>
      </x:c>
      <x:c r="O235" s="28" t="str">
        <x:v>прямой общий маркер не заявляется; механизм объясняется семействами ароматов и сенсорным балансом</x:v>
      </x:c>
      <x:c r="P235" s="28" t="str">
        <x:v>комплементарность ароматических семейств и вкусовой баланс</x:v>
      </x:c>
      <x:c r="Q235" s="28" t="str">
        <x:v>Высокая сладость, низкая кислотность, крахмалистость у незрелого плода.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235" s="28" t="str">
        <x:v>согревание и жжение этанола</x:v>
      </x:c>
      <x:c r="S235" s="28" t="str">
        <x:v>мягкая крахмально-пектиновая; низкая кислотность и высокая вязкость приглушают летучесть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разбавление, температура и выдержка определяют высвобождение аромата</x:v>
      </x:c>
      <x:c r="U23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Винный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этанол усиливает сладость и горечь и создаёт согревающий эффект. Матрица пары важна: мягкая крахмально-пектиновая; низкая кислотность и высокая вязкость приглушают летучесть этанол растворяет гидрофобные ароматические молекулы и увеличивает их ретроназальную доставку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разбавление, температура и выдержка определяют высвобождение аромата</x:v>
      </x:c>
      <x:c r="V235" s="28" t="str">
        <x:v>перезрелый банан доминирует и быстро окисляется; без кислоты или горечи сочетание может быть плоским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5" s="28" t="str">
        <x:v>цитрус, сахарный сироп или ароматическая трава</x:v>
      </x:c>
      <x:c r="X235" s="28" t="str">
        <x:v>коктейли, пунши, кордиалы, ликёры, спритцы и гастрономические подачи</x:v>
      </x:c>
      <x:c r="Y235" s="28" t="str">
        <x:v>напитки</x:v>
      </x:c>
      <x:c r="Z235" s="28" t="str">
        <x:v>Средняя</x:v>
      </x:c>
      <x:c r="AA235" s="28" t="str">
        <x:v>The Art &amp; Science of Foodpairing</x:v>
      </x:c>
      <x:c r="AB235" s="28" t="str">
        <x:v>The Art &amp; Science of Foodpairing: 343</x:v>
      </x:c>
      <x:c r="AC235" s="28" t="str">
        <x:v>The Art &amp; Science of Foodpairing: Ингредиент указан в указателе книги на страницах профиля и pairing grids для «банан»: 343.</x:v>
      </x:c>
      <x:c r="AD235" s="28" t="n">
        <x:v>1</x:v>
      </x:c>
      <x:c r="AE235" s="28" t="n">
        <x:v>1</x:v>
      </x:c>
      <x:c r="AF235" s="28" t="n">
        <x:f>IF(Z235="Высокая",3,IF(Z235="Средняя",2,1))+AD235*2+MIN(AE235,3)</x:f>
        <x:v>5</x:v>
      </x:c>
    </x:row>
    <x:row r="236" ht="60" customHeight="1">
      <x:c r="A236" s="28" t="str">
        <x:v>TRP-0235</x:v>
      </x:c>
      <x:c r="B236" s="28" t="str">
        <x:v>банан</x:v>
      </x:c>
      <x:c r="C236" s="28" t="str">
        <x:v>Универсальные</x:v>
      </x:c>
      <x:c r="D236" s="28" t="str">
        <x:v>банан</x:v>
      </x:c>
      <x:c r="E236" s="28" t="str">
        <x:v>Банан | банан</x:v>
      </x:c>
      <x:c r="F236" s="28" t="str">
        <x:v>Тропические фрукты</x:v>
      </x:c>
      <x:c r="G236" s="28" t="str">
        <x:v>вишня</x:v>
      </x:c>
      <x:c r="H236" s="28" t="str">
        <x:v>Вишня | вишня</x:v>
      </x:c>
      <x:c r="I236" s="28" t="str">
        <x:v>Косточковые фрукты</x:v>
      </x:c>
      <x:c r="J236" s="28" t="str">
        <x:v>сладкий фруктовый, сливочный, цветочный; у зрелого плода — конфетный и пряный</x:v>
      </x:c>
      <x:c r="K236" s="28" t="str">
        <x:v>цветочный, фруктовый, миндальный и сливочно-лактонный</x:v>
      </x:c>
      <x:c r="L236" s="28" t="str">
        <x:v>изоамилацетат, изобутилацетат, бутилацетат, этилбутират, эвгенол и другие фенольные следы</x:v>
      </x:c>
      <x:c r="M236" s="28" t="str">
        <x:v>лактоны, бензальдегид, эфиры, линалоол</x:v>
      </x:c>
      <x:c r="N236" s="28" t="str">
        <x:v>сладкий фруктовый, сливочный, цветочный; у зрелого плода — конфетный и пряный ↔ цветочный, фруктовый, миндальный и сливочно-лактонный; сочетание строится на комплементарности и/или контрасте</x:v>
      </x:c>
      <x:c r="O236" s="28" t="str">
        <x:v>прямой общий маркер не заявляется; механизм объясняется семействами ароматов и сенсорным балансом</x:v>
      </x:c>
      <x:c r="P236" s="28" t="str">
        <x:v>комплементарность ароматических семейств и вкусовой баланс</x:v>
      </x:c>
      <x:c r="Q236" s="28" t="str">
        <x:v>Высокая сладость, низкая кислотность, крахмалистость у незрелого плода.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236" s="28" t="str">
        <x:v>слабый</x:v>
      </x:c>
      <x:c r="S236" s="28" t="str">
        <x:v>мягкая крахмально-пектиновая; низкая кислотность и высокая вязкость приглушают летучесть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U23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V236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6" s="28" t="str">
        <x:v>миндаль или ваниль</x:v>
      </x:c>
      <x:c r="X236" s="28" t="str">
        <x:v>фруктовые салаты, сорбеты, джемы, кордиалы, лимонады, смузи, коктейли и десерты</x:v>
      </x:c>
      <x:c r="Y236" s="28" t="str">
        <x:v>напитки; еда; десерты; соусы/маринады</x:v>
      </x:c>
      <x:c r="Z236" s="28" t="str">
        <x:v>Высокая</x:v>
      </x:c>
      <x:c r="AA236" s="28" t="str">
        <x:v>Тезаурус вкусов</x:v>
      </x:c>
      <x:c r="AB236" s="28" t="str">
        <x:v>Тезаурус вкусов: 731, 653</x:v>
      </x:c>
      <x:c r="AC236" s="28" t="str">
        <x:v>Тезаурус вкусов: Вишня и банан. См. || Тезаурус вкусов: Банан и вишня. Кирш, крепкий алкогольный напи- ток из вишен с косточками, имеет во вкусе сильную ноту горького миндаля. Это с головой выдает близкое «родство» вишни и миндаля: последний представля- ет собой косточку сочного плода, так называемой ко- стянки; схожую структуру имеют плоды деревьев сли- вы, персика, вишни и абрикоса. Вылитый на фрукты кирш замыкает вкусовой треугольник сладость – кис-</x:v>
      </x:c>
      <x:c r="AD236" s="28" t="n">
        <x:v>1</x:v>
      </x:c>
      <x:c r="AE236" s="28" t="n">
        <x:v>2</x:v>
      </x:c>
      <x:c r="AF236" s="28" t="n">
        <x:f>IF(Z236="Высокая",3,IF(Z236="Средняя",2,1))+AD236*2+MIN(AE236,3)</x:f>
        <x:v>7</x:v>
      </x:c>
    </x:row>
    <x:row r="237" ht="60" customHeight="1">
      <x:c r="A237" s="28" t="str">
        <x:v>TRP-0236</x:v>
      </x:c>
      <x:c r="B237" s="28" t="str">
        <x:v>банан</x:v>
      </x:c>
      <x:c r="C237" s="28" t="str">
        <x:v>Универсальные</x:v>
      </x:c>
      <x:c r="D237" s="28" t="str">
        <x:v>банан</x:v>
      </x:c>
      <x:c r="E237" s="28" t="str">
        <x:v>Банан</x:v>
      </x:c>
      <x:c r="F237" s="28" t="str">
        <x:v>Тропические фрукты</x:v>
      </x:c>
      <x:c r="G237" s="28" t="str">
        <x:v>гвоздика</x:v>
      </x:c>
      <x:c r="H237" s="28" t="str">
        <x:v>гвоздика</x:v>
      </x:c>
      <x:c r="I237" s="28" t="str">
        <x:v>Специи и острые компоненты</x:v>
      </x:c>
      <x:c r="J237" s="28" t="str">
        <x:v>сладкий фруктовый, сливочный, цветочный; у зрелого плода — конфетный и пряный</x:v>
      </x:c>
      <x:c r="K237" s="28" t="str">
        <x:v>тёплый, фенольный и пряный</x:v>
      </x:c>
      <x:c r="L237" s="28" t="str">
        <x:v>изоамилацетат, изобутилацетат, бутилацетат, этилбутират, эвгенол и другие фенольные следы</x:v>
      </x:c>
      <x:c r="M237" s="28" t="str">
        <x:v>эвгенол, эвгенилацетат</x:v>
      </x:c>
      <x:c r="N237" s="28" t="str">
        <x:v>сладкий фруктовый, сливочный, цветочный; у зрелого плода — конфетный и пряный ↔ тёплый, фенольный и пряный; сочетание строится на комплементарности и/или контрасте</x:v>
      </x:c>
      <x:c r="O237" s="28" t="str">
        <x:v>прямой общий маркер не заявляется; механизм объясняется семействами ароматов и сенсорным балансом</x:v>
      </x:c>
      <x:c r="P237" s="28" t="str">
        <x:v>комплементарность ароматических семейств и тройничный контраст</x:v>
      </x:c>
      <x:c r="Q237" s="28" t="str">
        <x:v>Высокая сладость, низкая кислотность, крахмалистость у незрелого плода.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37" s="28" t="str">
        <x:v>капсаицин, пиперин, гингеролы и камфорные терпены создают жжение, тепло или охлаждение</x:v>
      </x:c>
      <x:c r="S237" s="28" t="str">
        <x:v>мягкая крахмально-пектиновая; низкая кислотность и высокая вязкость приглушают летучесть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U23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V237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7" s="28" t="str">
        <x:v>мёд или кокос</x:v>
      </x:c>
      <x:c r="X237" s="28" t="str">
        <x:v>сиропы, биттеры, чатни, маринады, выпечка, карри и пряные коктейли</x:v>
      </x:c>
      <x:c r="Y237" s="28" t="str">
        <x:v>напитки; еда; десерты; соусы/маринады</x:v>
      </x:c>
      <x:c r="Z237" s="28" t="str">
        <x:v>Гипотеза / практическая</x:v>
      </x:c>
      <x:c r="AA237" s="28" t="str">
        <x:v>Таблица сочетаний</x:v>
      </x:c>
      <x:c r="AB237" s="28" t="str">
        <x:v>Таблица сочетаний: 2</x:v>
      </x:c>
      <x:c r="AC237" s="28" t="str">
        <x:v>Таблица сочетаний: В строке «Банан» ингредиент «гвоздика» указан как рекомендуемое сочетание в колонке «Травы и специи».</x:v>
      </x:c>
      <x:c r="AD237" s="28" t="n">
        <x:v>1</x:v>
      </x:c>
      <x:c r="AE237" s="28" t="n">
        <x:v>1</x:v>
      </x:c>
      <x:c r="AF237" s="28" t="n">
        <x:f>IF(Z237="Высокая",3,IF(Z237="Средняя",2,1))+AD237*2+MIN(AE237,3)</x:f>
        <x:v>4</x:v>
      </x:c>
    </x:row>
    <x:row r="238" ht="60" customHeight="1">
      <x:c r="A238" s="28" t="str">
        <x:v>TRP-0237</x:v>
      </x:c>
      <x:c r="B238" s="28" t="str">
        <x:v>банан</x:v>
      </x:c>
      <x:c r="C238" s="28" t="str">
        <x:v>Десерты и выпечка</x:v>
      </x:c>
      <x:c r="D238" s="28" t="str">
        <x:v>банан</x:v>
      </x:c>
      <x:c r="E238" s="28" t="str">
        <x:v>банан</x:v>
      </x:c>
      <x:c r="F238" s="28" t="str">
        <x:v>Тропические фрукты</x:v>
      </x:c>
      <x:c r="G238" s="28" t="str">
        <x:v>горгонзола</x:v>
      </x:c>
      <x:c r="H238" s="28" t="str">
        <x:v>Gorgonzola</x:v>
      </x:c>
      <x:c r="I238" s="28" t="str">
        <x:v>Сыры и молочные продукты</x:v>
      </x:c>
      <x:c r="J238" s="28" t="str">
        <x:v>сладкий фруктовый, сливочный, цветочный; у зрелого плода — конфетный и пряный</x:v>
      </x:c>
      <x:c r="K238" s="28" t="str">
        <x:v>сливочный, молочный, ферментированный, ореховый или пикантный</x:v>
      </x:c>
      <x:c r="L238" s="28" t="str">
        <x:v>изоамилацетат, изобутилацетат, бутилацетат, этилбутират, эвгенол и другие фенольные следы</x:v>
      </x:c>
      <x:c r="M238" s="28" t="str">
        <x:v>диацетил, метилкетоны, короткоцепочечные жирные кислоты, лактоны</x:v>
      </x:c>
      <x:c r="N238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38" s="28" t="str">
        <x:v>прямой общий маркер не заявляется; механизм объясняется семействами ароматов и сенсорным балансом</x:v>
      </x:c>
      <x:c r="P238" s="28" t="str">
        <x:v>контраст кислотности/сладости и поддержка жирной матрицей</x:v>
      </x:c>
      <x:c r="Q238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38" s="28" t="str">
        <x:v>у выдержанных сыров возможна острота аммиака и кислот</x:v>
      </x:c>
      <x:c r="S238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3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38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8" s="28" t="str">
        <x:v>мёд, орехи или чёрный перец</x:v>
      </x:c>
      <x:c r="X238" s="28" t="str">
        <x:v>мороженое, кремы, чизкейки, сырные тарелки, соусы и молочные коктейли</x:v>
      </x:c>
      <x:c r="Y238" s="28" t="str">
        <x:v>десерты</x:v>
      </x:c>
      <x:c r="Z238" s="28" t="str">
        <x:v>Средняя</x:v>
      </x:c>
      <x:c r="AA238" s="28" t="str">
        <x:v>The Art &amp; Science of Foodpairing</x:v>
      </x:c>
      <x:c r="AB238" s="28" t="str">
        <x:v>The Art &amp; Science of Foodpairing: 341,342</x:v>
      </x:c>
      <x:c r="AC238" s="28" t="str">
        <x:v>The Art &amp; Science of Foodpairing: Ингредиент указан в указателе книги на страницах профиля и pairing grids для «банан»: 341, 342.</x:v>
      </x:c>
      <x:c r="AD238" s="28" t="n">
        <x:v>1</x:v>
      </x:c>
      <x:c r="AE238" s="28" t="n">
        <x:v>1</x:v>
      </x:c>
      <x:c r="AF238" s="28" t="n">
        <x:f>IF(Z238="Высокая",3,IF(Z238="Средняя",2,1))+AD238*2+MIN(AE238,3)</x:f>
        <x:v>5</x:v>
      </x:c>
    </x:row>
    <x:row r="239" ht="60" customHeight="1">
      <x:c r="A239" s="28" t="str">
        <x:v>TRP-0238</x:v>
      </x:c>
      <x:c r="B239" s="28" t="str">
        <x:v>банан</x:v>
      </x:c>
      <x:c r="C239" s="28" t="str">
        <x:v>Универсальные</x:v>
      </x:c>
      <x:c r="D239" s="28" t="str">
        <x:v>банан</x:v>
      </x:c>
      <x:c r="E239" s="28" t="str">
        <x:v>Банан</x:v>
      </x:c>
      <x:c r="F239" s="28" t="str">
        <x:v>Тропические фрукты</x:v>
      </x:c>
      <x:c r="G239" s="28" t="str">
        <x:v>гранат</x:v>
      </x:c>
      <x:c r="H239" s="28" t="str">
        <x:v>гранат</x:v>
      </x:c>
      <x:c r="I239" s="28" t="str">
        <x:v>Тропические и семечковые фрукты</x:v>
      </x:c>
      <x:c r="J239" s="28" t="str">
        <x:v>сладкий фруктовый, сливочный, цветочный; у зрелого плода — конфетный и пряный</x:v>
      </x:c>
      <x:c r="K239" s="28" t="str">
        <x:v>фруктовый, цветочный, зелёный и сладкий; профиль зависит от конкретного плода</x:v>
      </x:c>
      <x:c r="L239" s="28" t="str">
        <x:v>изоамилацетат, изобутилацетат, бутилацетат, этилбутират, эвгенол и другие фенольные следы</x:v>
      </x:c>
      <x:c r="M239" s="28" t="str">
        <x:v>фруктовые эфиры, терпены, альдегиды, лактоны</x:v>
      </x:c>
      <x:c r="N239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39" s="28" t="str">
        <x:v>прямой общий маркер не заявляется; механизм объясняется семействами ароматов и сенсорным балансом</x:v>
      </x:c>
      <x:c r="P239" s="28" t="str">
        <x:v>комплементарность ароматических семейств и вкусовой баланс</x:v>
      </x:c>
      <x:c r="Q239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39" s="28" t="str">
        <x:v>обычно слабый, кроме выраженно кислых плодов</x:v>
      </x:c>
      <x:c r="S239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3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3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3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39" s="28" t="str">
        <x:v>лайм или мята</x:v>
      </x:c>
      <x:c r="X239" s="28" t="str">
        <x:v>фруктовые салаты, сорбеты, джемы, кордиалы, лимонады, смузи, коктейли и десерты</x:v>
      </x:c>
      <x:c r="Y239" s="28" t="str">
        <x:v>напитки; еда; десерты; соусы/маринады</x:v>
      </x:c>
      <x:c r="Z239" s="28" t="str">
        <x:v>Гипотеза / практическая</x:v>
      </x:c>
      <x:c r="AA239" s="28" t="str">
        <x:v>Таблица сочетаний</x:v>
      </x:c>
      <x:c r="AB239" s="28" t="str">
        <x:v>Таблица сочетаний: 2</x:v>
      </x:c>
      <x:c r="AC239" s="28" t="str">
        <x:v>Таблица сочетаний: В строке «Банан» ингредиент «гранат» указан как рекомендуемое сочетание в колонке «Фрукты».</x:v>
      </x:c>
      <x:c r="AD239" s="28" t="n">
        <x:v>1</x:v>
      </x:c>
      <x:c r="AE239" s="28" t="n">
        <x:v>1</x:v>
      </x:c>
      <x:c r="AF239" s="28" t="n">
        <x:f>IF(Z239="Высокая",3,IF(Z239="Средняя",2,1))+AD239*2+MIN(AE239,3)</x:f>
        <x:v>4</x:v>
      </x:c>
    </x:row>
    <x:row r="240" ht="60" customHeight="1">
      <x:c r="A240" s="28" t="str">
        <x:v>TRP-0239</x:v>
      </x:c>
      <x:c r="B240" s="28" t="str">
        <x:v>банан</x:v>
      </x:c>
      <x:c r="C240" s="28" t="str">
        <x:v>Десерты и выпечка</x:v>
      </x:c>
      <x:c r="D240" s="28" t="str">
        <x:v>банан</x:v>
      </x:c>
      <x:c r="E240" s="28" t="str">
        <x:v>Банан | банан</x:v>
      </x:c>
      <x:c r="F240" s="28" t="str">
        <x:v>Тропические фрукты</x:v>
      </x:c>
      <x:c r="G240" s="28" t="str">
        <x:v>грецкий орех</x:v>
      </x:c>
      <x:c r="H240" s="28" t="str">
        <x:v>Грецкий орех | грецкий орех</x:v>
      </x:c>
      <x:c r="I240" s="28" t="str">
        <x:v>Орехи и семена</x:v>
      </x:c>
      <x:c r="J240" s="28" t="str">
        <x:v>сладкий фруктовый, сливочный, цветочный; у зрелого плода — конфетный и пряный</x:v>
      </x:c>
      <x:c r="K240" s="28" t="str">
        <x:v>ореховый, жареный, маслянистый и иногда миндальный</x:v>
      </x:c>
      <x:c r="L240" s="28" t="str">
        <x:v>изоамилацетат, изобутилацетат, бутилацетат, этилбутират, эвгенол и другие фенольные следы</x:v>
      </x:c>
      <x:c r="M240" s="28" t="str">
        <x:v>пиразины, бензальдегид, филбертон, жирные альдегиды</x:v>
      </x:c>
      <x:c r="N240" s="28" t="str">
        <x:v>сладкий фруктовый, сливочный, цветочный; у зрелого плода — конфетный и пряный ↔ ореховый, жареный, маслянистый и иногда миндальный; сочетание строится на комплементарности и/или контрасте</x:v>
      </x:c>
      <x:c r="O240" s="28" t="str">
        <x:v>прямой общий маркер не заявляется; механизм объясняется семействами ароматов и сенсорным балансом</x:v>
      </x:c>
      <x:c r="P240" s="28" t="str">
        <x:v>контраст кислотности/сладости и поддержка жирной матрицей</x:v>
      </x:c>
      <x:c r="Q240" s="28" t="str">
        <x:v>Высокая сладость, низкая кислотность, крахмалистость у незрелого плода.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40" s="28" t="str">
        <x:v>обычно отсутствует</x:v>
      </x:c>
      <x:c r="S240" s="28" t="str">
        <x:v>мягкая крахмально-пектиновая; низкая кислотность и высокая вязкость приглушают летучесть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U24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V240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0" s="28" t="str">
        <x:v>ваниль или карамель</x:v>
      </x:c>
      <x:c r="X240" s="28" t="str">
        <x:v>пралине, выпечка, гранола, ореховые сиропы, баттеры и текстурные гарниры</x:v>
      </x:c>
      <x:c r="Y240" s="28" t="str">
        <x:v>десерты</x:v>
      </x:c>
      <x:c r="Z240" s="28" t="str">
        <x:v>Высокая</x:v>
      </x:c>
      <x:c r="AA240" s="28" t="str">
        <x:v>Таблица сочетаний; Тезаурус вкусов</x:v>
      </x:c>
      <x:c r="AB240" s="28" t="str">
        <x:v>Таблица сочетаний: 21, 2 | Тезаурус вкусов: 732, 623</x:v>
      </x:c>
      <x:c r="AC240" s="28" t="str">
        <x:v>Таблица сочетаний: В строке «Банан» ингредиент «грецкий орех» указан как рекомендуемое сочетание в колонке «Другое». || Таблица сочетаний: В строке «Грецкий орех» ингредиент «банан» указан как рекомендуемое сочетание в колонке «Фрукты». || Тезаурус вкусов: Грецкий орех и банан. Представляю новую идею</x:v>
      </x:c>
      <x:c r="AD240" s="28" t="n">
        <x:v>2</x:v>
      </x:c>
      <x:c r="AE240" s="28" t="n">
        <x:v>4</x:v>
      </x:c>
      <x:c r="AF240" s="28" t="n">
        <x:f>IF(Z240="Высокая",3,IF(Z240="Средняя",2,1))+AD240*2+MIN(AE240,3)</x:f>
        <x:v>10</x:v>
      </x:c>
    </x:row>
    <x:row r="241" ht="60" customHeight="1">
      <x:c r="A241" s="28" t="str">
        <x:v>TRP-0240</x:v>
      </x:c>
      <x:c r="B241" s="28" t="str">
        <x:v>банан</x:v>
      </x:c>
      <x:c r="C241" s="28" t="str">
        <x:v>Универсальные</x:v>
      </x:c>
      <x:c r="D241" s="28" t="str">
        <x:v>банан</x:v>
      </x:c>
      <x:c r="E241" s="28" t="str">
        <x:v>Банан | банан</x:v>
      </x:c>
      <x:c r="F241" s="28" t="str">
        <x:v>Тропические фрукты</x:v>
      </x:c>
      <x:c r="G241" s="28" t="str">
        <x:v>гуава</x:v>
      </x:c>
      <x:c r="H241" s="28" t="str">
        <x:v>guava | гуава</x:v>
      </x:c>
      <x:c r="I241" s="28" t="str">
        <x:v>Тропические и семечковые фрукты</x:v>
      </x:c>
      <x:c r="J241" s="28" t="str">
        <x:v>сладкий фруктовый, сливочный, цветочный; у зрелого плода — конфетный и пряный</x:v>
      </x:c>
      <x:c r="K241" s="28" t="str">
        <x:v>фруктовый, цветочный, зелёный и сладкий; профиль зависит от конкретного плода</x:v>
      </x:c>
      <x:c r="L241" s="28" t="str">
        <x:v>изоамилацетат, изобутилацетат, бутилацетат, этилбутират, эвгенол и другие фенольные следы</x:v>
      </x:c>
      <x:c r="M241" s="28" t="str">
        <x:v>фруктовые эфиры, терпены, альдегиды, лактоны</x:v>
      </x:c>
      <x:c r="N241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41" s="28" t="str">
        <x:v>прямой общий маркер не заявляется; механизм объясняется семействами ароматов и сенсорным балансом</x:v>
      </x:c>
      <x:c r="P241" s="28" t="str">
        <x:v>комплементарность ароматических семейств и вкусовой баланс</x:v>
      </x:c>
      <x:c r="Q241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41" s="28" t="str">
        <x:v>обычно слабый, кроме выраженно кислых плодов</x:v>
      </x:c>
      <x:c r="S241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4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41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1" s="28" t="str">
        <x:v>лайм или мята</x:v>
      </x:c>
      <x:c r="X241" s="28" t="str">
        <x:v>фруктовые салаты, сорбеты, джемы, кордиалы, лимонады, смузи, коктейли и десерты</x:v>
      </x:c>
      <x:c r="Y241" s="28" t="str">
        <x:v>напитки; еда; десерты; соусы/маринады</x:v>
      </x:c>
      <x:c r="Z241" s="28" t="str">
        <x:v>Высокая</x:v>
      </x:c>
      <x:c r="AA241" s="28" t="str">
        <x:v>The Art &amp; Science of Foodpairing; Таблица сочетаний</x:v>
      </x:c>
      <x:c r="AB241" s="28" t="str">
        <x:v>Таблица сочетаний: 2 | The Art &amp; Science of Foodpairing: 342</x:v>
      </x:c>
      <x:c r="AC241" s="28" t="str">
        <x:v>Таблица сочетаний: В строке «Банан» ингредиент «гуава» указан как рекомендуемое сочетание в колонке «Фрукты». || The Art &amp; Science of Foodpairing: Ингредиент указан в указателе книги на страницах профиля и pairing grids для «банан»: 342.</x:v>
      </x:c>
      <x:c r="AD241" s="28" t="n">
        <x:v>2</x:v>
      </x:c>
      <x:c r="AE241" s="28" t="n">
        <x:v>2</x:v>
      </x:c>
      <x:c r="AF241" s="28" t="n">
        <x:f>IF(Z241="Высокая",3,IF(Z241="Средняя",2,1))+AD241*2+MIN(AE241,3)</x:f>
        <x:v>9</x:v>
      </x:c>
    </x:row>
    <x:row r="242" ht="60" customHeight="1">
      <x:c r="A242" s="28" t="str">
        <x:v>TRP-0241</x:v>
      </x:c>
      <x:c r="B242" s="28" t="str">
        <x:v>банан</x:v>
      </x:c>
      <x:c r="C242" s="28" t="str">
        <x:v>Универсальные</x:v>
      </x:c>
      <x:c r="D242" s="28" t="str">
        <x:v>банан</x:v>
      </x:c>
      <x:c r="E242" s="28" t="str">
        <x:v>банан</x:v>
      </x:c>
      <x:c r="F242" s="28" t="str">
        <x:v>Тропические фрукты</x:v>
      </x:c>
      <x:c r="G242" s="28" t="str">
        <x:v>душистый перец</x:v>
      </x:c>
      <x:c r="H242" s="28" t="str">
        <x:v>allspice</x:v>
      </x:c>
      <x:c r="I242" s="28" t="str">
        <x:v>Специи и острые компоненты</x:v>
      </x:c>
      <x:c r="J242" s="28" t="str">
        <x:v>сладкий фруктовый, сливочный, цветочный; у зрелого плода — конфетный и пряный</x:v>
      </x:c>
      <x:c r="K242" s="28" t="str">
        <x:v>пряный, древесный, тёплый, цитрусовый или анисовый</x:v>
      </x:c>
      <x:c r="L242" s="28" t="str">
        <x:v>изоамилацетат, изобутилацетат, бутилацетат, этилбутират, эвгенол и другие фенольные следы</x:v>
      </x:c>
      <x:c r="M242" s="28" t="str">
        <x:v>эвгенол, коричный альдегид, анетол, терпинилацетат</x:v>
      </x:c>
      <x:c r="N242" s="28" t="str">
        <x:v>сладкий фруктовый, сливочный, цветочный; у зрелого плода — конфетный и пряный ↔ пряный, древесный, тёплый, цитрусовый или анисовый; сочетание строится на комплементарности и/или контрасте</x:v>
      </x:c>
      <x:c r="O242" s="28" t="str">
        <x:v>прямой общий маркер не заявляется; механизм объясняется семействами ароматов и сенсорным балансом</x:v>
      </x:c>
      <x:c r="P242" s="28" t="str">
        <x:v>комплементарность ароматических семейств и тройничный контраст</x:v>
      </x:c>
      <x:c r="Q242" s="28" t="str">
        <x:v>Высокая сладость, низкая кислотность, крахмалистость у незрелого плода.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42" s="28" t="str">
        <x:v>капсаицин, пиперин, гингеролы и камфорные терпены создают жжение, тепло или охлаждение</x:v>
      </x:c>
      <x:c r="S242" s="28" t="str">
        <x:v>мягкая крахмально-пектиновая; низкая кислотность и высокая вязкость приглушают летучесть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U24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V242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2" s="28" t="str">
        <x:v>мёд или кокос</x:v>
      </x:c>
      <x:c r="X242" s="28" t="str">
        <x:v>сиропы, биттеры, чатни, маринады, выпечка, карри и пряные коктейли</x:v>
      </x:c>
      <x:c r="Y242" s="28" t="str">
        <x:v>напитки; еда; десерты; соусы/маринады</x:v>
      </x:c>
      <x:c r="Z242" s="28" t="str">
        <x:v>Средняя</x:v>
      </x:c>
      <x:c r="AA242" s="28" t="str">
        <x:v>The Art &amp; Science of Foodpairing</x:v>
      </x:c>
      <x:c r="AB242" s="28" t="str">
        <x:v>The Art &amp; Science of Foodpairing: 343</x:v>
      </x:c>
      <x:c r="AC242" s="28" t="str">
        <x:v>The Art &amp; Science of Foodpairing: Ингредиент указан в указателе книги на страницах профиля и pairing grids для «банан»: 343.</x:v>
      </x:c>
      <x:c r="AD242" s="28" t="n">
        <x:v>1</x:v>
      </x:c>
      <x:c r="AE242" s="28" t="n">
        <x:v>1</x:v>
      </x:c>
      <x:c r="AF242" s="28" t="n">
        <x:f>IF(Z242="Высокая",3,IF(Z242="Средняя",2,1))+AD242*2+MIN(AE242,3)</x:f>
        <x:v>5</x:v>
      </x:c>
    </x:row>
    <x:row r="243" ht="60" customHeight="1">
      <x:c r="A243" s="28" t="str">
        <x:v>TRP-0242</x:v>
      </x:c>
      <x:c r="B243" s="28" t="str">
        <x:v>банан</x:v>
      </x:c>
      <x:c r="C243" s="28" t="str">
        <x:v>Еда и соусы</x:v>
      </x:c>
      <x:c r="D243" s="28" t="str">
        <x:v>банан</x:v>
      </x:c>
      <x:c r="E243" s="28" t="str">
        <x:v>банан</x:v>
      </x:c>
      <x:c r="F243" s="28" t="str">
        <x:v>Тропические фрукты</x:v>
      </x:c>
      <x:c r="G243" s="28" t="str">
        <x:v>жареное филе куриной грудки</x:v>
      </x:c>
      <x:c r="H243" s="28" t="str">
        <x:v>pan-fried chicken breast fillet</x:v>
      </x:c>
      <x:c r="I243" s="28" t="str">
        <x:v>Мясо и птица</x:v>
      </x:c>
      <x:c r="J243" s="28" t="str">
        <x:v>сладкий фруктовый, сливочный, цветочный; у зрелого плода — конфетный и пряный</x:v>
      </x:c>
      <x:c r="K243" s="28" t="str">
        <x:v>мясной, жареный, жирный и сернистый</x:v>
      </x:c>
      <x:c r="L243" s="28" t="str">
        <x:v>изоамилацетат, изобутилацетат, бутилацетат, этилбутират, эвгенол и другие фенольные следы</x:v>
      </x:c>
      <x:c r="M243" s="28" t="str">
        <x:v>пиразины, тиазолы, альдегиды Стреккера, жирные альдегиды</x:v>
      </x:c>
      <x:c r="N243" s="28" t="str">
        <x:v>сладкий фруктовый, сливочный, цветочный; у зрелого плода — конфетный и пряный ↔ мясной, жареный, жирный и сернистый; сочетание строится на комплементарности и/или контрасте</x:v>
      </x:c>
      <x:c r="O243" s="28" t="str">
        <x:v>прямой общий маркер не заявляется; механизм объясняется семействами ароматов и сенсорным балансом</x:v>
      </x:c>
      <x:c r="P243" s="28" t="str">
        <x:v>контраст фруктовости с умами, солью и продуктами ферментации/Майяра</x:v>
      </x:c>
      <x:c r="Q243" s="28" t="str">
        <x:v>Высокая сладость, низкая кислотность, крахмалистость у незрелого плода. Партнёр добавляет: умами, соль и жирность. В рабочей рецептуре нужно выровнять сладость, кислотность, соль, горечь и умами.</x:v>
      </x:c>
      <x:c r="R243" s="28" t="str">
        <x:v>обычно слабый; жареная корка усиливает ароматическую интенсивность</x:v>
      </x:c>
      <x:c r="S243" s="28" t="str">
        <x:v>мягкая крахмально-пектиновая; низкая кислотность и высокая вязкость приглушают летучесть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U24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V243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3" s="28" t="str">
        <x:v>розмарин, чёрный перец или уксус</x:v>
      </x:c>
      <x:c r="X243" s="28" t="str">
        <x:v>глазури, маринады, фруктовые соусы, чатни и гарниры к жареному мясу</x:v>
      </x:c>
      <x:c r="Y243" s="28" t="str">
        <x:v>еда; соусы/маринады</x:v>
      </x:c>
      <x:c r="Z243" s="28" t="str">
        <x:v>Средняя</x:v>
      </x:c>
      <x:c r="AA243" s="28" t="str">
        <x:v>The Art &amp; Science of Foodpairing</x:v>
      </x:c>
      <x:c r="AB243" s="28" t="str">
        <x:v>The Art &amp; Science of Foodpairing: 342</x:v>
      </x:c>
      <x:c r="AC243" s="28" t="str">
        <x:v>The Art &amp; Science of Foodpairing: Ингредиент указан в указателе книги на страницах профиля и pairing grids для «банан»: 342.</x:v>
      </x:c>
      <x:c r="AD243" s="28" t="n">
        <x:v>1</x:v>
      </x:c>
      <x:c r="AE243" s="28" t="n">
        <x:v>1</x:v>
      </x:c>
      <x:c r="AF243" s="28" t="n">
        <x:f>IF(Z243="Высокая",3,IF(Z243="Средняя",2,1))+AD243*2+MIN(AE243,3)</x:f>
        <x:v>5</x:v>
      </x:c>
    </x:row>
    <x:row r="244" ht="60" customHeight="1">
      <x:c r="A244" s="28" t="str">
        <x:v>TRP-0243</x:v>
      </x:c>
      <x:c r="B244" s="28" t="str">
        <x:v>банан</x:v>
      </x:c>
      <x:c r="C244" s="28" t="str">
        <x:v>Универсальные</x:v>
      </x:c>
      <x:c r="D244" s="28" t="str">
        <x:v>банан</x:v>
      </x:c>
      <x:c r="E244" s="28" t="str">
        <x:v>Банан</x:v>
      </x:c>
      <x:c r="F244" s="28" t="str">
        <x:v>Тропические фрукты</x:v>
      </x:c>
      <x:c r="G244" s="28" t="str">
        <x:v>имбирь</x:v>
      </x:c>
      <x:c r="H244" s="28" t="str">
        <x:v>имбирь</x:v>
      </x:c>
      <x:c r="I244" s="28" t="str">
        <x:v>Специи и острые компоненты</x:v>
      </x:c>
      <x:c r="J244" s="28" t="str">
        <x:v>сладкий фруктовый, сливочный, цветочный; у зрелого плода — конфетный и пряный</x:v>
      </x:c>
      <x:c r="K244" s="28" t="str">
        <x:v>цитрусово-пряный, древесный и свежий</x:v>
      </x:c>
      <x:c r="L244" s="28" t="str">
        <x:v>изоамилацетат, изобутилацетат, бутилацетат, этилбутират, эвгенол и другие фенольные следы</x:v>
      </x:c>
      <x:c r="M244" s="28" t="str">
        <x:v>зингиберен, цитраль, гингеролы, шогаолы</x:v>
      </x:c>
      <x:c r="N244" s="28" t="str">
        <x:v>сладкий фруктовый, сливочный, цветочный; у зрелого плода — конфетный и пряный ↔ цитрусово-пряный, древесный и свежий; сочетание строится на комплементарности и/или контрасте</x:v>
      </x:c>
      <x:c r="O244" s="28" t="str">
        <x:v>прямой общий маркер не заявляется; механизм объясняется семействами ароматов и сенсорным балансом</x:v>
      </x:c>
      <x:c r="P244" s="28" t="str">
        <x:v>комплементарность ароматических семейств и тройничный контраст</x:v>
      </x:c>
      <x:c r="Q244" s="28" t="str">
        <x:v>Высокая сладость, низкая кислотность, крахмалистость у незрелого плода.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44" s="28" t="str">
        <x:v>гингеролы и шогаолы создают тепло и жжение</x:v>
      </x:c>
      <x:c r="S244" s="28" t="str">
        <x:v>мягкая крахмально-пектиновая; низкая кислотность и высокая вязкость приглушают летучесть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U24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V244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4" s="28" t="str">
        <x:v>мёд или кокос</x:v>
      </x:c>
      <x:c r="X244" s="28" t="str">
        <x:v>сиропы, биттеры, чатни, маринады, выпечка, карри и пряные коктейли</x:v>
      </x:c>
      <x:c r="Y244" s="28" t="str">
        <x:v>напитки; еда; десерты; соусы/маринады</x:v>
      </x:c>
      <x:c r="Z244" s="28" t="str">
        <x:v>Гипотеза / практическая</x:v>
      </x:c>
      <x:c r="AA244" s="28" t="str">
        <x:v>Таблица сочетаний</x:v>
      </x:c>
      <x:c r="AB244" s="28" t="str">
        <x:v>Таблица сочетаний: 2</x:v>
      </x:c>
      <x:c r="AC244" s="28" t="str">
        <x:v>Таблица сочетаний: В строке «Банан» ингредиент «имбирь» указан как рекомендуемое сочетание в колонке «Травы и специи».</x:v>
      </x:c>
      <x:c r="AD244" s="28" t="n">
        <x:v>1</x:v>
      </x:c>
      <x:c r="AE244" s="28" t="n">
        <x:v>1</x:v>
      </x:c>
      <x:c r="AF244" s="28" t="n">
        <x:f>IF(Z244="Высокая",3,IF(Z244="Средняя",2,1))+AD244*2+MIN(AE244,3)</x:f>
        <x:v>4</x:v>
      </x:c>
    </x:row>
    <x:row r="245" ht="60" customHeight="1">
      <x:c r="A245" s="28" t="str">
        <x:v>TRP-0244</x:v>
      </x:c>
      <x:c r="B245" s="28" t="str">
        <x:v>банан</x:v>
      </x:c>
      <x:c r="C245" s="28" t="str">
        <x:v>Еда и соусы</x:v>
      </x:c>
      <x:c r="D245" s="28" t="str">
        <x:v>банан</x:v>
      </x:c>
      <x:c r="E245" s="28" t="str">
        <x:v>банан</x:v>
      </x:c>
      <x:c r="F245" s="28" t="str">
        <x:v>Тропические фрукты</x:v>
      </x:c>
      <x:c r="G245" s="28" t="str">
        <x:v>кабачок</x:v>
      </x:c>
      <x:c r="H245" s="28" t="str">
        <x:v>courgette</x:v>
      </x:c>
      <x:c r="I245" s="28" t="str">
        <x:v>Овощи и бобовые</x:v>
      </x:c>
      <x:c r="J245" s="28" t="str">
        <x:v>сладкий фруктовый, сливочный, цветочный; у зрелого плода — конфетный и пряный</x:v>
      </x:c>
      <x:c r="K245" s="28" t="str">
        <x:v>зелёный, землистый, сернистый, сладковатый или травянистый</x:v>
      </x:c>
      <x:c r="L245" s="28" t="str">
        <x:v>изоамилацетат, изобутилацетат, бутилацетат, этилбутират, эвгенол и другие фенольные следы</x:v>
      </x:c>
      <x:c r="M245" s="28" t="str">
        <x:v>C6-альдегиды, метоксипиразины, сернистые соединения, геосмин</x:v>
      </x:c>
      <x:c r="N245" s="28" t="str">
        <x:v>сладкий фруктовый, сливочный, цветочный; у зрелого плода — конфетный и пряный ↔ зелёный, землистый, сернистый, сладковатый или травянистый; сочетание строится на комплементарности и/или контрасте</x:v>
      </x:c>
      <x:c r="O245" s="28" t="str">
        <x:v>прямой общий маркер не заявляется; механизм объясняется семействами ароматов и сенсорным балансом</x:v>
      </x:c>
      <x:c r="P245" s="28" t="str">
        <x:v>комплементарность ароматических семейств и вкусовой баланс</x:v>
      </x:c>
      <x:c r="Q245" s="28" t="str">
        <x:v>Высокая сладость, низкая кислотность, крахмалистость у незрелого плода.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245" s="28" t="str">
        <x:v>у лука, горчицы и хрена возможен резкий эффект изотиоцианатов</x:v>
      </x:c>
      <x:c r="S245" s="28" t="str">
        <x:v>мягкая крахмально-пектиновая; низкая кислотность и высокая вязкость приглушают летучесть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U24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V245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5" s="28" t="str">
        <x:v>свежая трава, кислота или орех</x:v>
      </x:c>
      <x:c r="X245" s="28" t="str">
        <x:v>салаты, сальсы, супы, пюре, гарниры, соусы и ферментированные заготовки</x:v>
      </x:c>
      <x:c r="Y245" s="28" t="str">
        <x:v>еда; соусы/маринады</x:v>
      </x:c>
      <x:c r="Z245" s="28" t="str">
        <x:v>Средняя</x:v>
      </x:c>
      <x:c r="AA245" s="28" t="str">
        <x:v>The Art &amp; Science of Foodpairing</x:v>
      </x:c>
      <x:c r="AB245" s="28" t="str">
        <x:v>The Art &amp; Science of Foodpairing: 343</x:v>
      </x:c>
      <x:c r="AC245" s="28" t="str">
        <x:v>The Art &amp; Science of Foodpairing: Ингредиент указан в указателе книги на страницах профиля и pairing grids для «банан»: 343.</x:v>
      </x:c>
      <x:c r="AD245" s="28" t="n">
        <x:v>1</x:v>
      </x:c>
      <x:c r="AE245" s="28" t="n">
        <x:v>1</x:v>
      </x:c>
      <x:c r="AF245" s="28" t="n">
        <x:f>IF(Z245="Высокая",3,IF(Z245="Средняя",2,1))+AD245*2+MIN(AE245,3)</x:f>
        <x:v>5</x:v>
      </x:c>
    </x:row>
    <x:row r="246" ht="60" customHeight="1">
      <x:c r="A246" s="28" t="str">
        <x:v>TRP-0245</x:v>
      </x:c>
      <x:c r="B246" s="28" t="str">
        <x:v>банан</x:v>
      </x:c>
      <x:c r="C246" s="28" t="str">
        <x:v>Универсальные</x:v>
      </x:c>
      <x:c r="D246" s="28" t="str">
        <x:v>банан</x:v>
      </x:c>
      <x:c r="E246" s="28" t="str">
        <x:v>банан</x:v>
      </x:c>
      <x:c r="F246" s="28" t="str">
        <x:v>Тропические фрукты</x:v>
      </x:c>
      <x:c r="G246" s="28" t="str">
        <x:v>канталупа</x:v>
      </x:c>
      <x:c r="H246" s="28" t="str">
        <x:v>cantaloupe</x:v>
      </x:c>
      <x:c r="I246" s="28" t="str">
        <x:v>Тропические и семечковые фрукты</x:v>
      </x:c>
      <x:c r="J246" s="28" t="str">
        <x:v>сладкий фруктовый, сливочный, цветочный; у зрелого плода — конфетный и пряный</x:v>
      </x:c>
      <x:c r="K246" s="28" t="str">
        <x:v>фруктовый, цветочный, зелёный и сладкий; профиль зависит от конкретного плода</x:v>
      </x:c>
      <x:c r="L246" s="28" t="str">
        <x:v>изоамилацетат, изобутилацетат, бутилацетат, этилбутират, эвгенол и другие фенольные следы</x:v>
      </x:c>
      <x:c r="M246" s="28" t="str">
        <x:v>фруктовые эфиры, терпены, альдегиды, лактоны</x:v>
      </x:c>
      <x:c r="N246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46" s="28" t="str">
        <x:v>прямой общий маркер не заявляется; механизм объясняется семействами ароматов и сенсорным балансом</x:v>
      </x:c>
      <x:c r="P246" s="28" t="str">
        <x:v>комплементарность ароматических семейств и вкусовой баланс</x:v>
      </x:c>
      <x:c r="Q246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46" s="28" t="str">
        <x:v>обычно слабый, кроме выраженно кислых плодов</x:v>
      </x:c>
      <x:c r="S246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4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46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6" s="28" t="str">
        <x:v>лайм или мята</x:v>
      </x:c>
      <x:c r="X246" s="28" t="str">
        <x:v>фруктовые салаты, сорбеты, джемы, кордиалы, лимонады, смузи, коктейли и десерты</x:v>
      </x:c>
      <x:c r="Y246" s="28" t="str">
        <x:v>напитки; еда; десерты; соусы/маринады</x:v>
      </x:c>
      <x:c r="Z246" s="28" t="str">
        <x:v>Средняя</x:v>
      </x:c>
      <x:c r="AA246" s="28" t="str">
        <x:v>The Art &amp; Science of Foodpairing</x:v>
      </x:c>
      <x:c r="AB246" s="28" t="str">
        <x:v>The Art &amp; Science of Foodpairing: 343</x:v>
      </x:c>
      <x:c r="AC246" s="28" t="str">
        <x:v>The Art &amp; Science of Foodpairing: Ингредиент указан в указателе книги на страницах профиля и pairing grids для «банан»: 343.</x:v>
      </x:c>
      <x:c r="AD246" s="28" t="n">
        <x:v>1</x:v>
      </x:c>
      <x:c r="AE246" s="28" t="n">
        <x:v>1</x:v>
      </x:c>
      <x:c r="AF246" s="28" t="n">
        <x:f>IF(Z246="Высокая",3,IF(Z246="Средняя",2,1))+AD246*2+MIN(AE246,3)</x:f>
        <x:v>5</x:v>
      </x:c>
    </x:row>
    <x:row r="247" ht="60" customHeight="1">
      <x:c r="A247" s="28" t="str">
        <x:v>TRP-0246</x:v>
      </x:c>
      <x:c r="B247" s="28" t="str">
        <x:v>банан</x:v>
      </x:c>
      <x:c r="C247" s="28" t="str">
        <x:v>Десерты и выпечка</x:v>
      </x:c>
      <x:c r="D247" s="28" t="str">
        <x:v>банан</x:v>
      </x:c>
      <x:c r="E247" s="28" t="str">
        <x:v>Банан | банан</x:v>
      </x:c>
      <x:c r="F247" s="28" t="str">
        <x:v>Тропические фрукты</x:v>
      </x:c>
      <x:c r="G247" s="28" t="str">
        <x:v>карамель</x:v>
      </x:c>
      <x:c r="H247" s="28" t="str">
        <x:v>Карамель | карамель</x:v>
      </x:c>
      <x:c r="I247" s="28" t="str">
        <x:v>Сахара, мёд и кондитерские основы</x:v>
      </x:c>
      <x:c r="J247" s="28" t="str">
        <x:v>сладкий фруктовый, сливочный, цветочный; у зрелого плода — конфетный и пряный</x:v>
      </x:c>
      <x:c r="K247" s="28" t="str">
        <x:v>жжёный сахар, сливочный и жареный</x:v>
      </x:c>
      <x:c r="L247" s="28" t="str">
        <x:v>изоамилацетат, изобутилацетат, бутилацетат, этилбутират, эвгенол и другие фенольные следы</x:v>
      </x:c>
      <x:c r="M247" s="28" t="str">
        <x:v>мальтол, фурфурол, диацетил</x:v>
      </x:c>
      <x:c r="N247" s="28" t="str">
        <x:v>сладкий фруктовый, сливочный, цветочный; у зрелого плода — конфетный и пряный ↔ жжёный сахар, сливочный и жареный; сочетание строится на комплементарности и/или контрасте</x:v>
      </x:c>
      <x:c r="O247" s="28" t="str">
        <x:v>прямой общий маркер не заявляется; механизм объясняется семействами ароматов и сенсорным балансом</x:v>
      </x:c>
      <x:c r="P247" s="28" t="str">
        <x:v>мост между фруктовыми нотами и жарено-карамельным спектром</x:v>
      </x:c>
      <x:c r="Q247" s="28" t="str">
        <x:v>Высокая сладость, низкая кислотность, крахмалистость у незрелого плода. Партнёр добавляет: высокая сладость. В рабочей рецептуре нужно выровнять сладость, кислотность, соль, горечь и умами.</x:v>
      </x:c>
      <x:c r="R247" s="28" t="str">
        <x:v>отсутствует</x:v>
      </x:c>
      <x:c r="S247" s="28" t="str">
        <x:v>мягкая крахмально-пектиновая; низкая кислотность и высокая вязкость приглушают летучесть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карамелизация создаёт горько-жареные ноты; перегрев даёт жжёную горечь</x:v>
      </x:c>
      <x:c r="U24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высокая сладость. Матрица пары важна: мягкая крахмально-пектиновая; низкая кислотность и высокая вязкость приглушают летучесть вязкая сахарная; снижает летучесть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карамелизация создаёт горько-жареные ноты; перегрев даёт жжёную горечь</x:v>
      </x:c>
      <x:c r="V247" s="28" t="str">
        <x:v>перезрелый банан доминирует и быстро окисляется; без кислоты или горечи сочетание может быть плоским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7" s="28" t="str">
        <x:v>соль, кислота или горький компонент</x:v>
      </x:c>
      <x:c r="X247" s="28" t="str">
        <x:v>сиропы, джемы, карамели, конфеты, выпечка, мороженое и коктейльные кордиалы</x:v>
      </x:c>
      <x:c r="Y247" s="28" t="str">
        <x:v>десерты</x:v>
      </x:c>
      <x:c r="Z247" s="28" t="str">
        <x:v>Гипотеза / практическая</x:v>
      </x:c>
      <x:c r="AA247" s="28" t="str">
        <x:v>Таблица сочетаний</x:v>
      </x:c>
      <x:c r="AB247" s="28" t="str">
        <x:v>Таблица сочетаний: 3, 2</x:v>
      </x:c>
      <x:c r="AC247" s="28" t="str">
        <x:v>Таблица сочетаний: В строке «Банан» ингредиент «карамель» указан как рекомендуемое сочетание в колонке «Другое». || Таблица сочетаний: В строке «Карамель» ингредиент «банан» указан как рекомендуемое сочетание в колонке «Фрукты».</x:v>
      </x:c>
      <x:c r="AD247" s="28" t="n">
        <x:v>1</x:v>
      </x:c>
      <x:c r="AE247" s="28" t="n">
        <x:v>2</x:v>
      </x:c>
      <x:c r="AF247" s="28" t="n">
        <x:f>IF(Z247="Высокая",3,IF(Z247="Средняя",2,1))+AD247*2+MIN(AE247,3)</x:f>
        <x:v>5</x:v>
      </x:c>
    </x:row>
    <x:row r="248" ht="60" customHeight="1">
      <x:c r="A248" s="28" t="str">
        <x:v>TRP-0247</x:v>
      </x:c>
      <x:c r="B248" s="28" t="str">
        <x:v>банан</x:v>
      </x:c>
      <x:c r="C248" s="28" t="str">
        <x:v>Универсальные</x:v>
      </x:c>
      <x:c r="D248" s="28" t="str">
        <x:v>банан</x:v>
      </x:c>
      <x:c r="E248" s="28" t="str">
        <x:v>Банан | банан</x:v>
      </x:c>
      <x:c r="F248" s="28" t="str">
        <x:v>Тропические фрукты</x:v>
      </x:c>
      <x:c r="G248" s="28" t="str">
        <x:v>кардамон</x:v>
      </x:c>
      <x:c r="H248" s="28" t="str">
        <x:v>Кардамон | кардамон</x:v>
      </x:c>
      <x:c r="I248" s="28" t="str">
        <x:v>Специи и острые компоненты</x:v>
      </x:c>
      <x:c r="J248" s="28" t="str">
        <x:v>сладкий фруктовый, сливочный, цветочный; у зрелого плода — конфетный и пряный</x:v>
      </x:c>
      <x:c r="K248" s="28" t="str">
        <x:v>цитрусовый, камфорный и цветочный</x:v>
      </x:c>
      <x:c r="L248" s="28" t="str">
        <x:v>изоамилацетат, изобутилацетат, бутилацетат, этилбутират, эвгенол и другие фенольные следы</x:v>
      </x:c>
      <x:c r="M248" s="28" t="str">
        <x:v>1,8-цинеол, α-терпинилацетат, линалоол</x:v>
      </x:c>
      <x:c r="N248" s="28" t="str">
        <x:v>сладкий фруктовый, сливочный, цветочный; у зрелого плода — конфетный и пряный ↔ цитрусовый, камфорный и цветочный; сочетание строится на комплементарности и/или контрасте</x:v>
      </x:c>
      <x:c r="O248" s="28" t="str">
        <x:v>прямой общий маркер не заявляется; механизм объясняется семействами ароматов и сенсорным балансом</x:v>
      </x:c>
      <x:c r="P248" s="28" t="str">
        <x:v>комплементарность ароматических семейств и тройничный контраст</x:v>
      </x:c>
      <x:c r="Q248" s="28" t="str">
        <x:v>Высокая сладость, низкая кислотность, крахмалистость у незрелого плода.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48" s="28" t="str">
        <x:v>капсаицин, пиперин, гингеролы и камфорные терпены создают жжение, тепло или охлаждение</x:v>
      </x:c>
      <x:c r="S248" s="28" t="str">
        <x:v>мягкая крахмально-пектиновая; низкая кислотность и высокая вязкость приглушают летучесть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U24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V248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8" s="28" t="str">
        <x:v>мёд или кокос</x:v>
      </x:c>
      <x:c r="X248" s="28" t="str">
        <x:v>сиропы, биттеры, чатни, маринады, выпечка, карри и пряные коктейли</x:v>
      </x:c>
      <x:c r="Y248" s="28" t="str">
        <x:v>напитки; еда; десерты; соусы/маринады</x:v>
      </x:c>
      <x:c r="Z248" s="28" t="str">
        <x:v>Высокая</x:v>
      </x:c>
      <x:c r="AA248" s="28" t="str">
        <x:v>Таблица сочетаний; Тезаурус вкусов</x:v>
      </x:c>
      <x:c r="AB248" s="28" t="str">
        <x:v>Таблица сочетаний: 2 | Тезаурус вкусов: 826, 732</x:v>
      </x:c>
      <x:c r="AC248" s="28" t="str">
        <x:v>Таблица сочетаний: В строке «Банан» ингредиент «кардамон» указан как рекомендуемое сочетание в колонке «Травы и специи». || Тезаурус вкусов: Банан и кардамон. См. || Тезаурус вкусов: Кардамон и банан. Банан и кардамон объединя- ются в мягком индийском блюде райта ( raita). Неко- торые кладут в него кусочки банана, но я предпочи- таю делать из пары не совсем спелых бананов пюре и смешивать его с 0,5 ч. л. молотого кардамона, ще- поткой сушеного чили и 150–250 г йогурта. Масса по- следнего компонента зависит от того, насколько рых- лое или густое «сопровождение» требуется главному блюду (отличный партнер для такого банана – очень острое и пряное карри из яг</x:v>
      </x:c>
      <x:c r="AD248" s="28" t="n">
        <x:v>2</x:v>
      </x:c>
      <x:c r="AE248" s="28" t="n">
        <x:v>3</x:v>
      </x:c>
      <x:c r="AF248" s="28" t="n">
        <x:f>IF(Z248="Высокая",3,IF(Z248="Средняя",2,1))+AD248*2+MIN(AE248,3)</x:f>
        <x:v>10</x:v>
      </x:c>
    </x:row>
    <x:row r="249" ht="60" customHeight="1">
      <x:c r="A249" s="28" t="str">
        <x:v>TRP-0248</x:v>
      </x:c>
      <x:c r="B249" s="28" t="str">
        <x:v>банан</x:v>
      </x:c>
      <x:c r="C249" s="28" t="str">
        <x:v>Универсальные</x:v>
      </x:c>
      <x:c r="D249" s="28" t="str">
        <x:v>банан</x:v>
      </x:c>
      <x:c r="E249" s="28" t="str">
        <x:v>Банан</x:v>
      </x:c>
      <x:c r="F249" s="28" t="str">
        <x:v>Тропические фрукты</x:v>
      </x:c>
      <x:c r="G249" s="28" t="str">
        <x:v>киви</x:v>
      </x:c>
      <x:c r="H249" s="28" t="str">
        <x:v>киви</x:v>
      </x:c>
      <x:c r="I249" s="28" t="str">
        <x:v>Тропические и семечковые фрукты</x:v>
      </x:c>
      <x:c r="J249" s="28" t="str">
        <x:v>сладкий фруктовый, сливочный, цветочный; у зрелого плода — конфетный и пряный</x:v>
      </x:c>
      <x:c r="K249" s="28" t="str">
        <x:v>фруктовый, цветочный, зелёный и сладкий; профиль зависит от конкретного плода</x:v>
      </x:c>
      <x:c r="L249" s="28" t="str">
        <x:v>изоамилацетат, изобутилацетат, бутилацетат, этилбутират, эвгенол и другие фенольные следы</x:v>
      </x:c>
      <x:c r="M249" s="28" t="str">
        <x:v>фруктовые эфиры, терпены, альдегиды, лактоны</x:v>
      </x:c>
      <x:c r="N249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49" s="28" t="str">
        <x:v>прямой общий маркер не заявляется; механизм объясняется семействами ароматов и сенсорным балансом</x:v>
      </x:c>
      <x:c r="P249" s="28" t="str">
        <x:v>комплементарность ароматических семейств и вкусовой баланс</x:v>
      </x:c>
      <x:c r="Q249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49" s="28" t="str">
        <x:v>обычно слабый, кроме выраженно кислых плодов</x:v>
      </x:c>
      <x:c r="S249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4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4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4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49" s="28" t="str">
        <x:v>лайм или мята</x:v>
      </x:c>
      <x:c r="X249" s="28" t="str">
        <x:v>фруктовые салаты, сорбеты, джемы, кордиалы, лимонады, смузи, коктейли и десерты</x:v>
      </x:c>
      <x:c r="Y249" s="28" t="str">
        <x:v>напитки; еда; десерты; соусы/маринады</x:v>
      </x:c>
      <x:c r="Z249" s="28" t="str">
        <x:v>Гипотеза / практическая</x:v>
      </x:c>
      <x:c r="AA249" s="28" t="str">
        <x:v>Таблица сочетаний</x:v>
      </x:c>
      <x:c r="AB249" s="28" t="str">
        <x:v>Таблица сочетаний: 2</x:v>
      </x:c>
      <x:c r="AC249" s="28" t="str">
        <x:v>Таблица сочетаний: В строке «Банан» ингредиент «киви» указан как рекомендуемое сочетание в колонке «Фрукты».</x:v>
      </x:c>
      <x:c r="AD249" s="28" t="n">
        <x:v>1</x:v>
      </x:c>
      <x:c r="AE249" s="28" t="n">
        <x:v>1</x:v>
      </x:c>
      <x:c r="AF249" s="28" t="n">
        <x:f>IF(Z249="Высокая",3,IF(Z249="Средняя",2,1))+AD249*2+MIN(AE249,3)</x:f>
        <x:v>4</x:v>
      </x:c>
    </x:row>
    <x:row r="250" ht="60" customHeight="1">
      <x:c r="A250" s="28" t="str">
        <x:v>TRP-0249</x:v>
      </x:c>
      <x:c r="B250" s="28" t="str">
        <x:v>банан</x:v>
      </x:c>
      <x:c r="C250" s="28" t="str">
        <x:v>Десерты и выпечка</x:v>
      </x:c>
      <x:c r="D250" s="28" t="str">
        <x:v>банан</x:v>
      </x:c>
      <x:c r="E250" s="28" t="str">
        <x:v>Банан</x:v>
      </x:c>
      <x:c r="F250" s="28" t="str">
        <x:v>Тропические фрукты</x:v>
      </x:c>
      <x:c r="G250" s="28" t="str">
        <x:v>кленовый сироп</x:v>
      </x:c>
      <x:c r="H250" s="28" t="str">
        <x:v>кленовый сироп</x:v>
      </x:c>
      <x:c r="I250" s="28" t="str">
        <x:v>Сахара, мёд и кондитерские основы</x:v>
      </x:c>
      <x:c r="J250" s="28" t="str">
        <x:v>сладкий фруктовый, сливочный, цветочный; у зрелого плода — конфетный и пряный</x:v>
      </x:c>
      <x:c r="K250" s="28" t="str">
        <x:v>медовый, карамельный, ванильный и жареный</x:v>
      </x:c>
      <x:c r="L250" s="28" t="str">
        <x:v>изоамилацетат, изобутилацетат, бутилацетат, этилбутират, эвгенол и другие фенольные следы</x:v>
      </x:c>
      <x:c r="M250" s="28" t="str">
        <x:v>мальтол, фуранеол, фурфурол, ванилин</x:v>
      </x:c>
      <x:c r="N250" s="28" t="str">
        <x:v>сладкий фруктовый, сливочный, цветочный; у зрелого плода — конфетный и пряный ↔ медовый, карамельный, ванильный и жареный; сочетание строится на комплементарности и/или контрасте</x:v>
      </x:c>
      <x:c r="O250" s="28" t="str">
        <x:v>прямой общий маркер не заявляется; механизм объясняется семействами ароматов и сенсорным балансом</x:v>
      </x:c>
      <x:c r="P250" s="28" t="str">
        <x:v>мост между фруктовыми нотами и жарено-карамельным спектром</x:v>
      </x:c>
      <x:c r="Q250" s="28" t="str">
        <x:v>Высокая сладость, низкая кислотность, крахмалистость у незрелого плода. Партнёр добавляет: высокая сладость. В рабочей рецептуре нужно выровнять сладость, кислотность, соль, горечь и умами.</x:v>
      </x:c>
      <x:c r="R250" s="28" t="str">
        <x:v>отсутствует</x:v>
      </x:c>
      <x:c r="S250" s="28" t="str">
        <x:v>мягкая крахмально-пектиновая; низкая кислотность и высокая вязкость приглушают летучесть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карамелизация создаёт горько-жареные ноты; перегрев даёт жжёную горечь</x:v>
      </x:c>
      <x:c r="U25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высокая сладость. Матрица пары важна: мягкая крахмально-пектиновая; низкая кислотность и высокая вязкость приглушают летучесть вязкая сахарная; снижает летучесть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карамелизация создаёт горько-жареные ноты; перегрев даёт жжёную горечь</x:v>
      </x:c>
      <x:c r="V250" s="28" t="str">
        <x:v>перезрелый банан доминирует и быстро окисляется; без кислоты или горечи сочетание может быть плоским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0" s="28" t="str">
        <x:v>соль, кислота или горький компонент</x:v>
      </x:c>
      <x:c r="X250" s="28" t="str">
        <x:v>сиропы, джемы, карамели, конфеты, выпечка, мороженое и коктейльные кордиалы</x:v>
      </x:c>
      <x:c r="Y250" s="28" t="str">
        <x:v>десерты</x:v>
      </x:c>
      <x:c r="Z250" s="28" t="str">
        <x:v>Гипотеза / практическая</x:v>
      </x:c>
      <x:c r="AA250" s="28" t="str">
        <x:v>Таблица сочетаний</x:v>
      </x:c>
      <x:c r="AB250" s="28" t="str">
        <x:v>Таблица сочетаний: 2</x:v>
      </x:c>
      <x:c r="AC250" s="28" t="str">
        <x:v>Таблица сочетаний: В строке «Банан» ингредиент «кленовый сироп» указан как рекомендуемое сочетание в колонке «Другое».</x:v>
      </x:c>
      <x:c r="AD250" s="28" t="n">
        <x:v>1</x:v>
      </x:c>
      <x:c r="AE250" s="28" t="n">
        <x:v>1</x:v>
      </x:c>
      <x:c r="AF250" s="28" t="n">
        <x:f>IF(Z250="Высокая",3,IF(Z250="Средняя",2,1))+AD250*2+MIN(AE250,3)</x:f>
        <x:v>4</x:v>
      </x:c>
    </x:row>
    <x:row r="251" ht="60" customHeight="1">
      <x:c r="A251" s="28" t="str">
        <x:v>TRP-0250</x:v>
      </x:c>
      <x:c r="B251" s="28" t="str">
        <x:v>банан</x:v>
      </x:c>
      <x:c r="C251" s="28" t="str">
        <x:v>Универсальные</x:v>
      </x:c>
      <x:c r="D251" s="28" t="str">
        <x:v>банан</x:v>
      </x:c>
      <x:c r="E251" s="28" t="str">
        <x:v>банан</x:v>
      </x:c>
      <x:c r="F251" s="28" t="str">
        <x:v>Тропические фрукты</x:v>
      </x:c>
      <x:c r="G251" s="28" t="str">
        <x:v>клюква</x:v>
      </x:c>
      <x:c r="H251" s="28" t="str">
        <x:v>cranberry</x:v>
      </x:c>
      <x:c r="I251" s="28" t="str">
        <x:v>Ягоды</x:v>
      </x:c>
      <x:c r="J251" s="28" t="str">
        <x:v>сладкий фруктовый, сливочный, цветочный; у зрелого плода — конфетный и пряный</x:v>
      </x:c>
      <x:c r="K251" s="28" t="str">
        <x:v>красно-фруктовый, цветочный, зелёный и иногда сернистый</x:v>
      </x:c>
      <x:c r="L251" s="28" t="str">
        <x:v>изоамилацетат, изобутилацетат, бутилацетат, этилбутират, эвгенол и другие фенольные следы</x:v>
      </x:c>
      <x:c r="M251" s="28" t="str">
        <x:v>фуранеол, эфиры, иононы, зелёные альдегиды</x:v>
      </x:c>
      <x:c r="N251" s="28" t="str">
        <x:v>сладкий фруктовый, сливочный, цветочный; у зрелого плода — конфетный и пряный ↔ красно-фруктовый, цветочный, зелёный и иногда сернистый; сочетание строится на комплементарности и/или контрасте</x:v>
      </x:c>
      <x:c r="O251" s="28" t="str">
        <x:v>прямой общий маркер не заявляется; механизм объясняется семействами ароматов и сенсорным балансом</x:v>
      </x:c>
      <x:c r="P251" s="28" t="str">
        <x:v>комплементарность ароматических семейств и вкусовой баланс</x:v>
      </x:c>
      <x:c r="Q251" s="28" t="str">
        <x:v>Высокая сладость, низкая кислотность, крахмалистость у незрелого плода.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51" s="28" t="str">
        <x:v>обычно слабый; кислота усиливает свежесть</x:v>
      </x:c>
      <x:c r="S251" s="28" t="str">
        <x:v>мягкая крахмально-пектиновая; низкая кислотность и высокая вязкость приглушают летучесть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U25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V251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1" s="28" t="str">
        <x:v>ваниль или лимон</x:v>
      </x:c>
      <x:c r="X251" s="28" t="str">
        <x:v>фруктовые салаты, сорбеты, джемы, кордиалы, лимонады, смузи, коктейли и десерты</x:v>
      </x:c>
      <x:c r="Y251" s="28" t="str">
        <x:v>напитки; еда; десерты; соусы/маринады</x:v>
      </x:c>
      <x:c r="Z251" s="28" t="str">
        <x:v>Средняя</x:v>
      </x:c>
      <x:c r="AA251" s="28" t="str">
        <x:v>The Art &amp; Science of Foodpairing</x:v>
      </x:c>
      <x:c r="AB251" s="28" t="str">
        <x:v>The Art &amp; Science of Foodpairing: 343</x:v>
      </x:c>
      <x:c r="AC251" s="28" t="str">
        <x:v>The Art &amp; Science of Foodpairing: Ингредиент указан в указателе книги на страницах профиля и pairing grids для «банан»: 343.</x:v>
      </x:c>
      <x:c r="AD251" s="28" t="n">
        <x:v>1</x:v>
      </x:c>
      <x:c r="AE251" s="28" t="n">
        <x:v>1</x:v>
      </x:c>
      <x:c r="AF251" s="28" t="n">
        <x:f>IF(Z251="Высокая",3,IF(Z251="Средняя",2,1))+AD251*2+MIN(AE251,3)</x:f>
        <x:v>5</x:v>
      </x:c>
    </x:row>
    <x:row r="252" ht="60" customHeight="1">
      <x:c r="A252" s="28" t="str">
        <x:v>TRP-0251</x:v>
      </x:c>
      <x:c r="B252" s="28" t="str">
        <x:v>банан</x:v>
      </x:c>
      <x:c r="C252" s="28" t="str">
        <x:v>Универсальные</x:v>
      </x:c>
      <x:c r="D252" s="28" t="str">
        <x:v>банан</x:v>
      </x:c>
      <x:c r="E252" s="28" t="str">
        <x:v>Банан | банан</x:v>
      </x:c>
      <x:c r="F252" s="28" t="str">
        <x:v>Тропические фрукты</x:v>
      </x:c>
      <x:c r="G252" s="28" t="str">
        <x:v>кокос</x:v>
      </x:c>
      <x:c r="H252" s="28" t="str">
        <x:v>Кокос | кокос</x:v>
      </x:c>
      <x:c r="I252" s="28" t="str">
        <x:v>Тропические и семечковые фрукты</x:v>
      </x:c>
      <x:c r="J252" s="28" t="str">
        <x:v>сладкий фруктовый, сливочный, цветочный; у зрелого плода — конфетный и пряный</x:v>
      </x:c>
      <x:c r="K252" s="28" t="str">
        <x:v>фруктовый, цветочный, зелёный и сладкий; профиль зависит от конкретного плода</x:v>
      </x:c>
      <x:c r="L252" s="28" t="str">
        <x:v>изоамилацетат, изобутилацетат, бутилацетат, этилбутират, эвгенол и другие фенольные следы</x:v>
      </x:c>
      <x:c r="M252" s="28" t="str">
        <x:v>фруктовые эфиры, терпены, альдегиды, лактоны</x:v>
      </x:c>
      <x:c r="N252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52" s="28" t="str">
        <x:v>прямой общий маркер не заявляется; механизм объясняется семействами ароматов и сенсорным балансом</x:v>
      </x:c>
      <x:c r="P252" s="28" t="str">
        <x:v>комплементарность ароматических семейств и вкусовой баланс</x:v>
      </x:c>
      <x:c r="Q252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52" s="28" t="str">
        <x:v>обычно слабый, кроме выраженно кислых плодов</x:v>
      </x:c>
      <x:c r="S252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5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52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2" s="28" t="str">
        <x:v>лайм или мята</x:v>
      </x:c>
      <x:c r="X252" s="28" t="str">
        <x:v>фруктовые салаты, сорбеты, джемы, кордиалы, лимонады, смузи, коктейли и десерты</x:v>
      </x:c>
      <x:c r="Y252" s="28" t="str">
        <x:v>напитки; еда; десерты; соусы/маринады</x:v>
      </x:c>
      <x:c r="Z252" s="28" t="str">
        <x:v>Высокая</x:v>
      </x:c>
      <x:c r="AA252" s="28" t="str">
        <x:v>Таблица сочетаний; Тезаурус вкусов</x:v>
      </x:c>
      <x:c r="AB252" s="28" t="str">
        <x:v>Таблица сочетаний: 2 | Тезаурус вкусов: 753, 732</x:v>
      </x:c>
      <x:c r="AC252" s="28" t="str">
        <x:v>Таблица сочетаний: В строке «Банан» ингредиент «кокос» указан как рекомендуемое сочетание в колонке «Другое». || Тезаурус вкусов: Банан и кокос. См. || Тезаурус вкусов: Кокос и банан. Клуай буат чии (Kluay buat chii), то</x:v>
      </x:c>
      <x:c r="AD252" s="28" t="n">
        <x:v>2</x:v>
      </x:c>
      <x:c r="AE252" s="28" t="n">
        <x:v>3</x:v>
      </x:c>
      <x:c r="AF252" s="28" t="n">
        <x:f>IF(Z252="Высокая",3,IF(Z252="Средняя",2,1))+AD252*2+MIN(AE252,3)</x:f>
        <x:v>10</x:v>
      </x:c>
    </x:row>
    <x:row r="253" ht="60" customHeight="1">
      <x:c r="A253" s="28" t="str">
        <x:v>TRP-0252</x:v>
      </x:c>
      <x:c r="B253" s="28" t="str">
        <x:v>банан</x:v>
      </x:c>
      <x:c r="C253" s="28" t="str">
        <x:v>Универсальные</x:v>
      </x:c>
      <x:c r="D253" s="28" t="str">
        <x:v>банан</x:v>
      </x:c>
      <x:c r="E253" s="28" t="str">
        <x:v>Банан | банан</x:v>
      </x:c>
      <x:c r="F253" s="28" t="str">
        <x:v>Тропические фрукты</x:v>
      </x:c>
      <x:c r="G253" s="28" t="str">
        <x:v>корица</x:v>
      </x:c>
      <x:c r="H253" s="28" t="str">
        <x:v>Корица | корица</x:v>
      </x:c>
      <x:c r="I253" s="28" t="str">
        <x:v>Специи и острые компоненты</x:v>
      </x:c>
      <x:c r="J253" s="28" t="str">
        <x:v>сладкий фруктовый, сливочный, цветочный; у зрелого плода — конфетный и пряный</x:v>
      </x:c>
      <x:c r="K253" s="28" t="str">
        <x:v>тёплый, древесный и сладко-пряный</x:v>
      </x:c>
      <x:c r="L253" s="28" t="str">
        <x:v>изоамилацетат, изобутилацетат, бутилацетат, этилбутират, эвгенол и другие фенольные следы</x:v>
      </x:c>
      <x:c r="M253" s="28" t="str">
        <x:v>коричный альдегид, эвгенол</x:v>
      </x:c>
      <x:c r="N253" s="28" t="str">
        <x:v>сладкий фруктовый, сливочный, цветочный; у зрелого плода — конфетный и пряный ↔ тёплый, древесный и сладко-пряный; сочетание строится на комплементарности и/или контрасте</x:v>
      </x:c>
      <x:c r="O253" s="28" t="str">
        <x:v>прямой общий маркер не заявляется; механизм объясняется семействами ароматов и сенсорным балансом</x:v>
      </x:c>
      <x:c r="P253" s="28" t="str">
        <x:v>комплементарность ароматических семейств и тройничный контраст</x:v>
      </x:c>
      <x:c r="Q253" s="28" t="str">
        <x:v>Высокая сладость, низкая кислотность, крахмалистость у незрелого плода.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253" s="28" t="str">
        <x:v>капсаицин, пиперин, гингеролы и камфорные терпены создают жжение, тепло или охлаждение</x:v>
      </x:c>
      <x:c r="S253" s="28" t="str">
        <x:v>мягкая крахмально-пектиновая; низкая кислотность и высокая вязкость приглушают летучесть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U25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V253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3" s="28" t="str">
        <x:v>мёд или кокос</x:v>
      </x:c>
      <x:c r="X253" s="28" t="str">
        <x:v>сиропы, биттеры, чатни, маринады, выпечка, карри и пряные коктейли</x:v>
      </x:c>
      <x:c r="Y253" s="28" t="str">
        <x:v>напитки; еда; десерты; соусы/маринады</x:v>
      </x:c>
      <x:c r="Z253" s="28" t="str">
        <x:v>Высокая</x:v>
      </x:c>
      <x:c r="AA253" s="28" t="str">
        <x:v>Таблица сочетаний; Тезаурус вкусов</x:v>
      </x:c>
      <x:c r="AB253" s="28" t="str">
        <x:v>Таблица сочетаний: 2 | Тезаурус вкусов: 732, 574</x:v>
      </x:c>
      <x:c r="AC253" s="28" t="str">
        <x:v>Таблица сочетаний: В строке «Банан» ингредиент «корица» указан как рекомендуемое сочетание в колонке «Травы и специи». || Тезаурус вкусов: Корица и банан. См. || Тезаурус вкусов: Банан и корица. По мере созревания бананов в них увеличивается содержание эвгенола, который определяет вкус гвоздики, так что бананы, покрытые пятнышками, могут стать весьма пряными. Следова- тельно, они должны особенно гармонично сочетает- ся с другими пряностями, например с корицей или ва- нилью в банановом хлебе, на который как раз и идут перезрелые бананы. Если у вас есть только один ба- нан, очистите его и разрежьте пополам вдоль, затем посыпьте 1 ст. л. муки и 0,5 ч. л.</x:v>
      </x:c>
      <x:c r="AD253" s="28" t="n">
        <x:v>2</x:v>
      </x:c>
      <x:c r="AE253" s="28" t="n">
        <x:v>3</x:v>
      </x:c>
      <x:c r="AF253" s="28" t="n">
        <x:f>IF(Z253="Высокая",3,IF(Z253="Средняя",2,1))+AD253*2+MIN(AE253,3)</x:f>
        <x:v>10</x:v>
      </x:c>
    </x:row>
    <x:row r="254" ht="60" customHeight="1">
      <x:c r="A254" s="28" t="str">
        <x:v>TRP-0253</x:v>
      </x:c>
      <x:c r="B254" s="28" t="str">
        <x:v>банан</x:v>
      </x:c>
      <x:c r="C254" s="28" t="str">
        <x:v>Напитки</x:v>
      </x:c>
      <x:c r="D254" s="28" t="str">
        <x:v>банан</x:v>
      </x:c>
      <x:c r="E254" s="28" t="str">
        <x:v>Банан | банан</x:v>
      </x:c>
      <x:c r="F254" s="28" t="str">
        <x:v>Тропические фрукты</x:v>
      </x:c>
      <x:c r="G254" s="28" t="str">
        <x:v>кофе</x:v>
      </x:c>
      <x:c r="H254" s="28" t="str">
        <x:v>coffee | Кофе | кофе</x:v>
      </x:c>
      <x:c r="I254" s="28" t="str">
        <x:v>Чай, кофе и какао</x:v>
      </x:c>
      <x:c r="J254" s="28" t="str">
        <x:v>сладкий фруктовый, сливочный, цветочный; у зрелого плода — конфетный и пряный</x:v>
      </x:c>
      <x:c r="K254" s="28" t="str">
        <x:v>жареный, шоколадный и дымный</x:v>
      </x:c>
      <x:c r="L254" s="28" t="str">
        <x:v>изоамилацетат, изобутилацетат, бутилацетат, этилбутират, эвгенол и другие фенольные следы</x:v>
      </x:c>
      <x:c r="M254" s="28" t="str">
        <x:v>пиразины, фураны, гуаякол</x:v>
      </x:c>
      <x:c r="N254" s="28" t="str">
        <x:v>сладкий фруктовый, сливочный, цветочный; у зрелого плода — конфетный и пряный ↔ жареный, шоколадный и дымный; сочетание строится на комплементарности и/или контрасте</x:v>
      </x:c>
      <x:c r="O254" s="28" t="str">
        <x:v>прямой общий маркер не заявляется; механизм объясняется семействами ароматов и сенсорным балансом</x:v>
      </x:c>
      <x:c r="P254" s="28" t="str">
        <x:v>мост между фруктовыми нотами и жарено-карамельным спектром</x:v>
      </x:c>
      <x:c r="Q254" s="28" t="str">
        <x:v>Высокая сладость, низкая кислотность, крахмалистость у незрелого плода.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254" s="28" t="str">
        <x:v>кофеин и терпкость создают сухость, но прямой тройничный эффект умерен</x:v>
      </x:c>
      <x:c r="S254" s="28" t="str">
        <x:v>мягкая крахмально-пектиновая; низкая кислотность и высокая вязкость приглушают летучесть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степень обжарки или заваривания радикально меняет профиль</x:v>
      </x:c>
      <x:c r="U25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Кофе даёт профиль «жареный, шоколадный и дымный»; типичные соединения или классы: пиразины, фураны, гуаякол.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горечь, терпкость и жареная сладость. Матрица пары важна: мягкая крахмально-пектиновая; низкая кислотность и высокая вязкость приглушают летучесть водные настои извлекают полифенолы; жир и сахар смягчают горечь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степень обжарки или заваривания радикально меняет профиль</x:v>
      </x:c>
      <x:c r="V254" s="28" t="str">
        <x:v>перезрелый банан доминирует и быстро окисляется; без кислоты или горечи сочетание может быть плоским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4" s="28" t="str">
        <x:v>ваниль, корица или молочный компонент</x:v>
      </x:c>
      <x:c r="X254" s="28" t="str">
        <x:v>горячие и холодные напитки, десерты, сиропы, кремы и инфьюзы</x:v>
      </x:c>
      <x:c r="Y254" s="28" t="str">
        <x:v>напитки</x:v>
      </x:c>
      <x:c r="Z254" s="28" t="str">
        <x:v>Высокая</x:v>
      </x:c>
      <x:c r="AA254" s="28" t="str">
        <x:v>The Art &amp; Science of Foodpairing; Таблица сочетаний; Тезаурус вкусов</x:v>
      </x:c>
      <x:c r="AB254" s="28" t="str">
        <x:v>Таблица сочетаний: 2 | Тезаурус вкусов: 733, 43 | The Art &amp; Science of Foodpairing: 340</x:v>
      </x:c>
      <x:c r="AC254" s="28" t="str">
        <x:v>Таблица сочетаний: В строке «Банан» ингредиент «кофе» указан как рекомендуемое сочетание в колонке «Другое». || Тезаурус вкусов: Кофе и банан. См. || Тезаурус вкусов: Банан и кофе. Брэд Питт + Анджелина Джоли = Бранджелина. Бен Аффлек + Дженнифер Лопес = Беннифер. Но еще до этих суперпар образовалась са- мая тягучая и устойчивая пара – баноффи (banoffee), то есть банан (banana) и карамель (toffee). Пирог ба- ноффи состоит из основы (корж или бисквит), на ко- торую наносят карамель, кладут кусочки банана и до- бавляют кофейный крем, так что можно сказать, что «оффи» (offee) – это не только «карамель» (toffee), но и «кофе» (coffee). Я предпо</x:v>
      </x:c>
      <x:c r="AD254" s="28" t="n">
        <x:v>3</x:v>
      </x:c>
      <x:c r="AE254" s="28" t="n">
        <x:v>4</x:v>
      </x:c>
      <x:c r="AF254" s="28" t="n">
        <x:f>IF(Z254="Высокая",3,IF(Z254="Средняя",2,1))+AD254*2+MIN(AE254,3)</x:f>
        <x:v>12</x:v>
      </x:c>
    </x:row>
    <x:row r="255" ht="60" customHeight="1">
      <x:c r="A255" s="28" t="str">
        <x:v>TRP-0254</x:v>
      </x:c>
      <x:c r="B255" s="28" t="str">
        <x:v>банан</x:v>
      </x:c>
      <x:c r="C255" s="28" t="str">
        <x:v>Универсальные</x:v>
      </x:c>
      <x:c r="D255" s="28" t="str">
        <x:v>банан</x:v>
      </x:c>
      <x:c r="E255" s="28" t="str">
        <x:v>Банан</x:v>
      </x:c>
      <x:c r="F255" s="28" t="str">
        <x:v>Тропические фрукты</x:v>
      </x:c>
      <x:c r="G255" s="28" t="str">
        <x:v>кумкват</x:v>
      </x:c>
      <x:c r="H255" s="28" t="str">
        <x:v>кумкват</x:v>
      </x:c>
      <x:c r="I255" s="28" t="str">
        <x:v>Цитрусовые</x:v>
      </x:c>
      <x:c r="J255" s="28" t="str">
        <x:v>сладкий фруктовый, сливочный, цветочный; у зрелого плода — конфетный и пряный</x:v>
      </x:c>
      <x:c r="K255" s="28" t="str">
        <x:v>цитрусовый, свежий, зелёный и цветочный</x:v>
      </x:c>
      <x:c r="L255" s="28" t="str">
        <x:v>изоамилацетат, изобутилацетат, бутилацетат, этилбутират, эвгенол и другие фенольные следы</x:v>
      </x:c>
      <x:c r="M255" s="28" t="str">
        <x:v>лимонен, цитраль, линалоол, γ-терпинен</x:v>
      </x:c>
      <x:c r="N255" s="28" t="str">
        <x:v>сладкий фруктовый, сливочный, цветочный; у зрелого плода — конфетный и пряный ↔ цитрусовый, свежий, зелёный и цветочный; сочетание строится на комплементарности и/или контрасте</x:v>
      </x:c>
      <x:c r="O255" s="28" t="str">
        <x:v>прямой общий маркер не заявляется; механизм объясняется семействами ароматов и сенсорным балансом</x:v>
      </x:c>
      <x:c r="P255" s="28" t="str">
        <x:v>комплементарность ароматических семейств и вкусовой баланс</x:v>
      </x:c>
      <x:c r="Q255" s="28" t="str">
        <x:v>Высокая сладость, низкая кислотность, крахмалистость у незрелого плода.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255" s="28" t="str">
        <x:v>кислота даёт покалывание и ощущение свежести</x:v>
      </x:c>
      <x:c r="S255" s="28" t="str">
        <x:v>мягкая крахмально-пектиновая; низкая кислотность и высокая вязкость приглушают летучесть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U25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V255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5" s="28" t="str">
        <x:v>мёд или имбирь</x:v>
      </x:c>
      <x:c r="X255" s="28" t="str">
        <x:v>фруктовые салаты, сорбеты, джемы, кордиалы, лимонады, смузи, коктейли и десерты</x:v>
      </x:c>
      <x:c r="Y255" s="28" t="str">
        <x:v>напитки; еда; десерты; соусы/маринады</x:v>
      </x:c>
      <x:c r="Z255" s="28" t="str">
        <x:v>Гипотеза / практическая</x:v>
      </x:c>
      <x:c r="AA255" s="28" t="str">
        <x:v>Таблица сочетаний</x:v>
      </x:c>
      <x:c r="AB255" s="28" t="str">
        <x:v>Таблица сочетаний: 2</x:v>
      </x:c>
      <x:c r="AC255" s="28" t="str">
        <x:v>Таблица сочетаний: В строке «Банан» ингредиент «кумкват» указан как рекомендуемое сочетание в колонке «Фрукты».</x:v>
      </x:c>
      <x:c r="AD255" s="28" t="n">
        <x:v>1</x:v>
      </x:c>
      <x:c r="AE255" s="28" t="n">
        <x:v>1</x:v>
      </x:c>
      <x:c r="AF255" s="28" t="n">
        <x:f>IF(Z255="Высокая",3,IF(Z255="Средняя",2,1))+AD255*2+MIN(AE255,3)</x:f>
        <x:v>4</x:v>
      </x:c>
    </x:row>
    <x:row r="256" ht="60" customHeight="1">
      <x:c r="A256" s="28" t="str">
        <x:v>TRP-0255</x:v>
      </x:c>
      <x:c r="B256" s="28" t="str">
        <x:v>банан</x:v>
      </x:c>
      <x:c r="C256" s="28" t="str">
        <x:v>Универсальные</x:v>
      </x:c>
      <x:c r="D256" s="28" t="str">
        <x:v>банан</x:v>
      </x:c>
      <x:c r="E256" s="28" t="str">
        <x:v>Банан | банан</x:v>
      </x:c>
      <x:c r="F256" s="28" t="str">
        <x:v>Тропические фрукты</x:v>
      </x:c>
      <x:c r="G256" s="28" t="str">
        <x:v>лайм</x:v>
      </x:c>
      <x:c r="H256" s="28" t="str">
        <x:v>Лайм | лайм</x:v>
      </x:c>
      <x:c r="I256" s="28" t="str">
        <x:v>Цитрусовые</x:v>
      </x:c>
      <x:c r="J256" s="28" t="str">
        <x:v>сладкий фруктовый, сливочный, цветочный; у зрелого плода — конфетный и пряный</x:v>
      </x:c>
      <x:c r="K256" s="28" t="str">
        <x:v>зелёный цитрусовый и терпкий</x:v>
      </x:c>
      <x:c r="L256" s="28" t="str">
        <x:v>изоамилацетат, изобутилацетат, бутилацетат, этилбутират, эвгенол и другие фенольные следы</x:v>
      </x:c>
      <x:c r="M256" s="28" t="str">
        <x:v>лимонен, цитраль, γ-терпинен</x:v>
      </x:c>
      <x:c r="N256" s="28" t="str">
        <x:v>сладкий фруктовый, сливочный, цветочный; у зрелого плода — конфетный и пряный ↔ зелёный цитрусовый и терпкий; сочетание строится на комплементарности и/или контрасте</x:v>
      </x:c>
      <x:c r="O256" s="28" t="str">
        <x:v>прямой общий маркер не заявляется; механизм объясняется семействами ароматов и сенсорным балансом</x:v>
      </x:c>
      <x:c r="P256" s="28" t="str">
        <x:v>комплементарность ароматических семейств и вкусовой баланс</x:v>
      </x:c>
      <x:c r="Q256" s="28" t="str">
        <x:v>Высокая сладость, низкая кислотность, крахмалистость у незрелого плода.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256" s="28" t="str">
        <x:v>кислота даёт покалывание и ощущение свежести</x:v>
      </x:c>
      <x:c r="S256" s="28" t="str">
        <x:v>мягкая крахмально-пектиновая; низкая кислотность и высокая вязкость приглушают летучесть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U25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V256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6" s="28" t="str">
        <x:v>мёд или имбирь</x:v>
      </x:c>
      <x:c r="X256" s="28" t="str">
        <x:v>фруктовые салаты, сорбеты, джемы, кордиалы, лимонады, смузи, коктейли и десерты</x:v>
      </x:c>
      <x:c r="Y256" s="28" t="str">
        <x:v>напитки; еда; десерты; соусы/маринады</x:v>
      </x:c>
      <x:c r="Z256" s="28" t="str">
        <x:v>Гипотеза / практическая</x:v>
      </x:c>
      <x:c r="AA256" s="28" t="str">
        <x:v>Таблица сочетаний</x:v>
      </x:c>
      <x:c r="AB256" s="28" t="str">
        <x:v>Таблица сочетаний: 11, 2</x:v>
      </x:c>
      <x:c r="AC256" s="28" t="str">
        <x:v>Таблица сочетаний: В строке «Банан» ингредиент «лайм» указан как рекомендуемое сочетание в колонке «Фрукты». || Таблица сочетаний: В строке «Лайм» ингредиент «банан» указан как рекомендуемое сочетание в колонке «Фрукты».</x:v>
      </x:c>
      <x:c r="AD256" s="28" t="n">
        <x:v>1</x:v>
      </x:c>
      <x:c r="AE256" s="28" t="n">
        <x:v>2</x:v>
      </x:c>
      <x:c r="AF256" s="28" t="n">
        <x:f>IF(Z256="Высокая",3,IF(Z256="Средняя",2,1))+AD256*2+MIN(AE256,3)</x:f>
        <x:v>5</x:v>
      </x:c>
    </x:row>
    <x:row r="257" ht="60" customHeight="1">
      <x:c r="A257" s="28" t="str">
        <x:v>TRP-0256</x:v>
      </x:c>
      <x:c r="B257" s="28" t="str">
        <x:v>банан</x:v>
      </x:c>
      <x:c r="C257" s="28" t="str">
        <x:v>Универсальные</x:v>
      </x:c>
      <x:c r="D257" s="28" t="str">
        <x:v>банан</x:v>
      </x:c>
      <x:c r="E257" s="28" t="str">
        <x:v>банан</x:v>
      </x:c>
      <x:c r="F257" s="28" t="str">
        <x:v>Тропические фрукты</x:v>
      </x:c>
      <x:c r="G257" s="28" t="str">
        <x:v>лемонграсс</x:v>
      </x:c>
      <x:c r="H257" s="28" t="str">
        <x:v>lemongrass</x:v>
      </x:c>
      <x:c r="I257" s="28" t="str">
        <x:v>Травы и цветы</x:v>
      </x:c>
      <x:c r="J257" s="28" t="str">
        <x:v>сладкий фруктовый, сливочный, цветочный; у зрелого плода — конфетный и пряный</x:v>
      </x:c>
      <x:c r="K257" s="28" t="str">
        <x:v>зелёный, цветочный, травянистый и эфирно-масличный</x:v>
      </x:c>
      <x:c r="L257" s="28" t="str">
        <x:v>изоамилацетат, изобутилацетат, бутилацетат, этилбутират, эвгенол и другие фенольные следы</x:v>
      </x:c>
      <x:c r="M257" s="28" t="str">
        <x:v>линалоол, гераниол, эвгенол, 1,8-цинеол</x:v>
      </x:c>
      <x:c r="N257" s="28" t="str">
        <x:v>сладкий фруктовый, сливочный, цветочный; у зрелого плода — конфетный и пряный ↔ зелёный, цветочный, травянистый и эфирно-масличный; сочетание строится на комплементарности и/или контрасте</x:v>
      </x:c>
      <x:c r="O257" s="28" t="str">
        <x:v>прямой общий маркер не заявляется; механизм объясняется семействами ароматов и сенсорным балансом</x:v>
      </x:c>
      <x:c r="P257" s="28" t="str">
        <x:v>комплементарность ароматических семейств и тройничный контраст</x:v>
      </x:c>
      <x:c r="Q257" s="28" t="str">
        <x:v>Высокая сладость, низкая кислотность, крахмалистость у незрелого плода.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257" s="28" t="str">
        <x:v>у мяты возможен холодящий эффект ментола; у некоторых трав — камфорность</x:v>
      </x:c>
      <x:c r="S257" s="28" t="str">
        <x:v>мягкая крахмально-пектиновая; низкая кислотность и высокая вязкость приглушают летучесть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U25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V257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7" s="28" t="str">
        <x:v>цитрусовая цедра или мёд</x:v>
      </x:c>
      <x:c r="X257" s="28" t="str">
        <x:v>кордиалы, лимонады, чаи, салаты, сорбеты, соусы и ароматические настои</x:v>
      </x:c>
      <x:c r="Y257" s="28" t="str">
        <x:v>напитки; еда; десерты; соусы/маринады</x:v>
      </x:c>
      <x:c r="Z257" s="28" t="str">
        <x:v>Средняя</x:v>
      </x:c>
      <x:c r="AA257" s="28" t="str">
        <x:v>The Art &amp; Science of Foodpairing</x:v>
      </x:c>
      <x:c r="AB257" s="28" t="str">
        <x:v>The Art &amp; Science of Foodpairing: 342</x:v>
      </x:c>
      <x:c r="AC257" s="28" t="str">
        <x:v>The Art &amp; Science of Foodpairing: Ингредиент указан в указателе книги на страницах профиля и pairing grids для «банан»: 342.</x:v>
      </x:c>
      <x:c r="AD257" s="28" t="n">
        <x:v>1</x:v>
      </x:c>
      <x:c r="AE257" s="28" t="n">
        <x:v>1</x:v>
      </x:c>
      <x:c r="AF257" s="28" t="n">
        <x:f>IF(Z257="Высокая",3,IF(Z257="Средняя",2,1))+AD257*2+MIN(AE257,3)</x:f>
        <x:v>5</x:v>
      </x:c>
    </x:row>
    <x:row r="258" ht="60" customHeight="1">
      <x:c r="A258" s="28" t="str">
        <x:v>TRP-0257</x:v>
      </x:c>
      <x:c r="B258" s="28" t="str">
        <x:v>банан</x:v>
      </x:c>
      <x:c r="C258" s="28" t="str">
        <x:v>Универсальные</x:v>
      </x:c>
      <x:c r="D258" s="28" t="str">
        <x:v>банан</x:v>
      </x:c>
      <x:c r="E258" s="28" t="str">
        <x:v>банан</x:v>
      </x:c>
      <x:c r="F258" s="28" t="str">
        <x:v>Тропические фрукты</x:v>
      </x:c>
      <x:c r="G258" s="28" t="str">
        <x:v>лимон</x:v>
      </x:c>
      <x:c r="H258" s="28" t="str">
        <x:v>Лимон</x:v>
      </x:c>
      <x:c r="I258" s="28" t="str">
        <x:v>Цитрусовые</x:v>
      </x:c>
      <x:c r="J258" s="28" t="str">
        <x:v>сладкий фруктовый, сливочный, цветочный; у зрелого плода — конфетный и пряный</x:v>
      </x:c>
      <x:c r="K258" s="28" t="str">
        <x:v>яркий цитрусовый и свежий</x:v>
      </x:c>
      <x:c r="L258" s="28" t="str">
        <x:v>изоамилацетат, изобутилацетат, бутилацетат, этилбутират, эвгенол и другие фенольные следы</x:v>
      </x:c>
      <x:c r="M258" s="28" t="str">
        <x:v>лимонен, цитраль, β-пинен</x:v>
      </x:c>
      <x:c r="N258" s="28" t="str">
        <x:v>сладкий фруктовый, сливочный, цветочный; у зрелого плода — конфетный и пряный ↔ яркий цитрусовый и свежий; сочетание строится на комплементарности и/или контрасте</x:v>
      </x:c>
      <x:c r="O258" s="28" t="str">
        <x:v>прямой общий маркер не заявляется; механизм объясняется семействами ароматов и сенсорным балансом</x:v>
      </x:c>
      <x:c r="P258" s="28" t="str">
        <x:v>комплементарность ароматических семейств и вкусовой баланс</x:v>
      </x:c>
      <x:c r="Q258" s="28" t="str">
        <x:v>Высокая сладость, низкая кислотность, крахмалистость у незрелого плода.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258" s="28" t="str">
        <x:v>кислота даёт покалывание и ощущение свежести</x:v>
      </x:c>
      <x:c r="S258" s="28" t="str">
        <x:v>мягкая крахмально-пектиновая; низкая кислотность и высокая вязкость приглушают летучесть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U25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V258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8" s="28" t="str">
        <x:v>мёд или имбирь</x:v>
      </x:c>
      <x:c r="X258" s="28" t="str">
        <x:v>фруктовые салаты, сорбеты, джемы, кордиалы, лимонады, смузи, коктейли и десерты</x:v>
      </x:c>
      <x:c r="Y258" s="28" t="str">
        <x:v>напитки; еда; десерты; соусы/маринады</x:v>
      </x:c>
      <x:c r="Z258" s="28" t="str">
        <x:v>Гипотеза / практическая</x:v>
      </x:c>
      <x:c r="AA258" s="28" t="str">
        <x:v>Таблица сочетаний</x:v>
      </x:c>
      <x:c r="AB258" s="28" t="str">
        <x:v>Таблица сочетаний: 11</x:v>
      </x:c>
      <x:c r="AC258" s="28" t="str">
        <x:v>Таблица сочетаний: В строке «Лимон» ингредиент «банан» указан как рекомендуемое сочетание в колонке «Фрукты».</x:v>
      </x:c>
      <x:c r="AD258" s="28" t="n">
        <x:v>1</x:v>
      </x:c>
      <x:c r="AE258" s="28" t="n">
        <x:v>1</x:v>
      </x:c>
      <x:c r="AF258" s="28" t="n">
        <x:f>IF(Z258="Высокая",3,IF(Z258="Средняя",2,1))+AD258*2+MIN(AE258,3)</x:f>
        <x:v>4</x:v>
      </x:c>
    </x:row>
    <x:row r="259" ht="60" customHeight="1">
      <x:c r="A259" s="28" t="str">
        <x:v>TRP-0258</x:v>
      </x:c>
      <x:c r="B259" s="28" t="str">
        <x:v>банан</x:v>
      </x:c>
      <x:c r="C259" s="28" t="str">
        <x:v>Универсальные</x:v>
      </x:c>
      <x:c r="D259" s="28" t="str">
        <x:v>банан</x:v>
      </x:c>
      <x:c r="E259" s="28" t="str">
        <x:v>банан</x:v>
      </x:c>
      <x:c r="F259" s="28" t="str">
        <x:v>Тропические фрукты</x:v>
      </x:c>
      <x:c r="G259" s="28" t="str">
        <x:v>листья (кинза)</x:v>
      </x:c>
      <x:c r="H259" s="28" t="str">
        <x:v>leaves (cilantro)</x:v>
      </x:c>
      <x:c r="I259" s="28" t="str">
        <x:v>Травы и цветы</x:v>
      </x:c>
      <x:c r="J259" s="28" t="str">
        <x:v>сладкий фруктовый, сливочный, цветочный; у зрелого плода — конфетный и пряный</x:v>
      </x:c>
      <x:c r="K259" s="28" t="str">
        <x:v>зелёный, цитрусовый и травянистый</x:v>
      </x:c>
      <x:c r="L259" s="28" t="str">
        <x:v>изоамилацетат, изобутилацетат, бутилацетат, этилбутират, эвгенол и другие фенольные следы</x:v>
      </x:c>
      <x:c r="M259" s="28" t="str">
        <x:v>деканаль, додеканаль, линалоол</x:v>
      </x:c>
      <x:c r="N259" s="28" t="str">
        <x:v>сладкий фруктовый, сливочный, цветочный; у зрелого плода — конфетный и пряный ↔ зелёный, цитрусовый и травянистый; сочетание строится на комплементарности и/или контрасте</x:v>
      </x:c>
      <x:c r="O259" s="28" t="str">
        <x:v>прямой общий маркер не заявляется; механизм объясняется семействами ароматов и сенсорным балансом</x:v>
      </x:c>
      <x:c r="P259" s="28" t="str">
        <x:v>комплементарность ароматических семейств и тройничный контраст</x:v>
      </x:c>
      <x:c r="Q259" s="28" t="str">
        <x:v>Высокая сладость, низкая кислотность, крахмалистость у незрелого плода.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259" s="28" t="str">
        <x:v>у мяты возможен холодящий эффект ментола; у некоторых трав — камфорность</x:v>
      </x:c>
      <x:c r="S259" s="28" t="str">
        <x:v>мягкая крахмально-пектиновая; низкая кислотность и высокая вязкость приглушают летучесть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5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U25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V259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59" s="28" t="str">
        <x:v>цитрусовая цедра или мёд</x:v>
      </x:c>
      <x:c r="X259" s="28" t="str">
        <x:v>кордиалы, лимонады, чаи, салаты, сорбеты, соусы и ароматические настои</x:v>
      </x:c>
      <x:c r="Y259" s="28" t="str">
        <x:v>напитки; еда; десерты; соусы/маринады</x:v>
      </x:c>
      <x:c r="Z259" s="28" t="str">
        <x:v>Средняя</x:v>
      </x:c>
      <x:c r="AA259" s="28" t="str">
        <x:v>The Art &amp; Science of Foodpairing</x:v>
      </x:c>
      <x:c r="AB259" s="28" t="str">
        <x:v>The Art &amp; Science of Foodpairing: 341,342</x:v>
      </x:c>
      <x:c r="AC259" s="28" t="str">
        <x:v>The Art &amp; Science of Foodpairing: Ингредиент указан в указателе книги на страницах профиля и pairing grids для «банан»: 341, 342.</x:v>
      </x:c>
      <x:c r="AD259" s="28" t="n">
        <x:v>1</x:v>
      </x:c>
      <x:c r="AE259" s="28" t="n">
        <x:v>1</x:v>
      </x:c>
      <x:c r="AF259" s="28" t="n">
        <x:f>IF(Z259="Высокая",3,IF(Z259="Средняя",2,1))+AD259*2+MIN(AE259,3)</x:f>
        <x:v>5</x:v>
      </x:c>
    </x:row>
    <x:row r="260" ht="60" customHeight="1">
      <x:c r="A260" s="28" t="str">
        <x:v>TRP-0259</x:v>
      </x:c>
      <x:c r="B260" s="28" t="str">
        <x:v>банан</x:v>
      </x:c>
      <x:c r="C260" s="28" t="str">
        <x:v>Универсальные</x:v>
      </x:c>
      <x:c r="D260" s="28" t="str">
        <x:v>банан</x:v>
      </x:c>
      <x:c r="E260" s="28" t="str">
        <x:v>банан</x:v>
      </x:c>
      <x:c r="F260" s="28" t="str">
        <x:v>Тропические фрукты</x:v>
      </x:c>
      <x:c r="G260" s="28" t="str">
        <x:v>лонган</x:v>
      </x:c>
      <x:c r="H260" s="28" t="str">
        <x:v>Лонган</x:v>
      </x:c>
      <x:c r="I260" s="28" t="str">
        <x:v>Прочее</x:v>
      </x:c>
      <x:c r="J260" s="28" t="str">
        <x:v>сладкий фруктовый, сливочный, цветочный; у зрелого плода — конфетный и пряный</x:v>
      </x:c>
      <x:c r="K260" s="28" t="str">
        <x:v>ароматический профиль зависит от конкретного ингредиента</x:v>
      </x:c>
      <x:c r="L260" s="28" t="str">
        <x:v>изоамилацетат, изобутилацетат, бутилацетат, этилбутират, эвгенол и другие фенольные следы</x:v>
      </x:c>
      <x:c r="M260" s="28" t="str">
        <x:v>летучие соединения конкретного продукта</x:v>
      </x:c>
      <x:c r="N260" s="28" t="str">
        <x:v>сладкий фруктовый, сливочный, цветочный; у зрелого плода — конфетный и пряный ↔ ароматический профиль зависит от конкретного ингредиента; сочетание строится на комплементарности и/или контрасте</x:v>
      </x:c>
      <x:c r="O260" s="28" t="str">
        <x:v>прямой общий маркер не заявляется; механизм объясняется семействами ароматов и сенсорным балансом</x:v>
      </x:c>
      <x:c r="P260" s="28" t="str">
        <x:v>комплементарность ароматических семейств и вкусовой баланс</x:v>
      </x:c>
      <x:c r="Q260" s="28" t="str">
        <x:v>Высокая сладость, низкая кислотность, крахмалистость у незрелого плода.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260" s="28" t="str">
        <x:v>возможен в зависимости от состава</x:v>
      </x:c>
      <x:c r="S260" s="28" t="str">
        <x:v>мягкая крахмально-пектиновая; низкая кислотность и высокая вязкость приглушают летучесть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U26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V260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0" s="28" t="str">
        <x:v>цитрус или нейтральная сладкая основа</x:v>
      </x:c>
      <x:c r="X260" s="28" t="str">
        <x:v>напитки, десерты, соусы и экспериментальные гастрономические композиции</x:v>
      </x:c>
      <x:c r="Y260" s="28" t="str">
        <x:v>напитки; еда; десерты; соусы/маринады</x:v>
      </x:c>
      <x:c r="Z260" s="28" t="str">
        <x:v>Гипотеза / практическая</x:v>
      </x:c>
      <x:c r="AA260" s="28" t="str">
        <x:v>Таблица сочетаний</x:v>
      </x:c>
      <x:c r="AB260" s="28" t="str">
        <x:v>Таблица сочетаний: 12</x:v>
      </x:c>
      <x:c r="AC260" s="28" t="str">
        <x:v>Таблица сочетаний: В строке «Лонган» ингредиент «банан» указан как рекомендуемое сочетание в колонке «Фрукты».</x:v>
      </x:c>
      <x:c r="AD260" s="28" t="n">
        <x:v>1</x:v>
      </x:c>
      <x:c r="AE260" s="28" t="n">
        <x:v>1</x:v>
      </x:c>
      <x:c r="AF260" s="28" t="n">
        <x:f>IF(Z260="Высокая",3,IF(Z260="Средняя",2,1))+AD260*2+MIN(AE260,3)</x:f>
        <x:v>4</x:v>
      </x:c>
    </x:row>
    <x:row r="261" ht="60" customHeight="1">
      <x:c r="A261" s="28" t="str">
        <x:v>TRP-0260</x:v>
      </x:c>
      <x:c r="B261" s="28" t="str">
        <x:v>банан</x:v>
      </x:c>
      <x:c r="C261" s="28" t="str">
        <x:v>Десерты и выпечка</x:v>
      </x:c>
      <x:c r="D261" s="28" t="str">
        <x:v>банан</x:v>
      </x:c>
      <x:c r="E261" s="28" t="str">
        <x:v>Банан</x:v>
      </x:c>
      <x:c r="F261" s="28" t="str">
        <x:v>Тропические фрукты</x:v>
      </x:c>
      <x:c r="G261" s="28" t="str">
        <x:v>макадамия</x:v>
      </x:c>
      <x:c r="H261" s="28" t="str">
        <x:v>макадамия</x:v>
      </x:c>
      <x:c r="I261" s="28" t="str">
        <x:v>Орехи и семена</x:v>
      </x:c>
      <x:c r="J261" s="28" t="str">
        <x:v>сладкий фруктовый, сливочный, цветочный; у зрелого плода — конфетный и пряный</x:v>
      </x:c>
      <x:c r="K261" s="28" t="str">
        <x:v>ореховый, жареный, маслянистый и иногда миндальный</x:v>
      </x:c>
      <x:c r="L261" s="28" t="str">
        <x:v>изоамилацетат, изобутилацетат, бутилацетат, этилбутират, эвгенол и другие фенольные следы</x:v>
      </x:c>
      <x:c r="M261" s="28" t="str">
        <x:v>пиразины, бензальдегид, филбертон, жирные альдегиды</x:v>
      </x:c>
      <x:c r="N261" s="28" t="str">
        <x:v>сладкий фруктовый, сливочный, цветочный; у зрелого плода — конфетный и пряный ↔ ореховый, жареный, маслянистый и иногда миндальный; сочетание строится на комплементарности и/или контрасте</x:v>
      </x:c>
      <x:c r="O261" s="28" t="str">
        <x:v>прямой общий маркер не заявляется; механизм объясняется семействами ароматов и сенсорным балансом</x:v>
      </x:c>
      <x:c r="P261" s="28" t="str">
        <x:v>контраст кислотности/сладости и поддержка жирной матрицей</x:v>
      </x:c>
      <x:c r="Q261" s="28" t="str">
        <x:v>Высокая сладость, низкая кислотность, крахмалистость у незрелого плода.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61" s="28" t="str">
        <x:v>обычно отсутствует</x:v>
      </x:c>
      <x:c r="S261" s="28" t="str">
        <x:v>мягкая крахмально-пектиновая; низкая кислотность и высокая вязкость приглушают летучесть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U26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V261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1" s="28" t="str">
        <x:v>ваниль или карамель</x:v>
      </x:c>
      <x:c r="X261" s="28" t="str">
        <x:v>пралине, выпечка, гранола, ореховые сиропы, баттеры и текстурные гарниры</x:v>
      </x:c>
      <x:c r="Y261" s="28" t="str">
        <x:v>десерты</x:v>
      </x:c>
      <x:c r="Z261" s="28" t="str">
        <x:v>Гипотеза / практическая</x:v>
      </x:c>
      <x:c r="AA261" s="28" t="str">
        <x:v>Таблица сочетаний</x:v>
      </x:c>
      <x:c r="AB261" s="28" t="str">
        <x:v>Таблица сочетаний: 2</x:v>
      </x:c>
      <x:c r="AC261" s="28" t="str">
        <x:v>Таблица сочетаний: В строке «Банан» ингредиент «макадамия» указан как рекомендуемое сочетание в колонке «Другое».</x:v>
      </x:c>
      <x:c r="AD261" s="28" t="n">
        <x:v>1</x:v>
      </x:c>
      <x:c r="AE261" s="28" t="n">
        <x:v>1</x:v>
      </x:c>
      <x:c r="AF261" s="28" t="n">
        <x:f>IF(Z261="Высокая",3,IF(Z261="Средняя",2,1))+AD261*2+MIN(AE261,3)</x:f>
        <x:v>4</x:v>
      </x:c>
    </x:row>
    <x:row r="262" ht="60" customHeight="1">
      <x:c r="A262" s="28" t="str">
        <x:v>TRP-0261</x:v>
      </x:c>
      <x:c r="B262" s="28" t="str">
        <x:v>банан</x:v>
      </x:c>
      <x:c r="C262" s="28" t="str">
        <x:v>Универсальные</x:v>
      </x:c>
      <x:c r="D262" s="28" t="str">
        <x:v>банан</x:v>
      </x:c>
      <x:c r="E262" s="28" t="str">
        <x:v>банан</x:v>
      </x:c>
      <x:c r="F262" s="28" t="str">
        <x:v>Тропические фрукты</x:v>
      </x:c>
      <x:c r="G262" s="28" t="str">
        <x:v>малина</x:v>
      </x:c>
      <x:c r="H262" s="28" t="str">
        <x:v>raspberry</x:v>
      </x:c>
      <x:c r="I262" s="28" t="str">
        <x:v>Ягоды</x:v>
      </x:c>
      <x:c r="J262" s="28" t="str">
        <x:v>сладкий фруктовый, сливочный, цветочный; у зрелого плода — конфетный и пряный</x:v>
      </x:c>
      <x:c r="K262" s="28" t="str">
        <x:v>красно-фруктовый, цветочный, зелёный и иногда сернистый</x:v>
      </x:c>
      <x:c r="L262" s="28" t="str">
        <x:v>изоамилацетат, изобутилацетат, бутилацетат, этилбутират, эвгенол и другие фенольные следы</x:v>
      </x:c>
      <x:c r="M262" s="28" t="str">
        <x:v>фуранеол, эфиры, иононы, зелёные альдегиды</x:v>
      </x:c>
      <x:c r="N262" s="28" t="str">
        <x:v>сладкий фруктовый, сливочный, цветочный; у зрелого плода — конфетный и пряный ↔ красно-фруктовый, цветочный, зелёный и иногда сернистый; сочетание строится на комплементарности и/или контрасте</x:v>
      </x:c>
      <x:c r="O262" s="28" t="str">
        <x:v>прямой общий маркер не заявляется; механизм объясняется семействами ароматов и сенсорным балансом</x:v>
      </x:c>
      <x:c r="P262" s="28" t="str">
        <x:v>комплементарность ароматических семейств и вкусовой баланс</x:v>
      </x:c>
      <x:c r="Q262" s="28" t="str">
        <x:v>Высокая сладость, низкая кислотность, крахмалистость у незрелого плода.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62" s="28" t="str">
        <x:v>обычно слабый; кислота усиливает свежесть</x:v>
      </x:c>
      <x:c r="S262" s="28" t="str">
        <x:v>мягкая крахмально-пектиновая; низкая кислотность и высокая вязкость приглушают летучесть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U26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V262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2" s="28" t="str">
        <x:v>ваниль или лимон</x:v>
      </x:c>
      <x:c r="X262" s="28" t="str">
        <x:v>фруктовые салаты, сорбеты, джемы, кордиалы, лимонады, смузи, коктейли и десерты</x:v>
      </x:c>
      <x:c r="Y262" s="28" t="str">
        <x:v>напитки; еда; десерты; соусы/маринады</x:v>
      </x:c>
      <x:c r="Z262" s="28" t="str">
        <x:v>Средняя</x:v>
      </x:c>
      <x:c r="AA262" s="28" t="str">
        <x:v>The Art &amp; Science of Foodpairing</x:v>
      </x:c>
      <x:c r="AB262" s="28" t="str">
        <x:v>The Art &amp; Science of Foodpairing: 343</x:v>
      </x:c>
      <x:c r="AC262" s="28" t="str">
        <x:v>The Art &amp; Science of Foodpairing: Ингредиент указан в указателе книги на страницах профиля и pairing grids для «банан»: 343.</x:v>
      </x:c>
      <x:c r="AD262" s="28" t="n">
        <x:v>1</x:v>
      </x:c>
      <x:c r="AE262" s="28" t="n">
        <x:v>1</x:v>
      </x:c>
      <x:c r="AF262" s="28" t="n">
        <x:f>IF(Z262="Высокая",3,IF(Z262="Средняя",2,1))+AD262*2+MIN(AE262,3)</x:f>
        <x:v>5</x:v>
      </x:c>
    </x:row>
    <x:row r="263" ht="60" customHeight="1">
      <x:c r="A263" s="28" t="str">
        <x:v>TRP-0262</x:v>
      </x:c>
      <x:c r="B263" s="28" t="str">
        <x:v>банан</x:v>
      </x:c>
      <x:c r="C263" s="28" t="str">
        <x:v>Универсальные</x:v>
      </x:c>
      <x:c r="D263" s="28" t="str">
        <x:v>банан</x:v>
      </x:c>
      <x:c r="E263" s="28" t="str">
        <x:v>Банан | банан</x:v>
      </x:c>
      <x:c r="F263" s="28" t="str">
        <x:v>Тропические фрукты</x:v>
      </x:c>
      <x:c r="G263" s="28" t="str">
        <x:v>манго</x:v>
      </x:c>
      <x:c r="H263" s="28" t="str">
        <x:v>mango | манго</x:v>
      </x:c>
      <x:c r="I263" s="28" t="str">
        <x:v>Тропические и семечковые фрукты</x:v>
      </x:c>
      <x:c r="J263" s="28" t="str">
        <x:v>сладкий фруктовый, сливочный, цветочный; у зрелого плода — конфетный и пряный</x:v>
      </x:c>
      <x:c r="K263" s="28" t="str">
        <x:v>фруктовый, цветочный, зелёный и сладкий; профиль зависит от конкретного плода</x:v>
      </x:c>
      <x:c r="L263" s="28" t="str">
        <x:v>изоамилацетат, изобутилацетат, бутилацетат, этилбутират, эвгенол и другие фенольные следы</x:v>
      </x:c>
      <x:c r="M263" s="28" t="str">
        <x:v>фруктовые эфиры, терпены, альдегиды, лактоны</x:v>
      </x:c>
      <x:c r="N263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63" s="28" t="str">
        <x:v>прямой общий маркер не заявляется; механизм объясняется семействами ароматов и сенсорным балансом</x:v>
      </x:c>
      <x:c r="P263" s="28" t="str">
        <x:v>комплементарность ароматических семейств и вкусовой баланс</x:v>
      </x:c>
      <x:c r="Q263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63" s="28" t="str">
        <x:v>обычно слабый, кроме выраженно кислых плодов</x:v>
      </x:c>
      <x:c r="S263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6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63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3" s="28" t="str">
        <x:v>лайм или мята</x:v>
      </x:c>
      <x:c r="X263" s="28" t="str">
        <x:v>фруктовые салаты, сорбеты, джемы, кордиалы, лимонады, смузи, коктейли и десерты</x:v>
      </x:c>
      <x:c r="Y263" s="28" t="str">
        <x:v>напитки; еда; десерты; соусы/маринады</x:v>
      </x:c>
      <x:c r="Z263" s="28" t="str">
        <x:v>Высокая</x:v>
      </x:c>
      <x:c r="AA263" s="28" t="str">
        <x:v>The Art &amp; Science of Foodpairing; Таблица сочетаний</x:v>
      </x:c>
      <x:c r="AB263" s="28" t="str">
        <x:v>Таблица сочетаний: 2 | The Art &amp; Science of Foodpairing: 342,343</x:v>
      </x:c>
      <x:c r="AC263" s="28" t="str">
        <x:v>Таблица сочетаний: В строке «Банан» ингредиент «манго» указан как рекомендуемое сочетание в колонке «Фрукты». || The Art &amp; Science of Foodpairing: Ингредиент указан в указателе книги на страницах профиля и pairing grids для «банан»: 342, 343.</x:v>
      </x:c>
      <x:c r="AD263" s="28" t="n">
        <x:v>2</x:v>
      </x:c>
      <x:c r="AE263" s="28" t="n">
        <x:v>2</x:v>
      </x:c>
      <x:c r="AF263" s="28" t="n">
        <x:f>IF(Z263="Высокая",3,IF(Z263="Средняя",2,1))+AD263*2+MIN(AE263,3)</x:f>
        <x:v>9</x:v>
      </x:c>
    </x:row>
    <x:row r="264" ht="60" customHeight="1">
      <x:c r="A264" s="28" t="str">
        <x:v>TRP-0263</x:v>
      </x:c>
      <x:c r="B264" s="28" t="str">
        <x:v>банан</x:v>
      </x:c>
      <x:c r="C264" s="28" t="str">
        <x:v>Десерты и выпечка</x:v>
      </x:c>
      <x:c r="D264" s="28" t="str">
        <x:v>банан</x:v>
      </x:c>
      <x:c r="E264" s="28" t="str">
        <x:v>Банан | банан</x:v>
      </x:c>
      <x:c r="F264" s="28" t="str">
        <x:v>Тропические фрукты</x:v>
      </x:c>
      <x:c r="G264" s="28" t="str">
        <x:v>мёд</x:v>
      </x:c>
      <x:c r="H264" s="28" t="str">
        <x:v>honey | мёд</x:v>
      </x:c>
      <x:c r="I264" s="28" t="str">
        <x:v>Сахара, мёд и кондитерские основы</x:v>
      </x:c>
      <x:c r="J264" s="28" t="str">
        <x:v>сладкий фруктовый, сливочный, цветочный; у зрелого плода — конфетный и пряный</x:v>
      </x:c>
      <x:c r="K264" s="28" t="str">
        <x:v>цветочный, восковой и карамельный</x:v>
      </x:c>
      <x:c r="L264" s="28" t="str">
        <x:v>изоамилацетат, изобутилацетат, бутилацетат, этилбутират, эвгенол и другие фенольные следы</x:v>
      </x:c>
      <x:c r="M264" s="28" t="str">
        <x:v>фенилуксусная кислота, фураны, терпены, зависящие от ботанического происхождения</x:v>
      </x:c>
      <x:c r="N264" s="28" t="str">
        <x:v>сладкий фруктовый, сливочный, цветочный; у зрелого плода — конфетный и пряный ↔ цветочный, восковой и карамельный; сочетание строится на комплементарности и/или контрасте</x:v>
      </x:c>
      <x:c r="O264" s="28" t="str">
        <x:v>прямой общий маркер не заявляется; механизм объясняется семействами ароматов и сенсорным балансом</x:v>
      </x:c>
      <x:c r="P264" s="28" t="str">
        <x:v>мост между фруктовыми нотами и жарено-карамельным спектром</x:v>
      </x:c>
      <x:c r="Q264" s="28" t="str">
        <x:v>Высокая сладость, низкая кислотность, крахмалистость у незрелого плода. Партнёр добавляет: высокая сладость. В рабочей рецептуре нужно выровнять сладость, кислотность, соль, горечь и умами.</x:v>
      </x:c>
      <x:c r="R264" s="28" t="str">
        <x:v>отсутствует</x:v>
      </x:c>
      <x:c r="S264" s="28" t="str">
        <x:v>мягкая крахмально-пектиновая; низкая кислотность и высокая вязкость приглушают летучесть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карамелизация создаёт горько-жареные ноты; перегрев даёт жжёную горечь</x:v>
      </x:c>
      <x:c r="U26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высокая сладость. Матрица пары важна: мягкая крахмально-пектиновая; низкая кислотность и высокая вязкость приглушают летучесть вязкая сахарная; снижает летучесть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карамелизация создаёт горько-жареные ноты; перегрев даёт жжёную горечь</x:v>
      </x:c>
      <x:c r="V264" s="28" t="str">
        <x:v>перезрелый банан доминирует и быстро окисляется; без кислоты или горечи сочетание может быть плоским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4" s="28" t="str">
        <x:v>соль, кислота или горький компонент</x:v>
      </x:c>
      <x:c r="X264" s="28" t="str">
        <x:v>сиропы, джемы, карамели, конфеты, выпечка, мороженое и коктейльные кордиалы</x:v>
      </x:c>
      <x:c r="Y264" s="28" t="str">
        <x:v>десерты</x:v>
      </x:c>
      <x:c r="Z264" s="28" t="str">
        <x:v>Высокая</x:v>
      </x:c>
      <x:c r="AA264" s="28" t="str">
        <x:v>The Art &amp; Science of Foodpairing; Таблица сочетаний</x:v>
      </x:c>
      <x:c r="AB264" s="28" t="str">
        <x:v>Таблица сочетаний: 2 | The Art &amp; Science of Foodpairing: 343</x:v>
      </x:c>
      <x:c r="AC264" s="28" t="str">
        <x:v>Таблица сочетаний: В строке «Банан» ингредиент «мёд» указан как рекомендуемое сочетание в колонке «Другое». || The Art &amp; Science of Foodpairing: Ингредиент указан в указателе книги на страницах профиля и pairing grids для «банан»: 343.</x:v>
      </x:c>
      <x:c r="AD264" s="28" t="n">
        <x:v>2</x:v>
      </x:c>
      <x:c r="AE264" s="28" t="n">
        <x:v>2</x:v>
      </x:c>
      <x:c r="AF264" s="28" t="n">
        <x:f>IF(Z264="Высокая",3,IF(Z264="Средняя",2,1))+AD264*2+MIN(AE264,3)</x:f>
        <x:v>9</x:v>
      </x:c>
    </x:row>
    <x:row r="265" ht="60" customHeight="1">
      <x:c r="A265" s="28" t="str">
        <x:v>TRP-0264</x:v>
      </x:c>
      <x:c r="B265" s="28" t="str">
        <x:v>банан</x:v>
      </x:c>
      <x:c r="C265" s="28" t="str">
        <x:v>Десерты и выпечка</x:v>
      </x:c>
      <x:c r="D265" s="28" t="str">
        <x:v>банан</x:v>
      </x:c>
      <x:c r="E265" s="28" t="str">
        <x:v>banana | Банан | банан</x:v>
      </x:c>
      <x:c r="F265" s="28" t="str">
        <x:v>Тропические фрукты</x:v>
      </x:c>
      <x:c r="G265" s="28" t="str">
        <x:v>миндаль</x:v>
      </x:c>
      <x:c r="H265" s="28" t="str">
        <x:v>almond | Миндаль | миндаль</x:v>
      </x:c>
      <x:c r="I265" s="28" t="str">
        <x:v>Орехи и семена</x:v>
      </x:c>
      <x:c r="J265" s="28" t="str">
        <x:v>сладкий фруктовый, сливочный, цветочный; у зрелого плода — конфетный и пряный</x:v>
      </x:c>
      <x:c r="K265" s="28" t="str">
        <x:v>марципановый и ореховый</x:v>
      </x:c>
      <x:c r="L265" s="28" t="str">
        <x:v>изоамилацетат, изобутилацетат, бутилацетат, этилбутират, эвгенол и другие фенольные следы</x:v>
      </x:c>
      <x:c r="M265" s="28" t="str">
        <x:v>бензальдегид, пиразины после обжарки</x:v>
      </x:c>
      <x:c r="N265" s="28" t="str">
        <x:v>сладкий фруктовый, сливочный, цветочный; у зрелого плода — конфетный и пряный ↔ марципановый и ореховый; сочетание строится на комплементарности и/или контрасте</x:v>
      </x:c>
      <x:c r="O265" s="28" t="str">
        <x:v>прямой общий маркер не заявляется; механизм объясняется семействами ароматов и сенсорным балансом</x:v>
      </x:c>
      <x:c r="P265" s="28" t="str">
        <x:v>контраст кислотности/сладости и поддержка жирной матрицей</x:v>
      </x:c>
      <x:c r="Q265" s="28" t="str">
        <x:v>Высокая сладость, низкая кислотность, крахмалистость у незрелого плода.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65" s="28" t="str">
        <x:v>обычно отсутствует</x:v>
      </x:c>
      <x:c r="S265" s="28" t="str">
        <x:v>мягкая крахмально-пектиновая; низкая кислотность и высокая вязкость приглушают летучесть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U26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V265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5" s="28" t="str">
        <x:v>ваниль или карамель</x:v>
      </x:c>
      <x:c r="X265" s="28" t="str">
        <x:v>пралине, выпечка, гранола, ореховые сиропы, баттеры и текстурные гарниры</x:v>
      </x:c>
      <x:c r="Y265" s="28" t="str">
        <x:v>десерты</x:v>
      </x:c>
      <x:c r="Z265" s="28" t="str">
        <x:v>Высокая</x:v>
      </x:c>
      <x:c r="AA265" s="28" t="str">
        <x:v>The Art &amp; Science of Foodpairing; Тезаурус вкусов</x:v>
      </x:c>
      <x:c r="AB265" s="28" t="str">
        <x:v>Тезаурус вкусов: 733, 642 | The Art &amp; Science of Foodpairing: 343</x:v>
      </x:c>
      <x:c r="AC265" s="28" t="str">
        <x:v>Тезаурус вкусов: Миндаль и банан. См. || Тезаурус вкусов: Банан и миндаль. Банановый сплит, не посыпан- ный поджаренными хлопьями миндаля? Да это все || The Art &amp; Science of Foodpairing: Potential pairing: banana and almond.</x:v>
      </x:c>
      <x:c r="AD265" s="28" t="n">
        <x:v>2</x:v>
      </x:c>
      <x:c r="AE265" s="28" t="n">
        <x:v>4</x:v>
      </x:c>
      <x:c r="AF265" s="28" t="n">
        <x:f>IF(Z265="Высокая",3,IF(Z265="Средняя",2,1))+AD265*2+MIN(AE265,3)</x:f>
        <x:v>10</x:v>
      </x:c>
    </x:row>
    <x:row r="266" ht="60" customHeight="1">
      <x:c r="A266" s="28" t="str">
        <x:v>TRP-0265</x:v>
      </x:c>
      <x:c r="B266" s="28" t="str">
        <x:v>банан</x:v>
      </x:c>
      <x:c r="C266" s="28" t="str">
        <x:v>Десерты и выпечка</x:v>
      </x:c>
      <x:c r="D266" s="28" t="str">
        <x:v>банан</x:v>
      </x:c>
      <x:c r="E266" s="28" t="str">
        <x:v>банан</x:v>
      </x:c>
      <x:c r="F266" s="28" t="str">
        <x:v>Тропические фрукты</x:v>
      </x:c>
      <x:c r="G266" s="28" t="str">
        <x:v>миндальный напиток</x:v>
      </x:c>
      <x:c r="H266" s="28" t="str">
        <x:v>almond drink</x:v>
      </x:c>
      <x:c r="I266" s="28" t="str">
        <x:v>Орехи и семена</x:v>
      </x:c>
      <x:c r="J266" s="28" t="str">
        <x:v>сладкий фруктовый, сливочный, цветочный; у зрелого плода — конфетный и пряный</x:v>
      </x:c>
      <x:c r="K266" s="28" t="str">
        <x:v>марципановый и ореховый</x:v>
      </x:c>
      <x:c r="L266" s="28" t="str">
        <x:v>изоамилацетат, изобутилацетат, бутилацетат, этилбутират, эвгенол и другие фенольные следы</x:v>
      </x:c>
      <x:c r="M266" s="28" t="str">
        <x:v>бензальдегид, пиразины после обжарки</x:v>
      </x:c>
      <x:c r="N266" s="28" t="str">
        <x:v>сладкий фруктовый, сливочный, цветочный; у зрелого плода — конфетный и пряный ↔ марципановый и ореховый; сочетание строится на комплементарности и/или контрасте</x:v>
      </x:c>
      <x:c r="O266" s="28" t="str">
        <x:v>прямой общий маркер не заявляется; механизм объясняется семействами ароматов и сенсорным балансом</x:v>
      </x:c>
      <x:c r="P266" s="28" t="str">
        <x:v>контраст кислотности/сладости и поддержка жирной матрицей</x:v>
      </x:c>
      <x:c r="Q266" s="28" t="str">
        <x:v>Высокая сладость, низкая кислотность, крахмалистость у незрелого плода.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66" s="28" t="str">
        <x:v>обычно отсутствует</x:v>
      </x:c>
      <x:c r="S266" s="28" t="str">
        <x:v>мягкая крахмально-пектиновая; низкая кислотность и высокая вязкость приглушают летучесть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U26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Миндальный напиток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V266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6" s="28" t="str">
        <x:v>ваниль или карамель</x:v>
      </x:c>
      <x:c r="X266" s="28" t="str">
        <x:v>пралине, выпечка, гранола, ореховые сиропы, баттеры и текстурные гарниры</x:v>
      </x:c>
      <x:c r="Y266" s="28" t="str">
        <x:v>десерты</x:v>
      </x:c>
      <x:c r="Z266" s="28" t="str">
        <x:v>Средняя</x:v>
      </x:c>
      <x:c r="AA266" s="28" t="str">
        <x:v>The Art &amp; Science of Foodpairing</x:v>
      </x:c>
      <x:c r="AB266" s="28" t="str">
        <x:v>The Art &amp; Science of Foodpairing: 342</x:v>
      </x:c>
      <x:c r="AC266" s="28" t="str">
        <x:v>The Art &amp; Science of Foodpairing: Ингредиент указан в указателе книги на страницах профиля и pairing grids для «банан»: 342.</x:v>
      </x:c>
      <x:c r="AD266" s="28" t="n">
        <x:v>1</x:v>
      </x:c>
      <x:c r="AE266" s="28" t="n">
        <x:v>1</x:v>
      </x:c>
      <x:c r="AF266" s="28" t="n">
        <x:f>IF(Z266="Высокая",3,IF(Z266="Средняя",2,1))+AD266*2+MIN(AE266,3)</x:f>
        <x:v>5</x:v>
      </x:c>
    </x:row>
    <x:row r="267" ht="60" customHeight="1">
      <x:c r="A267" s="28" t="str">
        <x:v>TRP-0266</x:v>
      </x:c>
      <x:c r="B267" s="28" t="str">
        <x:v>банан</x:v>
      </x:c>
      <x:c r="C267" s="28" t="str">
        <x:v>Еда и соусы</x:v>
      </x:c>
      <x:c r="D267" s="28" t="str">
        <x:v>банан</x:v>
      </x:c>
      <x:c r="E267" s="28" t="str">
        <x:v>банан</x:v>
      </x:c>
      <x:c r="F267" s="28" t="str">
        <x:v>Тропические фрукты</x:v>
      </x:c>
      <x:c r="G267" s="28" t="str">
        <x:v>морской фенхель</x:v>
      </x:c>
      <x:c r="H267" s="28" t="str">
        <x:v>sea fennel (rock samphire)</x:v>
      </x:c>
      <x:c r="I267" s="28" t="str">
        <x:v>Овощи и бобовые</x:v>
      </x:c>
      <x:c r="J267" s="28" t="str">
        <x:v>сладкий фруктовый, сливочный, цветочный; у зрелого плода — конфетный и пряный</x:v>
      </x:c>
      <x:c r="K267" s="28" t="str">
        <x:v>зелёный, землистый, сернистый, сладковатый или травянистый</x:v>
      </x:c>
      <x:c r="L267" s="28" t="str">
        <x:v>изоамилацетат, изобутилацетат, бутилацетат, этилбутират, эвгенол и другие фенольные следы</x:v>
      </x:c>
      <x:c r="M267" s="28" t="str">
        <x:v>C6-альдегиды, метоксипиразины, сернистые соединения, геосмин</x:v>
      </x:c>
      <x:c r="N267" s="28" t="str">
        <x:v>сладкий фруктовый, сливочный, цветочный; у зрелого плода — конфетный и пряный ↔ зелёный, землистый, сернистый, сладковатый или травянистый; сочетание строится на комплементарности и/или контрасте</x:v>
      </x:c>
      <x:c r="O267" s="28" t="str">
        <x:v>прямой общий маркер не заявляется; механизм объясняется семействами ароматов и сенсорным балансом</x:v>
      </x:c>
      <x:c r="P267" s="28" t="str">
        <x:v>комплементарность ароматических семейств и вкусовой баланс</x:v>
      </x:c>
      <x:c r="Q267" s="28" t="str">
        <x:v>Высокая сладость, низкая кислотность, крахмалистость у незрелого плода.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267" s="28" t="str">
        <x:v>у лука, горчицы и хрена возможен резкий эффект изотиоцианатов</x:v>
      </x:c>
      <x:c r="S267" s="28" t="str">
        <x:v>мягкая крахмально-пектиновая; низкая кислотность и высокая вязкость приглушают летучесть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U26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V267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7" s="28" t="str">
        <x:v>свежая трава, кислота или орех</x:v>
      </x:c>
      <x:c r="X267" s="28" t="str">
        <x:v>салаты, сальсы, супы, пюре, гарниры, соусы и ферментированные заготовки</x:v>
      </x:c>
      <x:c r="Y267" s="28" t="str">
        <x:v>еда; соусы/маринады</x:v>
      </x:c>
      <x:c r="Z267" s="28" t="str">
        <x:v>Средняя</x:v>
      </x:c>
      <x:c r="AA267" s="28" t="str">
        <x:v>The Art &amp; Science of Foodpairing</x:v>
      </x:c>
      <x:c r="AB267" s="28" t="str">
        <x:v>The Art &amp; Science of Foodpairing: 342</x:v>
      </x:c>
      <x:c r="AC267" s="28" t="str">
        <x:v>The Art &amp; Science of Foodpairing: Ингредиент указан в указателе книги на страницах профиля и pairing grids для «банан»: 342.</x:v>
      </x:c>
      <x:c r="AD267" s="28" t="n">
        <x:v>1</x:v>
      </x:c>
      <x:c r="AE267" s="28" t="n">
        <x:v>1</x:v>
      </x:c>
      <x:c r="AF267" s="28" t="n">
        <x:f>IF(Z267="Высокая",3,IF(Z267="Средняя",2,1))+AD267*2+MIN(AE267,3)</x:f>
        <x:v>5</x:v>
      </x:c>
    </x:row>
    <x:row r="268" ht="60" customHeight="1">
      <x:c r="A268" s="28" t="str">
        <x:v>TRP-0267</x:v>
      </x:c>
      <x:c r="B268" s="28" t="str">
        <x:v>банан</x:v>
      </x:c>
      <x:c r="C268" s="28" t="str">
        <x:v>Универсальные</x:v>
      </x:c>
      <x:c r="D268" s="28" t="str">
        <x:v>банан</x:v>
      </x:c>
      <x:c r="E268" s="28" t="str">
        <x:v>Банан | банан</x:v>
      </x:c>
      <x:c r="F268" s="28" t="str">
        <x:v>Тропические фрукты</x:v>
      </x:c>
      <x:c r="G268" s="28" t="str">
        <x:v>мята</x:v>
      </x:c>
      <x:c r="H268" s="28" t="str">
        <x:v>mint | мята</x:v>
      </x:c>
      <x:c r="I268" s="28" t="str">
        <x:v>Травы и цветы</x:v>
      </x:c>
      <x:c r="J268" s="28" t="str">
        <x:v>сладкий фруктовый, сливочный, цветочный; у зрелого плода — конфетный и пряный</x:v>
      </x:c>
      <x:c r="K268" s="28" t="str">
        <x:v>свежий мятный</x:v>
      </x:c>
      <x:c r="L268" s="28" t="str">
        <x:v>изоамилацетат, изобутилацетат, бутилацетат, этилбутират, эвгенол и другие фенольные следы</x:v>
      </x:c>
      <x:c r="M268" s="28" t="str">
        <x:v>ментол, ментон</x:v>
      </x:c>
      <x:c r="N268" s="28" t="str">
        <x:v>сладкий фруктовый, сливочный, цветочный; у зрелого плода — конфетный и пряный ↔ свежий мятный; сочетание строится на комплементарности и/или контрасте</x:v>
      </x:c>
      <x:c r="O268" s="28" t="str">
        <x:v>прямой общий маркер не заявляется; механизм объясняется семействами ароматов и сенсорным балансом</x:v>
      </x:c>
      <x:c r="P268" s="28" t="str">
        <x:v>комплементарность ароматических семейств и тройничный контраст</x:v>
      </x:c>
      <x:c r="Q268" s="28" t="str">
        <x:v>Высокая сладость, низкая кислотность, крахмалистость у незрелого плода.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268" s="28" t="str">
        <x:v>ментол активирует холодовые рецепторы</x:v>
      </x:c>
      <x:c r="S268" s="28" t="str">
        <x:v>мягкая крахмально-пектиновая; низкая кислотность и высокая вязкость приглушают летучесть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U26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V268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8" s="28" t="str">
        <x:v>цитрусовая цедра или мёд</x:v>
      </x:c>
      <x:c r="X268" s="28" t="str">
        <x:v>кордиалы, лимонады, чаи, салаты, сорбеты, соусы и ароматические настои</x:v>
      </x:c>
      <x:c r="Y268" s="28" t="str">
        <x:v>напитки; еда; десерты; соусы/маринады</x:v>
      </x:c>
      <x:c r="Z268" s="28" t="str">
        <x:v>Высокая</x:v>
      </x:c>
      <x:c r="AA268" s="28" t="str">
        <x:v>The Art &amp; Science of Foodpairing; Таблица сочетаний</x:v>
      </x:c>
      <x:c r="AB268" s="28" t="str">
        <x:v>Таблица сочетаний: 2 | The Art &amp; Science of Foodpairing: 342</x:v>
      </x:c>
      <x:c r="AC268" s="28" t="str">
        <x:v>Таблица сочетаний: В строке «Банан» ингредиент «мята» указан как рекомендуемое сочетание в колонке «Травы и специи». || The Art &amp; Science of Foodpairing: Ингредиент указан в указателе книги на страницах профиля и pairing grids для «банан»: 342.</x:v>
      </x:c>
      <x:c r="AD268" s="28" t="n">
        <x:v>2</x:v>
      </x:c>
      <x:c r="AE268" s="28" t="n">
        <x:v>2</x:v>
      </x:c>
      <x:c r="AF268" s="28" t="n">
        <x:f>IF(Z268="Высокая",3,IF(Z268="Средняя",2,1))+AD268*2+MIN(AE268,3)</x:f>
        <x:v>9</x:v>
      </x:c>
    </x:row>
    <x:row r="269" ht="60" customHeight="1">
      <x:c r="A269" s="28" t="str">
        <x:v>TRP-0268</x:v>
      </x:c>
      <x:c r="B269" s="28" t="str">
        <x:v>банан</x:v>
      </x:c>
      <x:c r="C269" s="28" t="str">
        <x:v>Десерты и выпечка</x:v>
      </x:c>
      <x:c r="D269" s="28" t="str">
        <x:v>банан</x:v>
      </x:c>
      <x:c r="E269" s="28" t="str">
        <x:v>банан</x:v>
      </x:c>
      <x:c r="F269" s="28" t="str">
        <x:v>Тропические фрукты</x:v>
      </x:c>
      <x:c r="G269" s="28" t="str">
        <x:v>овечье молоко</x:v>
      </x:c>
      <x:c r="H269" s="28" t="str">
        <x:v>sheep's milk</x:v>
      </x:c>
      <x:c r="I269" s="28" t="str">
        <x:v>Сыры и молочные продукты</x:v>
      </x:c>
      <x:c r="J269" s="28" t="str">
        <x:v>сладкий фруктовый, сливочный, цветочный; у зрелого плода — конфетный и пряный</x:v>
      </x:c>
      <x:c r="K269" s="28" t="str">
        <x:v>сливочный, молочный, ферментированный, ореховый или пикантный</x:v>
      </x:c>
      <x:c r="L269" s="28" t="str">
        <x:v>изоамилацетат, изобутилацетат, бутилацетат, этилбутират, эвгенол и другие фенольные следы</x:v>
      </x:c>
      <x:c r="M269" s="28" t="str">
        <x:v>диацетил, метилкетоны, короткоцепочечные жирные кислоты, лактоны</x:v>
      </x:c>
      <x:c r="N269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69" s="28" t="str">
        <x:v>прямой общий маркер не заявляется; механизм объясняется семействами ароматов и сенсорным балансом</x:v>
      </x:c>
      <x:c r="P269" s="28" t="str">
        <x:v>контраст кислотности/сладости и поддержка жирной матрицей</x:v>
      </x:c>
      <x:c r="Q269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69" s="28" t="str">
        <x:v>у выдержанных сыров возможна острота аммиака и кислот</x:v>
      </x:c>
      <x:c r="S269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6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6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Овечье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69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69" s="28" t="str">
        <x:v>мёд, орехи или чёрный перец</x:v>
      </x:c>
      <x:c r="X269" s="28" t="str">
        <x:v>мороженое, кремы, чизкейки, сырные тарелки, соусы и молочные коктейли</x:v>
      </x:c>
      <x:c r="Y269" s="28" t="str">
        <x:v>десерты</x:v>
      </x:c>
      <x:c r="Z269" s="28" t="str">
        <x:v>Средняя</x:v>
      </x:c>
      <x:c r="AA269" s="28" t="str">
        <x:v>The Art &amp; Science of Foodpairing</x:v>
      </x:c>
      <x:c r="AB269" s="28" t="str">
        <x:v>The Art &amp; Science of Foodpairing: 343</x:v>
      </x:c>
      <x:c r="AC269" s="28" t="str">
        <x:v>The Art &amp; Science of Foodpairing: Ингредиент указан в указателе книги на страницах профиля и pairing grids для «банан»: 343.</x:v>
      </x:c>
      <x:c r="AD269" s="28" t="n">
        <x:v>1</x:v>
      </x:c>
      <x:c r="AE269" s="28" t="n">
        <x:v>1</x:v>
      </x:c>
      <x:c r="AF269" s="28" t="n">
        <x:f>IF(Z269="Высокая",3,IF(Z269="Средняя",2,1))+AD269*2+MIN(AE269,3)</x:f>
        <x:v>5</x:v>
      </x:c>
    </x:row>
    <x:row r="270" ht="60" customHeight="1">
      <x:c r="A270" s="28" t="str">
        <x:v>TRP-0269</x:v>
      </x:c>
      <x:c r="B270" s="28" t="str">
        <x:v>банан</x:v>
      </x:c>
      <x:c r="C270" s="28" t="str">
        <x:v>Еда и соусы</x:v>
      </x:c>
      <x:c r="D270" s="28" t="str">
        <x:v>банан</x:v>
      </x:c>
      <x:c r="E270" s="28" t="str">
        <x:v>банан</x:v>
      </x:c>
      <x:c r="F270" s="28" t="str">
        <x:v>Тропические фрукты</x:v>
      </x:c>
      <x:c r="G270" s="28" t="str">
        <x:v>огурец</x:v>
      </x:c>
      <x:c r="H270" s="28" t="str">
        <x:v>cucumber</x:v>
      </x:c>
      <x:c r="I270" s="28" t="str">
        <x:v>Овощи и бобовые</x:v>
      </x:c>
      <x:c r="J270" s="28" t="str">
        <x:v>сладкий фруктовый, сливочный, цветочный; у зрелого плода — конфетный и пряный</x:v>
      </x:c>
      <x:c r="K270" s="28" t="str">
        <x:v>зелёный, землистый, сернистый, сладковатый или травянистый</x:v>
      </x:c>
      <x:c r="L270" s="28" t="str">
        <x:v>изоамилацетат, изобутилацетат, бутилацетат, этилбутират, эвгенол и другие фенольные следы</x:v>
      </x:c>
      <x:c r="M270" s="28" t="str">
        <x:v>C6-альдегиды, метоксипиразины, сернистые соединения, геосмин</x:v>
      </x:c>
      <x:c r="N270" s="28" t="str">
        <x:v>сладкий фруктовый, сливочный, цветочный; у зрелого плода — конфетный и пряный ↔ зелёный, землистый, сернистый, сладковатый или травянистый; сочетание строится на комплементарности и/или контрасте</x:v>
      </x:c>
      <x:c r="O270" s="28" t="str">
        <x:v>прямой общий маркер не заявляется; механизм объясняется семействами ароматов и сенсорным балансом</x:v>
      </x:c>
      <x:c r="P270" s="28" t="str">
        <x:v>комплементарность ароматических семейств и вкусовой баланс</x:v>
      </x:c>
      <x:c r="Q270" s="28" t="str">
        <x:v>Высокая сладость, низкая кислотность, крахмалистость у незрелого плода.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270" s="28" t="str">
        <x:v>у лука, горчицы и хрена возможен резкий эффект изотиоцианатов</x:v>
      </x:c>
      <x:c r="S270" s="28" t="str">
        <x:v>мягкая крахмально-пектиновая; низкая кислотность и высокая вязкость приглушают летучесть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U27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V270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0" s="28" t="str">
        <x:v>свежая трава, кислота или орех</x:v>
      </x:c>
      <x:c r="X270" s="28" t="str">
        <x:v>салаты, сальсы, супы, пюре, гарниры, соусы и ферментированные заготовки</x:v>
      </x:c>
      <x:c r="Y270" s="28" t="str">
        <x:v>еда; соусы/маринады</x:v>
      </x:c>
      <x:c r="Z270" s="28" t="str">
        <x:v>Средняя</x:v>
      </x:c>
      <x:c r="AA270" s="28" t="str">
        <x:v>The Art &amp; Science of Foodpairing</x:v>
      </x:c>
      <x:c r="AB270" s="28" t="str">
        <x:v>The Art &amp; Science of Foodpairing: 342</x:v>
      </x:c>
      <x:c r="AC270" s="28" t="str">
        <x:v>The Art &amp; Science of Foodpairing: Ингредиент указан в указателе книги на страницах профиля и pairing grids для «банан»: 342.</x:v>
      </x:c>
      <x:c r="AD270" s="28" t="n">
        <x:v>1</x:v>
      </x:c>
      <x:c r="AE270" s="28" t="n">
        <x:v>1</x:v>
      </x:c>
      <x:c r="AF270" s="28" t="n">
        <x:f>IF(Z270="Высокая",3,IF(Z270="Средняя",2,1))+AD270*2+MIN(AE270,3)</x:f>
        <x:v>5</x:v>
      </x:c>
    </x:row>
    <x:row r="271" ht="60" customHeight="1">
      <x:c r="A271" s="28" t="str">
        <x:v>TRP-0270</x:v>
      </x:c>
      <x:c r="B271" s="28" t="str">
        <x:v>банан</x:v>
      </x:c>
      <x:c r="C271" s="28" t="str">
        <x:v>Еда и соусы</x:v>
      </x:c>
      <x:c r="D271" s="28" t="str">
        <x:v>банан</x:v>
      </x:c>
      <x:c r="E271" s="28" t="str">
        <x:v>банан</x:v>
      </x:c>
      <x:c r="F271" s="28" t="str">
        <x:v>Тропические фрукты</x:v>
      </x:c>
      <x:c r="G271" s="28" t="str">
        <x:v>оливковое масло Пикуаль</x:v>
      </x:c>
      <x:c r="H271" s="28" t="str">
        <x:v>Picual</x:v>
      </x:c>
      <x:c r="I271" s="28" t="str">
        <x:v>Масла и жиры</x:v>
      </x:c>
      <x:c r="J271" s="28" t="str">
        <x:v>сладкий фруктовый, сливочный, цветочный; у зрелого плода — конфетный и пряный</x:v>
      </x:c>
      <x:c r="K271" s="28" t="str">
        <x:v>нейтральный или орехово-травянистый, в зависимости от масла</x:v>
      </x:c>
      <x:c r="L271" s="28" t="str">
        <x:v>изоамилацетат, изобутилацетат, бутилацетат, этилбутират, эвгенол и другие фенольные следы</x:v>
      </x:c>
      <x:c r="M271" s="28" t="str">
        <x:v>жирные альдегиды, терпены, фенолы</x:v>
      </x:c>
      <x:c r="N271" s="28" t="str">
        <x:v>сладкий фруктовый, сливочный, цветочный; у зрелого плода — конфетный и пряный ↔ нейтральный или орехово-травянистый, в зависимости от масла; сочетание строится на комплементарности и/или контрасте</x:v>
      </x:c>
      <x:c r="O271" s="28" t="str">
        <x:v>прямой общий маркер не заявляется; механизм объясняется семействами ароматов и сенсорным балансом</x:v>
      </x:c>
      <x:c r="P271" s="28" t="str">
        <x:v>контраст кислотности/сладости и поддержка жирной матрицей</x:v>
      </x:c>
      <x:c r="Q271" s="28" t="str">
        <x:v>Высокая сладость, низкая кислотность, крахмалистость у незрелого плода. Партнёр добавляет: жирность и округление вкуса. В рабочей рецептуре нужно выровнять сладость, кислотность, соль, горечь и умами.</x:v>
      </x:c>
      <x:c r="R271" s="28" t="str">
        <x:v>отсутствует</x:v>
      </x:c>
      <x:c r="S271" s="28" t="str">
        <x:v>мягкая крахмально-пектиновая; низкая кислотность и высокая вязкость приглушают летучесть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увеличивает экстракцию, но окисление создаёт прогорклые ноты</x:v>
      </x:c>
      <x:c r="U27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 и округление вкуса. Матрица пары важна: мягкая крахмально-пектиновая; низкая кислотность и высокая вязкость приглушают летучесть главный растворитель для гидрофобных ароматических молекул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увеличивает экстракцию, но окисление создаёт прогорклые ноты</x:v>
      </x:c>
      <x:c r="V271" s="28" t="str">
        <x:v>перезрелый банан доминирует и быстро окисляется; без кислоты или горечи сочетание может быть плоским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1" s="28" t="str">
        <x:v>кислота, соль или зелёная трава</x:v>
      </x:c>
      <x:c r="X271" s="28" t="str">
        <x:v>эмульсии, кремы, соусы, мороженое и ароматизированные масла</x:v>
      </x:c>
      <x:c r="Y271" s="28" t="str">
        <x:v>еда; соусы/маринады</x:v>
      </x:c>
      <x:c r="Z271" s="28" t="str">
        <x:v>Средняя</x:v>
      </x:c>
      <x:c r="AA271" s="28" t="str">
        <x:v>The Art &amp; Science of Foodpairing</x:v>
      </x:c>
      <x:c r="AB271" s="28" t="str">
        <x:v>The Art &amp; Science of Foodpairing: 342</x:v>
      </x:c>
      <x:c r="AC271" s="28" t="str">
        <x:v>The Art &amp; Science of Foodpairing: Ингредиент указан в указателе книги на страницах профиля и pairing grids для «банан»: 342.</x:v>
      </x:c>
      <x:c r="AD271" s="28" t="n">
        <x:v>1</x:v>
      </x:c>
      <x:c r="AE271" s="28" t="n">
        <x:v>1</x:v>
      </x:c>
      <x:c r="AF271" s="28" t="n">
        <x:f>IF(Z271="Высокая",3,IF(Z271="Средняя",2,1))+AD271*2+MIN(AE271,3)</x:f>
        <x:v>5</x:v>
      </x:c>
    </x:row>
    <x:row r="272" ht="60" customHeight="1">
      <x:c r="A272" s="28" t="str">
        <x:v>TRP-0271</x:v>
      </x:c>
      <x:c r="B272" s="28" t="str">
        <x:v>банан</x:v>
      </x:c>
      <x:c r="C272" s="28" t="str">
        <x:v>Универсальные</x:v>
      </x:c>
      <x:c r="D272" s="28" t="str">
        <x:v>банан</x:v>
      </x:c>
      <x:c r="E272" s="28" t="str">
        <x:v>Банан | банан</x:v>
      </x:c>
      <x:c r="F272" s="28" t="str">
        <x:v>Тропические фрукты</x:v>
      </x:c>
      <x:c r="G272" s="28" t="str">
        <x:v>папайя</x:v>
      </x:c>
      <x:c r="H272" s="28" t="str">
        <x:v>Папайя | папайя</x:v>
      </x:c>
      <x:c r="I272" s="28" t="str">
        <x:v>Тропические и семечковые фрукты</x:v>
      </x:c>
      <x:c r="J272" s="28" t="str">
        <x:v>сладкий фруктовый, сливочный, цветочный; у зрелого плода — конфетный и пряный</x:v>
      </x:c>
      <x:c r="K272" s="28" t="str">
        <x:v>фруктовый, цветочный, зелёный и сладкий; профиль зависит от конкретного плода</x:v>
      </x:c>
      <x:c r="L272" s="28" t="str">
        <x:v>изоамилацетат, изобутилацетат, бутилацетат, этилбутират, эвгенол и другие фенольные следы</x:v>
      </x:c>
      <x:c r="M272" s="28" t="str">
        <x:v>фруктовые эфиры, терпены, альдегиды, лактоны</x:v>
      </x:c>
      <x:c r="N272" s="28" t="str">
        <x:v>сладкий фруктовый, сливочный, цветочный; у зрелого плода — конфетный и пряный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272" s="28" t="str">
        <x:v>прямой общий маркер не заявляется; механизм объясняется семействами ароматов и сенсорным балансом</x:v>
      </x:c>
      <x:c r="P272" s="28" t="str">
        <x:v>комплементарность ароматических семейств и вкусовой баланс</x:v>
      </x:c>
      <x:c r="Q272" s="28" t="str">
        <x:v>Высокая сладость, низкая кислотность, крахмалистость у незрелого плода.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272" s="28" t="str">
        <x:v>обычно слабый, кроме выраженно кислых плодов</x:v>
      </x:c>
      <x:c r="S272" s="28" t="str">
        <x:v>мягкая крахмально-пектиновая; низкая кислотность и высокая вязкость приглушают летучесть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U27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V272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2" s="28" t="str">
        <x:v>лайм или мята</x:v>
      </x:c>
      <x:c r="X272" s="28" t="str">
        <x:v>фруктовые салаты, сорбеты, джемы, кордиалы, лимонады, смузи, коктейли и десерты</x:v>
      </x:c>
      <x:c r="Y272" s="28" t="str">
        <x:v>напитки; еда; десерты; соусы/маринады</x:v>
      </x:c>
      <x:c r="Z272" s="28" t="str">
        <x:v>Гипотеза / практическая</x:v>
      </x:c>
      <x:c r="AA272" s="28" t="str">
        <x:v>Таблица сочетаний</x:v>
      </x:c>
      <x:c r="AB272" s="28" t="str">
        <x:v>Таблица сочетаний: 2, 15</x:v>
      </x:c>
      <x:c r="AC272" s="28" t="str">
        <x:v>Таблица сочетаний: В строке «Банан» ингредиент «папайя» указан как рекомендуемое сочетание в колонке «Фрукты». || Таблица сочетаний: В строке «Папайя» ингредиент «банан» указан как рекомендуемое сочетание в колонке «Фрукты».</x:v>
      </x:c>
      <x:c r="AD272" s="28" t="n">
        <x:v>1</x:v>
      </x:c>
      <x:c r="AE272" s="28" t="n">
        <x:v>2</x:v>
      </x:c>
      <x:c r="AF272" s="28" t="n">
        <x:f>IF(Z272="Высокая",3,IF(Z272="Средняя",2,1))+AD272*2+MIN(AE272,3)</x:f>
        <x:v>5</x:v>
      </x:c>
    </x:row>
    <x:row r="273" ht="60" customHeight="1">
      <x:c r="A273" s="28" t="str">
        <x:v>TRP-0272</x:v>
      </x:c>
      <x:c r="B273" s="28" t="str">
        <x:v>банан</x:v>
      </x:c>
      <x:c r="C273" s="28" t="str">
        <x:v>Универсальные</x:v>
      </x:c>
      <x:c r="D273" s="28" t="str">
        <x:v>банан</x:v>
      </x:c>
      <x:c r="E273" s="28" t="str">
        <x:v>Банан | банан</x:v>
      </x:c>
      <x:c r="F273" s="28" t="str">
        <x:v>Тропические фрукты</x:v>
      </x:c>
      <x:c r="G273" s="28" t="str">
        <x:v>пастернак</x:v>
      </x:c>
      <x:c r="H273" s="28" t="str">
        <x:v>Пастернак | пастернак</x:v>
      </x:c>
      <x:c r="I273" s="28" t="str">
        <x:v>Прочее</x:v>
      </x:c>
      <x:c r="J273" s="28" t="str">
        <x:v>сладкий фруктовый, сливочный, цветочный; у зрелого плода — конфетный и пряный</x:v>
      </x:c>
      <x:c r="K273" s="28" t="str">
        <x:v>ароматический профиль зависит от конкретного ингредиента</x:v>
      </x:c>
      <x:c r="L273" s="28" t="str">
        <x:v>изоамилацетат, изобутилацетат, бутилацетат, этилбутират, эвгенол и другие фенольные следы</x:v>
      </x:c>
      <x:c r="M273" s="28" t="str">
        <x:v>летучие соединения конкретного продукта</x:v>
      </x:c>
      <x:c r="N273" s="28" t="str">
        <x:v>сладкий фруктовый, сливочный, цветочный; у зрелого плода — конфетный и пряный ↔ ароматический профиль зависит от конкретного ингредиента; сочетание строится на комплементарности и/или контрасте</x:v>
      </x:c>
      <x:c r="O273" s="28" t="str">
        <x:v>прямой общий маркер не заявляется; механизм объясняется семействами ароматов и сенсорным балансом</x:v>
      </x:c>
      <x:c r="P273" s="28" t="str">
        <x:v>комплементарность ароматических семейств и вкусовой баланс</x:v>
      </x:c>
      <x:c r="Q273" s="28" t="str">
        <x:v>Высокая сладость, низкая кислотность, крахмалистость у незрелого плода.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273" s="28" t="str">
        <x:v>возможен в зависимости от состава</x:v>
      </x:c>
      <x:c r="S273" s="28" t="str">
        <x:v>мягкая крахмально-пектиновая; низкая кислотность и высокая вязкость приглушают летучесть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U27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Пастернак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V273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3" s="28" t="str">
        <x:v>цитрус или нейтральная сладкая основа</x:v>
      </x:c>
      <x:c r="X273" s="28" t="str">
        <x:v>напитки, десерты, соусы и экспериментальные гастрономические композиции</x:v>
      </x:c>
      <x:c r="Y273" s="28" t="str">
        <x:v>напитки; еда; десерты; соусы/маринады</x:v>
      </x:c>
      <x:c r="Z273" s="28" t="str">
        <x:v>Высокая</x:v>
      </x:c>
      <x:c r="AA273" s="28" t="str">
        <x:v>Тезаурус вкусов</x:v>
      </x:c>
      <x:c r="AB273" s="28" t="str">
        <x:v>Тезаурус вкусов: 594, 734</x:v>
      </x:c>
      <x:c r="AC273" s="28" t="str">
        <x:v>Тезаурус вкусов: Пастернак и банан. Во время Второй мировой вой- ны, когда в Великобритании отсутствовали в продаже бананы, торговцы делали их «макеты» из пастерна- || Тезаурус вкусов: Банан и пастернак. См.</x:v>
      </x:c>
      <x:c r="AD273" s="28" t="n">
        <x:v>1</x:v>
      </x:c>
      <x:c r="AE273" s="28" t="n">
        <x:v>2</x:v>
      </x:c>
      <x:c r="AF273" s="28" t="n">
        <x:f>IF(Z273="Высокая",3,IF(Z273="Средняя",2,1))+AD273*2+MIN(AE273,3)</x:f>
        <x:v>7</x:v>
      </x:c>
    </x:row>
    <x:row r="274" ht="60" customHeight="1">
      <x:c r="A274" s="28" t="str">
        <x:v>TRP-0273</x:v>
      </x:c>
      <x:c r="B274" s="28" t="str">
        <x:v>банан</x:v>
      </x:c>
      <x:c r="C274" s="28" t="str">
        <x:v>Десерты и выпечка</x:v>
      </x:c>
      <x:c r="D274" s="28" t="str">
        <x:v>банан</x:v>
      </x:c>
      <x:c r="E274" s="28" t="str">
        <x:v>Банан | банан</x:v>
      </x:c>
      <x:c r="F274" s="28" t="str">
        <x:v>Тропические фрукты</x:v>
      </x:c>
      <x:c r="G274" s="28" t="str">
        <x:v>пекан</x:v>
      </x:c>
      <x:c r="H274" s="28" t="str">
        <x:v>Пекан | пекан</x:v>
      </x:c>
      <x:c r="I274" s="28" t="str">
        <x:v>Орехи и семена</x:v>
      </x:c>
      <x:c r="J274" s="28" t="str">
        <x:v>сладкий фруктовый, сливочный, цветочный; у зрелого плода — конфетный и пряный</x:v>
      </x:c>
      <x:c r="K274" s="28" t="str">
        <x:v>ореховый, жареный, маслянистый и иногда миндальный</x:v>
      </x:c>
      <x:c r="L274" s="28" t="str">
        <x:v>изоамилацетат, изобутилацетат, бутилацетат, этилбутират, эвгенол и другие фенольные следы</x:v>
      </x:c>
      <x:c r="M274" s="28" t="str">
        <x:v>пиразины, бензальдегид, филбертон, жирные альдегиды</x:v>
      </x:c>
      <x:c r="N274" s="28" t="str">
        <x:v>сладкий фруктовый, сливочный, цветочный; у зрелого плода — конфетный и пряный ↔ ореховый, жареный, маслянистый и иногда миндальный; сочетание строится на комплементарности и/или контрасте</x:v>
      </x:c>
      <x:c r="O274" s="28" t="str">
        <x:v>прямой общий маркер не заявляется; механизм объясняется семействами ароматов и сенсорным балансом</x:v>
      </x:c>
      <x:c r="P274" s="28" t="str">
        <x:v>контраст кислотности/сладости и поддержка жирной матрицей</x:v>
      </x:c>
      <x:c r="Q274" s="28" t="str">
        <x:v>Высокая сладость, низкая кислотность, крахмалистость у незрелого плода.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74" s="28" t="str">
        <x:v>обычно отсутствует</x:v>
      </x:c>
      <x:c r="S274" s="28" t="str">
        <x:v>мягкая крахмально-пектиновая; низкая кислотность и высокая вязкость приглушают летучесть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U27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V274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4" s="28" t="str">
        <x:v>ваниль или карамель</x:v>
      </x:c>
      <x:c r="X274" s="28" t="str">
        <x:v>пралине, выпечка, гранола, ореховые сиропы, баттеры и текстурные гарниры</x:v>
      </x:c>
      <x:c r="Y274" s="28" t="str">
        <x:v>десерты</x:v>
      </x:c>
      <x:c r="Z274" s="28" t="str">
        <x:v>Гипотеза / практическая</x:v>
      </x:c>
      <x:c r="AA274" s="28" t="str">
        <x:v>Таблица сочетаний</x:v>
      </x:c>
      <x:c r="AB274" s="28" t="str">
        <x:v>Таблица сочетаний: 16, 2</x:v>
      </x:c>
      <x:c r="AC274" s="28" t="str">
        <x:v>Таблица сочетаний: В строке «Банан» ингредиент «пекан» указан как рекомендуемое сочетание в колонке «Другое». || Таблица сочетаний: В строке «Пекан» ингредиент «банан» указан как рекомендуемое сочетание в колонке «Фрукты».</x:v>
      </x:c>
      <x:c r="AD274" s="28" t="n">
        <x:v>1</x:v>
      </x:c>
      <x:c r="AE274" s="28" t="n">
        <x:v>2</x:v>
      </x:c>
      <x:c r="AF274" s="28" t="n">
        <x:f>IF(Z274="Высокая",3,IF(Z274="Средняя",2,1))+AD274*2+MIN(AE274,3)</x:f>
        <x:v>5</x:v>
      </x:c>
    </x:row>
    <x:row r="275" ht="60" customHeight="1">
      <x:c r="A275" s="28" t="str">
        <x:v>TRP-0274</x:v>
      </x:c>
      <x:c r="B275" s="28" t="str">
        <x:v>банан</x:v>
      </x:c>
      <x:c r="C275" s="28" t="str">
        <x:v>Еда и соусы</x:v>
      </x:c>
      <x:c r="D275" s="28" t="str">
        <x:v>банан</x:v>
      </x:c>
      <x:c r="E275" s="28" t="str">
        <x:v>банан</x:v>
      </x:c>
      <x:c r="F275" s="28" t="str">
        <x:v>Тропические фрукты</x:v>
      </x:c>
      <x:c r="G275" s="28" t="str">
        <x:v>перепёлка, жареный</x:v>
      </x:c>
      <x:c r="H275" s="28" t="str">
        <x:v>quail, pan-fried</x:v>
      </x:c>
      <x:c r="I275" s="28" t="str">
        <x:v>Мясо и птица</x:v>
      </x:c>
      <x:c r="J275" s="28" t="str">
        <x:v>сладкий фруктовый, сливочный, цветочный; у зрелого плода — конфетный и пряный</x:v>
      </x:c>
      <x:c r="K275" s="28" t="str">
        <x:v>мясной, жареный, жирный и сернистый</x:v>
      </x:c>
      <x:c r="L275" s="28" t="str">
        <x:v>изоамилацетат, изобутилацетат, бутилацетат, этилбутират, эвгенол и другие фенольные следы</x:v>
      </x:c>
      <x:c r="M275" s="28" t="str">
        <x:v>пиразины, тиазолы, альдегиды Стреккера, жирные альдегиды</x:v>
      </x:c>
      <x:c r="N275" s="28" t="str">
        <x:v>сладкий фруктовый, сливочный, цветочный; у зрелого плода — конфетный и пряный ↔ мясной, жареный, жирный и сернистый; сочетание строится на комплементарности и/или контрасте</x:v>
      </x:c>
      <x:c r="O275" s="28" t="str">
        <x:v>прямой общий маркер не заявляется; механизм объясняется семействами ароматов и сенсорным балансом</x:v>
      </x:c>
      <x:c r="P275" s="28" t="str">
        <x:v>контраст фруктовости с умами, солью и продуктами ферментации/Майяра</x:v>
      </x:c>
      <x:c r="Q275" s="28" t="str">
        <x:v>Высокая сладость, низкая кислотность, крахмалистость у незрелого плода. Партнёр добавляет: умами, соль и жирность. В рабочей рецептуре нужно выровнять сладость, кислотность, соль, горечь и умами.</x:v>
      </x:c>
      <x:c r="R275" s="28" t="str">
        <x:v>обычно слабый; жареная корка усиливает ароматическую интенсивность</x:v>
      </x:c>
      <x:c r="S275" s="28" t="str">
        <x:v>мягкая крахмально-пектиновая; низкая кислотность и высокая вязкость приглушают летучесть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U27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V275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5" s="28" t="str">
        <x:v>розмарин, чёрный перец или уксус</x:v>
      </x:c>
      <x:c r="X275" s="28" t="str">
        <x:v>глазури, маринады, фруктовые соусы, чатни и гарниры к жареному мясу</x:v>
      </x:c>
      <x:c r="Y275" s="28" t="str">
        <x:v>еда; соусы/маринады</x:v>
      </x:c>
      <x:c r="Z275" s="28" t="str">
        <x:v>Средняя</x:v>
      </x:c>
      <x:c r="AA275" s="28" t="str">
        <x:v>The Art &amp; Science of Foodpairing</x:v>
      </x:c>
      <x:c r="AB275" s="28" t="str">
        <x:v>The Art &amp; Science of Foodpairing: 341,343</x:v>
      </x:c>
      <x:c r="AC275" s="28" t="str">
        <x:v>The Art &amp; Science of Foodpairing: Ингредиент указан в указателе книги на страницах профиля и pairing grids для «банан»: 341, 343.</x:v>
      </x:c>
      <x:c r="AD275" s="28" t="n">
        <x:v>1</x:v>
      </x:c>
      <x:c r="AE275" s="28" t="n">
        <x:v>1</x:v>
      </x:c>
      <x:c r="AF275" s="28" t="n">
        <x:f>IF(Z275="Высокая",3,IF(Z275="Средняя",2,1))+AD275*2+MIN(AE275,3)</x:f>
        <x:v>5</x:v>
      </x:c>
    </x:row>
    <x:row r="276" ht="60" customHeight="1">
      <x:c r="A276" s="28" t="str">
        <x:v>TRP-0275</x:v>
      </x:c>
      <x:c r="B276" s="28" t="str">
        <x:v>банан</x:v>
      </x:c>
      <x:c r="C276" s="28" t="str">
        <x:v>Еда и соусы</x:v>
      </x:c>
      <x:c r="D276" s="28" t="str">
        <x:v>банан</x:v>
      </x:c>
      <x:c r="E276" s="28" t="str">
        <x:v>банан</x:v>
      </x:c>
      <x:c r="F276" s="28" t="str">
        <x:v>Тропические фрукты</x:v>
      </x:c>
      <x:c r="G276" s="28" t="str">
        <x:v>приготовленные мидии</x:v>
      </x:c>
      <x:c r="H276" s="28" t="str">
        <x:v>mussels, cooked</x:v>
      </x:c>
      <x:c r="I276" s="28" t="str">
        <x:v>Рыба и морепродукты</x:v>
      </x:c>
      <x:c r="J276" s="28" t="str">
        <x:v>сладкий фруктовый, сливочный, цветочный; у зрелого плода — конфетный и пряный</x:v>
      </x:c>
      <x:c r="K276" s="28" t="str">
        <x:v>морской, минеральный, жирный, йодистый и иногда огуречный</x:v>
      </x:c>
      <x:c r="L276" s="28" t="str">
        <x:v>изоамилацетат, изобутилацетат, бутилацетат, этилбутират, эвгенол и другие фенольные следы</x:v>
      </x:c>
      <x:c r="M276" s="28" t="str">
        <x:v>альдегиды полиненасыщенных жиров, триметиламин, бромфенолы</x:v>
      </x:c>
      <x:c r="N276" s="28" t="str">
        <x:v>сладкий фруктовый, сливочный, цветочный; у зрелого плода — конфетный и пряный ↔ морской, минеральный, жирный, йодистый и иногда огуречный; сочетание строится на комплементарности и/или контрасте</x:v>
      </x:c>
      <x:c r="O276" s="28" t="str">
        <x:v>прямой общий маркер не заявляется; механизм объясняется семействами ароматов и сенсорным балансом</x:v>
      </x:c>
      <x:c r="P276" s="28" t="str">
        <x:v>контраст фруктовости с умами, солью и продуктами ферментации/Майяра</x:v>
      </x:c>
      <x:c r="Q276" s="28" t="str">
        <x:v>Высокая сладость, низкая кислотность, крахмалистость у незрелого плода.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276" s="28" t="str">
        <x:v>обычно слабый</x:v>
      </x:c>
      <x:c r="S276" s="28" t="str">
        <x:v>мягкая крахмально-пектиновая; низкая кислотность и высокая вязкость приглушают летучесть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U27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V276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6" s="28" t="str">
        <x:v>лайм, кинза или чили</x:v>
      </x:c>
      <x:c r="X276" s="28" t="str">
        <x:v>севиче, тартары, сальсы, маринады, холодные закуски и фруктовые соусы</x:v>
      </x:c>
      <x:c r="Y276" s="28" t="str">
        <x:v>еда; соусы/маринады</x:v>
      </x:c>
      <x:c r="Z276" s="28" t="str">
        <x:v>Средняя</x:v>
      </x:c>
      <x:c r="AA276" s="28" t="str">
        <x:v>The Art &amp; Science of Foodpairing</x:v>
      </x:c>
      <x:c r="AB276" s="28" t="str">
        <x:v>The Art &amp; Science of Foodpairing: 342</x:v>
      </x:c>
      <x:c r="AC276" s="28" t="str">
        <x:v>The Art &amp; Science of Foodpairing: Ингредиент указан в указателе книги на страницах профиля и pairing grids для «банан»: 342.</x:v>
      </x:c>
      <x:c r="AD276" s="28" t="n">
        <x:v>1</x:v>
      </x:c>
      <x:c r="AE276" s="28" t="n">
        <x:v>1</x:v>
      </x:c>
      <x:c r="AF276" s="28" t="n">
        <x:f>IF(Z276="Высокая",3,IF(Z276="Средняя",2,1))+AD276*2+MIN(AE276,3)</x:f>
        <x:v>5</x:v>
      </x:c>
    </x:row>
    <x:row r="277" ht="60" customHeight="1">
      <x:c r="A277" s="28" t="str">
        <x:v>TRP-0276</x:v>
      </x:c>
      <x:c r="B277" s="28" t="str">
        <x:v>банан</x:v>
      </x:c>
      <x:c r="C277" s="28" t="str">
        <x:v>Еда и соусы</x:v>
      </x:c>
      <x:c r="D277" s="28" t="str">
        <x:v>банан</x:v>
      </x:c>
      <x:c r="E277" s="28" t="str">
        <x:v>банан</x:v>
      </x:c>
      <x:c r="F277" s="28" t="str">
        <x:v>Тропические фрукты</x:v>
      </x:c>
      <x:c r="G277" s="28" t="str">
        <x:v>припущенный курица грудка филе</x:v>
      </x:c>
      <x:c r="H277" s="28" t="str">
        <x:v>poached chicken breast fillet</x:v>
      </x:c>
      <x:c r="I277" s="28" t="str">
        <x:v>Мясо и птица</x:v>
      </x:c>
      <x:c r="J277" s="28" t="str">
        <x:v>сладкий фруктовый, сливочный, цветочный; у зрелого плода — конфетный и пряный</x:v>
      </x:c>
      <x:c r="K277" s="28" t="str">
        <x:v>мясной, жареный, жирный и сернистый</x:v>
      </x:c>
      <x:c r="L277" s="28" t="str">
        <x:v>изоамилацетат, изобутилацетат, бутилацетат, этилбутират, эвгенол и другие фенольные следы</x:v>
      </x:c>
      <x:c r="M277" s="28" t="str">
        <x:v>пиразины, тиазолы, альдегиды Стреккера, жирные альдегиды</x:v>
      </x:c>
      <x:c r="N277" s="28" t="str">
        <x:v>сладкий фруктовый, сливочный, цветочный; у зрелого плода — конфетный и пряный ↔ мясной, жареный, жирный и сернистый; сочетание строится на комплементарности и/или контрасте</x:v>
      </x:c>
      <x:c r="O277" s="28" t="str">
        <x:v>прямой общий маркер не заявляется; механизм объясняется семействами ароматов и сенсорным балансом</x:v>
      </x:c>
      <x:c r="P277" s="28" t="str">
        <x:v>контраст фруктовости с умами, солью и продуктами ферментации/Майяра</x:v>
      </x:c>
      <x:c r="Q277" s="28" t="str">
        <x:v>Высокая сладость, низкая кислотность, крахмалистость у незрелого плода. Партнёр добавляет: умами, соль и жирность. В рабочей рецептуре нужно выровнять сладость, кислотность, соль, горечь и умами.</x:v>
      </x:c>
      <x:c r="R277" s="28" t="str">
        <x:v>обычно слабый; жареная корка усиливает ароматическую интенсивность</x:v>
      </x:c>
      <x:c r="S277" s="28" t="str">
        <x:v>мягкая крахмально-пектиновая; низкая кислотность и высокая вязкость приглушают летучесть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U27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Припущенный курица грудка филе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V277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7" s="28" t="str">
        <x:v>розмарин, чёрный перец или уксус</x:v>
      </x:c>
      <x:c r="X277" s="28" t="str">
        <x:v>глазури, маринады, фруктовые соусы, чатни и гарниры к жареному мясу</x:v>
      </x:c>
      <x:c r="Y277" s="28" t="str">
        <x:v>еда; соусы/маринады</x:v>
      </x:c>
      <x:c r="Z277" s="28" t="str">
        <x:v>Средняя</x:v>
      </x:c>
      <x:c r="AA277" s="28" t="str">
        <x:v>The Art &amp; Science of Foodpairing</x:v>
      </x:c>
      <x:c r="AB277" s="28" t="str">
        <x:v>The Art &amp; Science of Foodpairing: 342</x:v>
      </x:c>
      <x:c r="AC277" s="28" t="str">
        <x:v>The Art &amp; Science of Foodpairing: Ингредиент указан в указателе книги на страницах профиля и pairing grids для «банан»: 342.</x:v>
      </x:c>
      <x:c r="AD277" s="28" t="n">
        <x:v>1</x:v>
      </x:c>
      <x:c r="AE277" s="28" t="n">
        <x:v>1</x:v>
      </x:c>
      <x:c r="AF277" s="28" t="n">
        <x:f>IF(Z277="Высокая",3,IF(Z277="Средняя",2,1))+AD277*2+MIN(AE277,3)</x:f>
        <x:v>5</x:v>
      </x:c>
    </x:row>
    <x:row r="278" ht="60" customHeight="1">
      <x:c r="A278" s="28" t="str">
        <x:v>TRP-0277</x:v>
      </x:c>
      <x:c r="B278" s="28" t="str">
        <x:v>банан</x:v>
      </x:c>
      <x:c r="C278" s="28" t="str">
        <x:v>Универсальные</x:v>
      </x:c>
      <x:c r="D278" s="28" t="str">
        <x:v>банан</x:v>
      </x:c>
      <x:c r="E278" s="28" t="str">
        <x:v>банан</x:v>
      </x:c>
      <x:c r="F278" s="28" t="str">
        <x:v>Тропические фрукты</x:v>
      </x:c>
      <x:c r="G278" s="28" t="str">
        <x:v>розовая вода</x:v>
      </x:c>
      <x:c r="H278" s="28" t="str">
        <x:v>rose water</x:v>
      </x:c>
      <x:c r="I278" s="28" t="str">
        <x:v>Травы и цветы</x:v>
      </x:c>
      <x:c r="J278" s="28" t="str">
        <x:v>сладкий фруктовый, сливочный, цветочный; у зрелого плода — конфетный и пряный</x:v>
      </x:c>
      <x:c r="K278" s="28" t="str">
        <x:v>зелёный, цветочный, травянистый и эфирно-масличный</x:v>
      </x:c>
      <x:c r="L278" s="28" t="str">
        <x:v>изоамилацетат, изобутилацетат, бутилацетат, этилбутират, эвгенол и другие фенольные следы</x:v>
      </x:c>
      <x:c r="M278" s="28" t="str">
        <x:v>линалоол, гераниол, эвгенол, 1,8-цинеол</x:v>
      </x:c>
      <x:c r="N278" s="28" t="str">
        <x:v>сладкий фруктовый, сливочный, цветочный; у зрелого плода — конфетный и пряный ↔ зелёный, цветочный, травянистый и эфирно-масличный; сочетание строится на комплементарности и/или контрасте</x:v>
      </x:c>
      <x:c r="O278" s="28" t="str">
        <x:v>прямой общий маркер не заявляется; механизм объясняется семействами ароматов и сенсорным балансом</x:v>
      </x:c>
      <x:c r="P278" s="28" t="str">
        <x:v>комплементарность ароматических семейств и тройничный контраст</x:v>
      </x:c>
      <x:c r="Q278" s="28" t="str">
        <x:v>Высокая сладость, низкая кислотность, крахмалистость у незрелого плода.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278" s="28" t="str">
        <x:v>у мяты возможен холодящий эффект ментола; у некоторых трав — камфорность</x:v>
      </x:c>
      <x:c r="S278" s="28" t="str">
        <x:v>мягкая крахмально-пектиновая; низкая кислотность и высокая вязкость приглушают летучесть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U27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V278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8" s="28" t="str">
        <x:v>цитрусовая цедра или мёд</x:v>
      </x:c>
      <x:c r="X278" s="28" t="str">
        <x:v>кордиалы, лимонады, чаи, салаты, сорбеты, соусы и ароматические настои</x:v>
      </x:c>
      <x:c r="Y278" s="28" t="str">
        <x:v>напитки; еда; десерты; соусы/маринады</x:v>
      </x:c>
      <x:c r="Z278" s="28" t="str">
        <x:v>Средняя</x:v>
      </x:c>
      <x:c r="AA278" s="28" t="str">
        <x:v>The Art &amp; Science of Foodpairing</x:v>
      </x:c>
      <x:c r="AB278" s="28" t="str">
        <x:v>The Art &amp; Science of Foodpairing: 343</x:v>
      </x:c>
      <x:c r="AC278" s="28" t="str">
        <x:v>The Art &amp; Science of Foodpairing: Ингредиент указан в указателе книги на страницах профиля и pairing grids для «банан»: 343.</x:v>
      </x:c>
      <x:c r="AD278" s="28" t="n">
        <x:v>1</x:v>
      </x:c>
      <x:c r="AE278" s="28" t="n">
        <x:v>1</x:v>
      </x:c>
      <x:c r="AF278" s="28" t="n">
        <x:f>IF(Z278="Высокая",3,IF(Z278="Средняя",2,1))+AD278*2+MIN(AE278,3)</x:f>
        <x:v>5</x:v>
      </x:c>
    </x:row>
    <x:row r="279" ht="60" customHeight="1">
      <x:c r="A279" s="28" t="str">
        <x:v>TRP-0278</x:v>
      </x:c>
      <x:c r="B279" s="28" t="str">
        <x:v>банан</x:v>
      </x:c>
      <x:c r="C279" s="28" t="str">
        <x:v>Десерты и выпечка</x:v>
      </x:c>
      <x:c r="D279" s="28" t="str">
        <x:v>банан</x:v>
      </x:c>
      <x:c r="E279" s="28" t="str">
        <x:v>банан</x:v>
      </x:c>
      <x:c r="F279" s="28" t="str">
        <x:v>Тропические фрукты</x:v>
      </x:c>
      <x:c r="G279" s="28" t="str">
        <x:v>сливки</x:v>
      </x:c>
      <x:c r="H279" s="28" t="str">
        <x:v>cream</x:v>
      </x:c>
      <x:c r="I279" s="28" t="str">
        <x:v>Сыры и молочные продукты</x:v>
      </x:c>
      <x:c r="J279" s="28" t="str">
        <x:v>сладкий фруктовый, сливочный, цветочный; у зрелого плода — конфетный и пряный</x:v>
      </x:c>
      <x:c r="K279" s="28" t="str">
        <x:v>сливочный, молочный, ферментированный, ореховый или пикантный</x:v>
      </x:c>
      <x:c r="L279" s="28" t="str">
        <x:v>изоамилацетат, изобутилацетат, бутилацетат, этилбутират, эвгенол и другие фенольные следы</x:v>
      </x:c>
      <x:c r="M279" s="28" t="str">
        <x:v>диацетил, метилкетоны, короткоцепочечные жирные кислоты, лактоны</x:v>
      </x:c>
      <x:c r="N279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79" s="28" t="str">
        <x:v>прямой общий маркер не заявляется; механизм объясняется семействами ароматов и сенсорным балансом</x:v>
      </x:c>
      <x:c r="P279" s="28" t="str">
        <x:v>контраст кислотности/сладости и поддержка жирной матрицей</x:v>
      </x:c>
      <x:c r="Q279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79" s="28" t="str">
        <x:v>у выдержанных сыров возможна острота аммиака и кислот</x:v>
      </x:c>
      <x:c r="S279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7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7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Сливки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79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79" s="28" t="str">
        <x:v>мёд, орехи или чёрный перец</x:v>
      </x:c>
      <x:c r="X279" s="28" t="str">
        <x:v>мороженое, кремы, чизкейки, сырные тарелки, соусы и молочные коктейли</x:v>
      </x:c>
      <x:c r="Y279" s="28" t="str">
        <x:v>десерты</x:v>
      </x:c>
      <x:c r="Z279" s="28" t="str">
        <x:v>Средняя</x:v>
      </x:c>
      <x:c r="AA279" s="28" t="str">
        <x:v>The Art &amp; Science of Foodpairing</x:v>
      </x:c>
      <x:c r="AB279" s="28" t="str">
        <x:v>The Art &amp; Science of Foodpairing: 343</x:v>
      </x:c>
      <x:c r="AC279" s="28" t="str">
        <x:v>The Art &amp; Science of Foodpairing: Ингредиент указан в указателе книги на страницах профиля и pairing grids для «банан»: 343.</x:v>
      </x:c>
      <x:c r="AD279" s="28" t="n">
        <x:v>1</x:v>
      </x:c>
      <x:c r="AE279" s="28" t="n">
        <x:v>1</x:v>
      </x:c>
      <x:c r="AF279" s="28" t="n">
        <x:f>IF(Z279="Высокая",3,IF(Z279="Средняя",2,1))+AD279*2+MIN(AE279,3)</x:f>
        <x:v>5</x:v>
      </x:c>
    </x:row>
    <x:row r="280" ht="60" customHeight="1">
      <x:c r="A280" s="28" t="str">
        <x:v>TRP-0279</x:v>
      </x:c>
      <x:c r="B280" s="28" t="str">
        <x:v>банан</x:v>
      </x:c>
      <x:c r="C280" s="28" t="str">
        <x:v>Десерты и выпечка</x:v>
      </x:c>
      <x:c r="D280" s="28" t="str">
        <x:v>банан</x:v>
      </x:c>
      <x:c r="E280" s="28" t="str">
        <x:v>банан</x:v>
      </x:c>
      <x:c r="F280" s="28" t="str">
        <x:v>Тропические фрукты</x:v>
      </x:c>
      <x:c r="G280" s="28" t="str">
        <x:v>сливочный сыр</x:v>
      </x:c>
      <x:c r="H280" s="28" t="str">
        <x:v>cream cheese</x:v>
      </x:c>
      <x:c r="I280" s="28" t="str">
        <x:v>Сыры и молочные продукты</x:v>
      </x:c>
      <x:c r="J280" s="28" t="str">
        <x:v>сладкий фруктовый, сливочный, цветочный; у зрелого плода — конфетный и пряный</x:v>
      </x:c>
      <x:c r="K280" s="28" t="str">
        <x:v>сливочный, молочный, ферментированный, ореховый или пикантный</x:v>
      </x:c>
      <x:c r="L280" s="28" t="str">
        <x:v>изоамилацетат, изобутилацетат, бутилацетат, этилбутират, эвгенол и другие фенольные следы</x:v>
      </x:c>
      <x:c r="M280" s="28" t="str">
        <x:v>диацетил, метилкетоны, короткоцепочечные жирные кислоты, лактоны</x:v>
      </x:c>
      <x:c r="N280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80" s="28" t="str">
        <x:v>прямой общий маркер не заявляется; механизм объясняется семействами ароматов и сенсорным балансом</x:v>
      </x:c>
      <x:c r="P280" s="28" t="str">
        <x:v>контраст кислотности/сладости и поддержка жирной матрицей</x:v>
      </x:c>
      <x:c r="Q280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80" s="28" t="str">
        <x:v>у выдержанных сыров возможна острота аммиака и кислот</x:v>
      </x:c>
      <x:c r="S280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8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Сливочный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80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0" s="28" t="str">
        <x:v>мёд, орехи или чёрный перец</x:v>
      </x:c>
      <x:c r="X280" s="28" t="str">
        <x:v>мороженое, кремы, чизкейки, сырные тарелки, соусы и молочные коктейли</x:v>
      </x:c>
      <x:c r="Y280" s="28" t="str">
        <x:v>десерты</x:v>
      </x:c>
      <x:c r="Z280" s="28" t="str">
        <x:v>Средняя</x:v>
      </x:c>
      <x:c r="AA280" s="28" t="str">
        <x:v>The Art &amp; Science of Foodpairing</x:v>
      </x:c>
      <x:c r="AB280" s="28" t="str">
        <x:v>The Art &amp; Science of Foodpairing: 340</x:v>
      </x:c>
      <x:c r="AC280" s="28" t="str">
        <x:v>The Art &amp; Science of Foodpairing: Ингредиент указан в указателе книги на страницах профиля и pairing grids для «банан»: 340.</x:v>
      </x:c>
      <x:c r="AD280" s="28" t="n">
        <x:v>1</x:v>
      </x:c>
      <x:c r="AE280" s="28" t="n">
        <x:v>1</x:v>
      </x:c>
      <x:c r="AF280" s="28" t="n">
        <x:f>IF(Z280="Высокая",3,IF(Z280="Средняя",2,1))+AD280*2+MIN(AE280,3)</x:f>
        <x:v>5</x:v>
      </x:c>
    </x:row>
    <x:row r="281" ht="60" customHeight="1">
      <x:c r="A281" s="28" t="str">
        <x:v>TRP-0280</x:v>
      </x:c>
      <x:c r="B281" s="28" t="str">
        <x:v>банан</x:v>
      </x:c>
      <x:c r="C281" s="28" t="str">
        <x:v>Универсальные</x:v>
      </x:c>
      <x:c r="D281" s="28" t="str">
        <x:v>банан</x:v>
      </x:c>
      <x:c r="E281" s="28" t="str">
        <x:v>banana</x:v>
      </x:c>
      <x:c r="F281" s="28" t="str">
        <x:v>Тропические фрукты</x:v>
      </x:c>
      <x:c r="G281" s="28" t="str">
        <x:v>сушёные лепестки дамасской розы</x:v>
      </x:c>
      <x:c r="H281" s="28" t="str">
        <x:v>dried Damask rose petals</x:v>
      </x:c>
      <x:c r="I281" s="28" t="str">
        <x:v>Травы и цветы</x:v>
      </x:c>
      <x:c r="J281" s="28" t="str">
        <x:v>сладкий фруктовый, сливочный, цветочный; у зрелого плода — конфетный и пряный</x:v>
      </x:c>
      <x:c r="K281" s="28" t="str">
        <x:v>зелёный, цветочный, травянистый и эфирно-масличный</x:v>
      </x:c>
      <x:c r="L281" s="28" t="str">
        <x:v>изоамилацетат, изобутилацетат, бутилацетат, этилбутират, эвгенол и другие фенольные следы</x:v>
      </x:c>
      <x:c r="M281" s="28" t="str">
        <x:v>линалоол, гераниол, эвгенол, 1,8-цинеол</x:v>
      </x:c>
      <x:c r="N281" s="28" t="str">
        <x:v>сладкий фруктовый, сливочный, цветочный; у зрелого плода — конфетный и пряный ↔ зелёный, цветочный, травянистый и эфирно-масличный; сочетание строится на комплементарности и/или контрасте</x:v>
      </x:c>
      <x:c r="O281" s="28" t="str">
        <x:v>прямой общий маркер не заявляется; механизм объясняется семействами ароматов и сенсорным балансом</x:v>
      </x:c>
      <x:c r="P281" s="28" t="str">
        <x:v>комплементарность ароматических семейств и тройничный контраст</x:v>
      </x:c>
      <x:c r="Q281" s="28" t="str">
        <x:v>Высокая сладость, низкая кислотность, крахмалистость у незрелого плода.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281" s="28" t="str">
        <x:v>у мяты возможен холодящий эффект ментола; у некоторых трав — камфорность</x:v>
      </x:c>
      <x:c r="S281" s="28" t="str">
        <x:v>мягкая крахмально-пектиновая; низкая кислотность и высокая вязкость приглушают летучесть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U28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Сушёные лепестки дамасской розы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V281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1" s="28" t="str">
        <x:v>цитрусовая цедра или мёд</x:v>
      </x:c>
      <x:c r="X281" s="28" t="str">
        <x:v>кордиалы, лимонады, чаи, салаты, сорбеты, соусы и ароматические настои</x:v>
      </x:c>
      <x:c r="Y281" s="28" t="str">
        <x:v>напитки; еда; десерты; соусы/маринады</x:v>
      </x:c>
      <x:c r="Z281" s="28" t="str">
        <x:v>Высокая</x:v>
      </x:c>
      <x:c r="AA281" s="28" t="str">
        <x:v>The Art &amp; Science of Foodpairing</x:v>
      </x:c>
      <x:c r="AB281" s="28" t="str">
        <x:v>The Art &amp; Science of Foodpairing: 343</x:v>
      </x:c>
      <x:c r="AC281" s="28" t="str">
        <x:v>The Art &amp; Science of Foodpairing: Potential pairing: banana and dried Damask rose petals.</x:v>
      </x:c>
      <x:c r="AD281" s="28" t="n">
        <x:v>1</x:v>
      </x:c>
      <x:c r="AE281" s="28" t="n">
        <x:v>1</x:v>
      </x:c>
      <x:c r="AF281" s="28" t="n">
        <x:f>IF(Z281="Высокая",3,IF(Z281="Средняя",2,1))+AD281*2+MIN(AE281,3)</x:f>
        <x:v>6</x:v>
      </x:c>
    </x:row>
    <x:row r="282" ht="60" customHeight="1">
      <x:c r="A282" s="28" t="str">
        <x:v>TRP-0281</x:v>
      </x:c>
      <x:c r="B282" s="28" t="str">
        <x:v>банан</x:v>
      </x:c>
      <x:c r="C282" s="28" t="str">
        <x:v>Десерты и выпечка</x:v>
      </x:c>
      <x:c r="D282" s="28" t="str">
        <x:v>банан</x:v>
      </x:c>
      <x:c r="E282" s="28" t="str">
        <x:v>banana</x:v>
      </x:c>
      <x:c r="F282" s="28" t="str">
        <x:v>Тропические фрукты</x:v>
      </x:c>
      <x:c r="G282" s="28" t="str">
        <x:v>сыр</x:v>
      </x:c>
      <x:c r="H282" s="28" t="str">
        <x:v>cheese</x:v>
      </x:c>
      <x:c r="I282" s="28" t="str">
        <x:v>Сыры и молочные продукты</x:v>
      </x:c>
      <x:c r="J282" s="28" t="str">
        <x:v>сладкий фруктовый, сливочный, цветочный; у зрелого плода — конфетный и пряный</x:v>
      </x:c>
      <x:c r="K282" s="28" t="str">
        <x:v>сливочный, молочный, ферментированный, ореховый или пикантный</x:v>
      </x:c>
      <x:c r="L282" s="28" t="str">
        <x:v>изоамилацетат, изобутилацетат, бутилацетат, этилбутират, эвгенол и другие фенольные следы</x:v>
      </x:c>
      <x:c r="M282" s="28" t="str">
        <x:v>диацетил, метилкетоны, короткоцепочечные жирные кислоты, лактоны</x:v>
      </x:c>
      <x:c r="N282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82" s="28" t="str">
        <x:v>прямой общий маркер не заявляется; механизм объясняется семействами ароматов и сенсорным балансом</x:v>
      </x:c>
      <x:c r="P282" s="28" t="str">
        <x:v>контраст кислотности/сладости и поддержка жирной матрицей</x:v>
      </x:c>
      <x:c r="Q282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82" s="28" t="str">
        <x:v>у выдержанных сыров возможна острота аммиака и кислот</x:v>
      </x:c>
      <x:c r="S282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8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82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2" s="28" t="str">
        <x:v>мёд, орехи или чёрный перец</x:v>
      </x:c>
      <x:c r="X282" s="28" t="str">
        <x:v>мороженое, кремы, чизкейки, сырные тарелки, соусы и молочные коктейли</x:v>
      </x:c>
      <x:c r="Y282" s="28" t="str">
        <x:v>десерты</x:v>
      </x:c>
      <x:c r="Z282" s="28" t="str">
        <x:v>Высокая</x:v>
      </x:c>
      <x:c r="AA282" s="28" t="str">
        <x:v>The Art &amp; Science of Foodpairing</x:v>
      </x:c>
      <x:c r="AB282" s="28" t="str">
        <x:v>The Art &amp; Science of Foodpairing: 342</x:v>
      </x:c>
      <x:c r="AC282" s="28" t="str">
        <x:v>The Art &amp; Science of Foodpairing: Potential pairing: banana and cheese.</x:v>
      </x:c>
      <x:c r="AD282" s="28" t="n">
        <x:v>1</x:v>
      </x:c>
      <x:c r="AE282" s="28" t="n">
        <x:v>1</x:v>
      </x:c>
      <x:c r="AF282" s="28" t="n">
        <x:f>IF(Z282="Высокая",3,IF(Z282="Средняя",2,1))+AD282*2+MIN(AE282,3)</x:f>
        <x:v>6</x:v>
      </x:c>
    </x:row>
    <x:row r="283" ht="60" customHeight="1">
      <x:c r="A283" s="28" t="str">
        <x:v>TRP-0282</x:v>
      </x:c>
      <x:c r="B283" s="28" t="str">
        <x:v>банан</x:v>
      </x:c>
      <x:c r="C283" s="28" t="str">
        <x:v>Десерты и выпечка</x:v>
      </x:c>
      <x:c r="D283" s="28" t="str">
        <x:v>банан</x:v>
      </x:c>
      <x:c r="E283" s="28" t="str">
        <x:v>банан</x:v>
      </x:c>
      <x:c r="F283" s="28" t="str">
        <x:v>Тропические фрукты</x:v>
      </x:c>
      <x:c r="G283" s="28" t="str">
        <x:v>сыр Пон-л’Эвек</x:v>
      </x:c>
      <x:c r="H283" s="28" t="str">
        <x:v>Pont l'Eveque cheese</x:v>
      </x:c>
      <x:c r="I283" s="28" t="str">
        <x:v>Сыры и молочные продукты</x:v>
      </x:c>
      <x:c r="J283" s="28" t="str">
        <x:v>сладкий фруктовый, сливочный, цветочный; у зрелого плода — конфетный и пряный</x:v>
      </x:c>
      <x:c r="K283" s="28" t="str">
        <x:v>сливочный, молочный, ферментированный, ореховый или пикантный</x:v>
      </x:c>
      <x:c r="L283" s="28" t="str">
        <x:v>изоамилацетат, изобутилацетат, бутилацетат, этилбутират, эвгенол и другие фенольные следы</x:v>
      </x:c>
      <x:c r="M283" s="28" t="str">
        <x:v>диацетил, метилкетоны, короткоцепочечные жирные кислоты, лактоны</x:v>
      </x:c>
      <x:c r="N283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83" s="28" t="str">
        <x:v>прямой общий маркер не заявляется; механизм объясняется семействами ароматов и сенсорным балансом</x:v>
      </x:c>
      <x:c r="P283" s="28" t="str">
        <x:v>контраст кислотности/сладости и поддержка жирной матрицей</x:v>
      </x:c>
      <x:c r="Q283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83" s="28" t="str">
        <x:v>у выдержанных сыров возможна острота аммиака и кислот</x:v>
      </x:c>
      <x:c r="S283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8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Сыр пон-л’эвек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83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3" s="28" t="str">
        <x:v>мёд, орехи или чёрный перец</x:v>
      </x:c>
      <x:c r="X283" s="28" t="str">
        <x:v>мороженое, кремы, чизкейки, сырные тарелки, соусы и молочные коктейли</x:v>
      </x:c>
      <x:c r="Y283" s="28" t="str">
        <x:v>десерты</x:v>
      </x:c>
      <x:c r="Z283" s="28" t="str">
        <x:v>Средняя</x:v>
      </x:c>
      <x:c r="AA283" s="28" t="str">
        <x:v>The Art &amp; Science of Foodpairing</x:v>
      </x:c>
      <x:c r="AB283" s="28" t="str">
        <x:v>The Art &amp; Science of Foodpairing: 342</x:v>
      </x:c>
      <x:c r="AC283" s="28" t="str">
        <x:v>The Art &amp; Science of Foodpairing: Ингредиент указан в указателе книги на страницах профиля и pairing grids для «банан»: 342.</x:v>
      </x:c>
      <x:c r="AD283" s="28" t="n">
        <x:v>1</x:v>
      </x:c>
      <x:c r="AE283" s="28" t="n">
        <x:v>1</x:v>
      </x:c>
      <x:c r="AF283" s="28" t="n">
        <x:f>IF(Z283="Высокая",3,IF(Z283="Средняя",2,1))+AD283*2+MIN(AE283,3)</x:f>
        <x:v>5</x:v>
      </x:c>
    </x:row>
    <x:row r="284" ht="60" customHeight="1">
      <x:c r="A284" s="28" t="str">
        <x:v>TRP-0283</x:v>
      </x:c>
      <x:c r="B284" s="28" t="str">
        <x:v>банан</x:v>
      </x:c>
      <x:c r="C284" s="28" t="str">
        <x:v>Десерты и выпечка</x:v>
      </x:c>
      <x:c r="D284" s="28" t="str">
        <x:v>банан</x:v>
      </x:c>
      <x:c r="E284" s="28" t="str">
        <x:v>банан</x:v>
      </x:c>
      <x:c r="F284" s="28" t="str">
        <x:v>Тропические фрукты</x:v>
      </x:c>
      <x:c r="G284" s="28" t="str">
        <x:v>сыр Фурм-д’Амбер</x:v>
      </x:c>
      <x:c r="H284" s="28" t="str">
        <x:v>Fourme d'Ambert cheese</x:v>
      </x:c>
      <x:c r="I284" s="28" t="str">
        <x:v>Сыры и молочные продукты</x:v>
      </x:c>
      <x:c r="J284" s="28" t="str">
        <x:v>сладкий фруктовый, сливочный, цветочный; у зрелого плода — конфетный и пряный</x:v>
      </x:c>
      <x:c r="K284" s="28" t="str">
        <x:v>сливочный, молочный, ферментированный, ореховый или пикантный</x:v>
      </x:c>
      <x:c r="L284" s="28" t="str">
        <x:v>изоамилацетат, изобутилацетат, бутилацетат, этилбутират, эвгенол и другие фенольные следы</x:v>
      </x:c>
      <x:c r="M284" s="28" t="str">
        <x:v>диацетил, метилкетоны, короткоцепочечные жирные кислоты, лактоны</x:v>
      </x:c>
      <x:c r="N284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84" s="28" t="str">
        <x:v>прямой общий маркер не заявляется; механизм объясняется семействами ароматов и сенсорным балансом</x:v>
      </x:c>
      <x:c r="P284" s="28" t="str">
        <x:v>контраст кислотности/сладости и поддержка жирной матрицей</x:v>
      </x:c>
      <x:c r="Q284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84" s="28" t="str">
        <x:v>у выдержанных сыров возможна острота аммиака и кислот</x:v>
      </x:c>
      <x:c r="S284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8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Сыр фурм-д’амбер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84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4" s="28" t="str">
        <x:v>мёд, орехи или чёрный перец</x:v>
      </x:c>
      <x:c r="X284" s="28" t="str">
        <x:v>мороженое, кремы, чизкейки, сырные тарелки, соусы и молочные коктейли</x:v>
      </x:c>
      <x:c r="Y284" s="28" t="str">
        <x:v>десерты</x:v>
      </x:c>
      <x:c r="Z284" s="28" t="str">
        <x:v>Средняя</x:v>
      </x:c>
      <x:c r="AA284" s="28" t="str">
        <x:v>The Art &amp; Science of Foodpairing</x:v>
      </x:c>
      <x:c r="AB284" s="28" t="str">
        <x:v>The Art &amp; Science of Foodpairing: 342</x:v>
      </x:c>
      <x:c r="AC284" s="28" t="str">
        <x:v>The Art &amp; Science of Foodpairing: Ингредиент указан в указателе книги на страницах профиля и pairing grids для «банан»: 342.</x:v>
      </x:c>
      <x:c r="AD284" s="28" t="n">
        <x:v>1</x:v>
      </x:c>
      <x:c r="AE284" s="28" t="n">
        <x:v>1</x:v>
      </x:c>
      <x:c r="AF284" s="28" t="n">
        <x:f>IF(Z284="Высокая",3,IF(Z284="Средняя",2,1))+AD284*2+MIN(AE284,3)</x:f>
        <x:v>5</x:v>
      </x:c>
    </x:row>
    <x:row r="285" ht="60" customHeight="1">
      <x:c r="A285" s="28" t="str">
        <x:v>TRP-0284</x:v>
      </x:c>
      <x:c r="B285" s="28" t="str">
        <x:v>банан</x:v>
      </x:c>
      <x:c r="C285" s="28" t="str">
        <x:v>Десерты и выпечка</x:v>
      </x:c>
      <x:c r="D285" s="28" t="str">
        <x:v>банан</x:v>
      </x:c>
      <x:c r="E285" s="28" t="str">
        <x:v>Банан | банан</x:v>
      </x:c>
      <x:c r="F285" s="28" t="str">
        <x:v>Тропические фрукты</x:v>
      </x:c>
      <x:c r="G285" s="28" t="str">
        <x:v>твердый сыр</x:v>
      </x:c>
      <x:c r="H285" s="28" t="str">
        <x:v>Твердый сыр | твердый сыр</x:v>
      </x:c>
      <x:c r="I285" s="28" t="str">
        <x:v>Сыры и молочные продукты</x:v>
      </x:c>
      <x:c r="J285" s="28" t="str">
        <x:v>сладкий фруктовый, сливочный, цветочный; у зрелого плода — конфетный и пряный</x:v>
      </x:c>
      <x:c r="K285" s="28" t="str">
        <x:v>сливочный, молочный, ферментированный, ореховый или пикантный</x:v>
      </x:c>
      <x:c r="L285" s="28" t="str">
        <x:v>изоамилацетат, изобутилацетат, бутилацетат, этилбутират, эвгенол и другие фенольные следы</x:v>
      </x:c>
      <x:c r="M285" s="28" t="str">
        <x:v>диацетил, метилкетоны, короткоцепочечные жирные кислоты, лактоны</x:v>
      </x:c>
      <x:c r="N285" s="28" t="str">
        <x:v>сладкий фруктовый, сливочный, цветочный; у зрелого плода — конфетный и пряный ↔ сливочный, молочный, ферментированный, ореховый или пикантный; сочетание строится на комплементарности и/или контрасте</x:v>
      </x:c>
      <x:c r="O285" s="28" t="str">
        <x:v>прямой общий маркер не заявляется; механизм объясняется семействами ароматов и сенсорным балансом</x:v>
      </x:c>
      <x:c r="P285" s="28" t="str">
        <x:v>контраст кислотности/сладости и поддержка жирной матрицей</x:v>
      </x:c>
      <x:c r="Q285" s="28" t="str">
        <x:v>Высокая сладость, низкая кислотность, крахмалистость у незрелого плода.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85" s="28" t="str">
        <x:v>у выдержанных сыров возможна острота аммиака и кислот</x:v>
      </x:c>
      <x:c r="S285" s="28" t="str">
        <x:v>мягкая крахмально-пектиновая; низкая кислотность и высокая вязкость приглушают летучесть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U28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V285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5" s="28" t="str">
        <x:v>мёд, орехи или чёрный перец</x:v>
      </x:c>
      <x:c r="X285" s="28" t="str">
        <x:v>мороженое, кремы, чизкейки, сырные тарелки, соусы и молочные коктейли</x:v>
      </x:c>
      <x:c r="Y285" s="28" t="str">
        <x:v>десерты</x:v>
      </x:c>
      <x:c r="Z285" s="28" t="str">
        <x:v>Высокая</x:v>
      </x:c>
      <x:c r="AA285" s="28" t="str">
        <x:v>Тезаурус вкусов</x:v>
      </x:c>
      <x:c r="AB285" s="28" t="str">
        <x:v>Тезаурус вкусов: 167, 734</x:v>
      </x:c>
      <x:c r="AC285" s="28" t="str">
        <x:v>Тезаурус вкусов: Твердый сыр и банан. Сыр конте ( Comté), кото- рый производится в Альпах из сырого коровьего мо- лока, – наверное, самый популярный сыр во Франции. Молодой конте демонстрирует вкусы свежего фунду- ка, кураги, мягкой карамели и кипяченого молока; пол- ностью созревший сыр, как утверждают в Ассоциа- ции производителей конте, должен иметь «богатые и стойкие вкусы грецкого ореха, фундука, каштанов, жареного миндаля, топленого масла и специй, смяг- ченные оттенками настоявшихся сл || Тезаурус вкусов: Банан и твердый сыр. См.</x:v>
      </x:c>
      <x:c r="AD285" s="28" t="n">
        <x:v>1</x:v>
      </x:c>
      <x:c r="AE285" s="28" t="n">
        <x:v>2</x:v>
      </x:c>
      <x:c r="AF285" s="28" t="n">
        <x:f>IF(Z285="Высокая",3,IF(Z285="Средняя",2,1))+AD285*2+MIN(AE285,3)</x:f>
        <x:v>7</x:v>
      </x:c>
    </x:row>
    <x:row r="286" ht="60" customHeight="1">
      <x:c r="A286" s="28" t="str">
        <x:v>TRP-0285</x:v>
      </x:c>
      <x:c r="B286" s="28" t="str">
        <x:v>банан</x:v>
      </x:c>
      <x:c r="C286" s="28" t="str">
        <x:v>Еда и соусы</x:v>
      </x:c>
      <x:c r="D286" s="28" t="str">
        <x:v>банан</x:v>
      </x:c>
      <x:c r="E286" s="28" t="str">
        <x:v>банан</x:v>
      </x:c>
      <x:c r="F286" s="28" t="str">
        <x:v>Тропические фрукты</x:v>
      </x:c>
      <x:c r="G286" s="28" t="str">
        <x:v>тюрбо</x:v>
      </x:c>
      <x:c r="H286" s="28" t="str">
        <x:v>turbot</x:v>
      </x:c>
      <x:c r="I286" s="28" t="str">
        <x:v>Рыба и морепродукты</x:v>
      </x:c>
      <x:c r="J286" s="28" t="str">
        <x:v>сладкий фруктовый, сливочный, цветочный; у зрелого плода — конфетный и пряный</x:v>
      </x:c>
      <x:c r="K286" s="28" t="str">
        <x:v>морской, минеральный, жирный, йодистый и иногда огуречный</x:v>
      </x:c>
      <x:c r="L286" s="28" t="str">
        <x:v>изоамилацетат, изобутилацетат, бутилацетат, этилбутират, эвгенол и другие фенольные следы</x:v>
      </x:c>
      <x:c r="M286" s="28" t="str">
        <x:v>альдегиды полиненасыщенных жиров, триметиламин, бромфенолы</x:v>
      </x:c>
      <x:c r="N286" s="28" t="str">
        <x:v>сладкий фруктовый, сливочный, цветочный; у зрелого плода — конфетный и пряный ↔ морской, минеральный, жирный, йодистый и иногда огуречный; сочетание строится на комплементарности и/или контрасте</x:v>
      </x:c>
      <x:c r="O286" s="28" t="str">
        <x:v>прямой общий маркер не заявляется; механизм объясняется семействами ароматов и сенсорным балансом</x:v>
      </x:c>
      <x:c r="P286" s="28" t="str">
        <x:v>контраст фруктовости с умами, солью и продуктами ферментации/Майяра</x:v>
      </x:c>
      <x:c r="Q286" s="28" t="str">
        <x:v>Высокая сладость, низкая кислотность, крахмалистость у незрелого плода.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286" s="28" t="str">
        <x:v>обычно слабый</x:v>
      </x:c>
      <x:c r="S286" s="28" t="str">
        <x:v>мягкая крахмально-пектиновая; низкая кислотность и высокая вязкость приглушают летучесть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U28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V286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6" s="28" t="str">
        <x:v>лайм, кинза или чили</x:v>
      </x:c>
      <x:c r="X286" s="28" t="str">
        <x:v>севиче, тартары, сальсы, маринады, холодные закуски и фруктовые соусы</x:v>
      </x:c>
      <x:c r="Y286" s="28" t="str">
        <x:v>еда; соусы/маринады</x:v>
      </x:c>
      <x:c r="Z286" s="28" t="str">
        <x:v>Средняя</x:v>
      </x:c>
      <x:c r="AA286" s="28" t="str">
        <x:v>The Art &amp; Science of Foodpairing</x:v>
      </x:c>
      <x:c r="AB286" s="28" t="str">
        <x:v>The Art &amp; Science of Foodpairing: 342</x:v>
      </x:c>
      <x:c r="AC286" s="28" t="str">
        <x:v>The Art &amp; Science of Foodpairing: Ингредиент указан в указателе книги на страницах профиля и pairing grids для «банан»: 342.</x:v>
      </x:c>
      <x:c r="AD286" s="28" t="n">
        <x:v>1</x:v>
      </x:c>
      <x:c r="AE286" s="28" t="n">
        <x:v>1</x:v>
      </x:c>
      <x:c r="AF286" s="28" t="n">
        <x:f>IF(Z286="Высокая",3,IF(Z286="Средняя",2,1))+AD286*2+MIN(AE286,3)</x:f>
        <x:v>5</x:v>
      </x:c>
    </x:row>
    <x:row r="287" ht="60" customHeight="1">
      <x:c r="A287" s="28" t="str">
        <x:v>TRP-0286</x:v>
      </x:c>
      <x:c r="B287" s="28" t="str">
        <x:v>банан</x:v>
      </x:c>
      <x:c r="C287" s="28" t="str">
        <x:v>Десерты и выпечка</x:v>
      </x:c>
      <x:c r="D287" s="28" t="str">
        <x:v>банан</x:v>
      </x:c>
      <x:c r="E287" s="28" t="str">
        <x:v>Банан | банан</x:v>
      </x:c>
      <x:c r="F287" s="28" t="str">
        <x:v>Тропические фрукты</x:v>
      </x:c>
      <x:c r="G287" s="28" t="str">
        <x:v>фундук</x:v>
      </x:c>
      <x:c r="H287" s="28" t="str">
        <x:v>Фундук | фундук</x:v>
      </x:c>
      <x:c r="I287" s="28" t="str">
        <x:v>Орехи и семена</x:v>
      </x:c>
      <x:c r="J287" s="28" t="str">
        <x:v>сладкий фруктовый, сливочный, цветочный; у зрелого плода — конфетный и пряный</x:v>
      </x:c>
      <x:c r="K287" s="28" t="str">
        <x:v>жареный ореховый и маслянистый</x:v>
      </x:c>
      <x:c r="L287" s="28" t="str">
        <x:v>изоамилацетат, изобутилацетат, бутилацетат, этилбутират, эвгенол и другие фенольные следы</x:v>
      </x:c>
      <x:c r="M287" s="28" t="str">
        <x:v>филбертон, пиразины</x:v>
      </x:c>
      <x:c r="N287" s="28" t="str">
        <x:v>сладкий фруктовый, сливочный, цветочный; у зрелого плода — конфетный и пряный ↔ жареный ореховый и маслянистый; сочетание строится на комплементарности и/или контрасте</x:v>
      </x:c>
      <x:c r="O287" s="28" t="str">
        <x:v>прямой общий маркер не заявляется; механизм объясняется семействами ароматов и сенсорным балансом</x:v>
      </x:c>
      <x:c r="P287" s="28" t="str">
        <x:v>контраст кислотности/сладости и поддержка жирной матрицей</x:v>
      </x:c>
      <x:c r="Q287" s="28" t="str">
        <x:v>Высокая сладость, низкая кислотность, крахмалистость у незрелого плода.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287" s="28" t="str">
        <x:v>обычно отсутствует</x:v>
      </x:c>
      <x:c r="S287" s="28" t="str">
        <x:v>мягкая крахмально-пектиновая; низкая кислотность и высокая вязкость приглушают летучесть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U28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V287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7" s="28" t="str">
        <x:v>ваниль или карамель</x:v>
      </x:c>
      <x:c r="X287" s="28" t="str">
        <x:v>пралине, выпечка, гранола, ореховые сиропы, баттеры и текстурные гарниры</x:v>
      </x:c>
      <x:c r="Y287" s="28" t="str">
        <x:v>десерты</x:v>
      </x:c>
      <x:c r="Z287" s="28" t="str">
        <x:v>Высокая</x:v>
      </x:c>
      <x:c r="AA287" s="28" t="str">
        <x:v>Таблица сочетаний; Тезаурус вкусов</x:v>
      </x:c>
      <x:c r="AB287" s="28" t="str">
        <x:v>Таблица сочетаний: 2 | Тезаурус вкусов: 632, 734</x:v>
      </x:c>
      <x:c r="AC287" s="28" t="str">
        <x:v>Таблица сочетаний: В строке «Банан» ингредиент «фундук» указан как рекомендуемое сочетание в колонке «Другое». || Тезаурус вкусов: Фундук и банан. Масло фундука не следует путать || Тезаурус вкусов: Банан и фундук. См.</x:v>
      </x:c>
      <x:c r="AD287" s="28" t="n">
        <x:v>2</x:v>
      </x:c>
      <x:c r="AE287" s="28" t="n">
        <x:v>3</x:v>
      </x:c>
      <x:c r="AF287" s="28" t="n">
        <x:f>IF(Z287="Высокая",3,IF(Z287="Средняя",2,1))+AD287*2+MIN(AE287,3)</x:f>
        <x:v>10</x:v>
      </x:c>
    </x:row>
    <x:row r="288" ht="60" customHeight="1">
      <x:c r="A288" s="28" t="str">
        <x:v>TRP-0287</x:v>
      </x:c>
      <x:c r="B288" s="28" t="str">
        <x:v>банан</x:v>
      </x:c>
      <x:c r="C288" s="28" t="str">
        <x:v>Универсальные</x:v>
      </x:c>
      <x:c r="D288" s="28" t="str">
        <x:v>банан</x:v>
      </x:c>
      <x:c r="E288" s="28" t="str">
        <x:v>Банан | банан</x:v>
      </x:c>
      <x:c r="F288" s="28" t="str">
        <x:v>Тропические фрукты</x:v>
      </x:c>
      <x:c r="G288" s="28" t="str">
        <x:v>цыпленок</x:v>
      </x:c>
      <x:c r="H288" s="28" t="str">
        <x:v>Цыпленок | цыпленок</x:v>
      </x:c>
      <x:c r="I288" s="28" t="str">
        <x:v>Прочее</x:v>
      </x:c>
      <x:c r="J288" s="28" t="str">
        <x:v>сладкий фруктовый, сливочный, цветочный; у зрелого плода — конфетный и пряный</x:v>
      </x:c>
      <x:c r="K288" s="28" t="str">
        <x:v>ароматический профиль зависит от конкретного ингредиента</x:v>
      </x:c>
      <x:c r="L288" s="28" t="str">
        <x:v>изоамилацетат, изобутилацетат, бутилацетат, этилбутират, эвгенол и другие фенольные следы</x:v>
      </x:c>
      <x:c r="M288" s="28" t="str">
        <x:v>летучие соединения конкретного продукта</x:v>
      </x:c>
      <x:c r="N288" s="28" t="str">
        <x:v>сладкий фруктовый, сливочный, цветочный; у зрелого плода — конфетный и пряный ↔ ароматический профиль зависит от конкретного ингредиента; сочетание строится на комплементарности и/или контрасте</x:v>
      </x:c>
      <x:c r="O288" s="28" t="str">
        <x:v>прямой общий маркер не заявляется; механизм объясняется семействами ароматов и сенсорным балансом</x:v>
      </x:c>
      <x:c r="P288" s="28" t="str">
        <x:v>комплементарность ароматических семейств и вкусовой баланс</x:v>
      </x:c>
      <x:c r="Q288" s="28" t="str">
        <x:v>Высокая сладость, низкая кислотность, крахмалистость у незрелого плода.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288" s="28" t="str">
        <x:v>возможен в зависимости от состава</x:v>
      </x:c>
      <x:c r="S288" s="28" t="str">
        <x:v>мягкая крахмально-пектиновая; низкая кислотность и высокая вязкость приглушают летучесть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U28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V288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8" s="28" t="str">
        <x:v>цитрус или нейтральная сладкая основа</x:v>
      </x:c>
      <x:c r="X288" s="28" t="str">
        <x:v>напитки, десерты, соусы и экспериментальные гастрономические композиции</x:v>
      </x:c>
      <x:c r="Y288" s="28" t="str">
        <x:v>напитки; еда; десерты; соусы/маринады</x:v>
      </x:c>
      <x:c r="Z288" s="28" t="str">
        <x:v>Высокая</x:v>
      </x:c>
      <x:c r="AA288" s="28" t="str">
        <x:v>Тезаурус вкусов</x:v>
      </x:c>
      <x:c r="AB288" s="28" t="str">
        <x:v>Тезаурус вкусов: 734, 63</x:v>
      </x:c>
      <x:c r="AC288" s="28" t="str">
        <x:v>Тезаурус вкусов: Цыпленок и банан. См. || Тезаурус вкусов: Банан и цыпленок. Банан встречается с куриным мясом в блюде под названием «Цыпленок по-мэри- лендски» ( Chicken Maryland ), которое, как правило, состоит из жаренного в панировке цыпленка, жареных бананов и кукурузного хлеба (или оладий) и подает- ся со сливочным соусом. Это блюдо почему-то оказа- лось накрепко связано с красивой жизнью на Ривье- ре, и даже в романе Фицджеральда «Ночь нежна» мы видим, как Николь Дайвер ищет в поваренной книге рецепт приготовления этого блюда.</x:v>
      </x:c>
      <x:c r="AD288" s="28" t="n">
        <x:v>1</x:v>
      </x:c>
      <x:c r="AE288" s="28" t="n">
        <x:v>2</x:v>
      </x:c>
      <x:c r="AF288" s="28" t="n">
        <x:f>IF(Z288="Высокая",3,IF(Z288="Средняя",2,1))+AD288*2+MIN(AE288,3)</x:f>
        <x:v>7</x:v>
      </x:c>
    </x:row>
    <x:row r="289" ht="60" customHeight="1">
      <x:c r="A289" s="28" t="str">
        <x:v>TRP-0288</x:v>
      </x:c>
      <x:c r="B289" s="28" t="str">
        <x:v>банан</x:v>
      </x:c>
      <x:c r="C289" s="28" t="str">
        <x:v>Еда и соусы</x:v>
      </x:c>
      <x:c r="D289" s="28" t="str">
        <x:v>банан</x:v>
      </x:c>
      <x:c r="E289" s="28" t="str">
        <x:v>Банан | банан</x:v>
      </x:c>
      <x:c r="F289" s="28" t="str">
        <x:v>Тропические фрукты</x:v>
      </x:c>
      <x:c r="G289" s="28" t="str">
        <x:v>черная икра</x:v>
      </x:c>
      <x:c r="H289" s="28" t="str">
        <x:v>Черная икра | черная икра</x:v>
      </x:c>
      <x:c r="I289" s="28" t="str">
        <x:v>Рыба и морепродукты</x:v>
      </x:c>
      <x:c r="J289" s="28" t="str">
        <x:v>сладкий фруктовый, сливочный, цветочный; у зрелого плода — конфетный и пряный</x:v>
      </x:c>
      <x:c r="K289" s="28" t="str">
        <x:v>морской, минеральный, жирный, йодистый и иногда огуречный</x:v>
      </x:c>
      <x:c r="L289" s="28" t="str">
        <x:v>изоамилацетат, изобутилацетат, бутилацетат, этилбутират, эвгенол и другие фенольные следы</x:v>
      </x:c>
      <x:c r="M289" s="28" t="str">
        <x:v>альдегиды полиненасыщенных жиров, триметиламин, бромфенолы</x:v>
      </x:c>
      <x:c r="N289" s="28" t="str">
        <x:v>сладкий фруктовый, сливочный, цветочный; у зрелого плода — конфетный и пряный ↔ морской, минеральный, жирный, йодистый и иногда огуречный; сочетание строится на комплементарности и/или контрасте</x:v>
      </x:c>
      <x:c r="O289" s="28" t="str">
        <x:v>прямой общий маркер не заявляется; механизм объясняется семействами ароматов и сенсорным балансом</x:v>
      </x:c>
      <x:c r="P289" s="28" t="str">
        <x:v>контраст фруктовости с умами, солью и продуктами ферментации/Майяра</x:v>
      </x:c>
      <x:c r="Q289" s="28" t="str">
        <x:v>Высокая сладость, низкая кислотность, крахмалистость у незрелого плода.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289" s="28" t="str">
        <x:v>обычно слабый</x:v>
      </x:c>
      <x:c r="S289" s="28" t="str">
        <x:v>мягкая крахмально-пектиновая; низкая кислотность и высокая вязкость приглушают летучесть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8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U28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Черная икра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V289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89" s="28" t="str">
        <x:v>лайм, кинза или чили</x:v>
      </x:c>
      <x:c r="X289" s="28" t="str">
        <x:v>севиче, тартары, сальсы, маринады, холодные закуски и фруктовые соусы</x:v>
      </x:c>
      <x:c r="Y289" s="28" t="str">
        <x:v>еда; соусы/маринады</x:v>
      </x:c>
      <x:c r="Z289" s="28" t="str">
        <x:v>Средняя</x:v>
      </x:c>
      <x:c r="AA289" s="28" t="str">
        <x:v>Тезаурус вкусов</x:v>
      </x:c>
      <x:c r="AB289" s="28" t="str">
        <x:v>Тезаурус вкусов: 404, 734</x:v>
      </x:c>
      <x:c r="AC289" s="28" t="str">
        <x:v>Тезаурус вкусов: Черная икра и банан. Если вы хотя бы раз чувство- || Тезаурус вкусов: Банан и черная икра. См.</x:v>
      </x:c>
      <x:c r="AD289" s="28" t="n">
        <x:v>1</x:v>
      </x:c>
      <x:c r="AE289" s="28" t="n">
        <x:v>2</x:v>
      </x:c>
      <x:c r="AF289" s="28" t="n">
        <x:f>IF(Z289="Высокая",3,IF(Z289="Средняя",2,1))+AD289*2+MIN(AE289,3)</x:f>
        <x:v>6</x:v>
      </x:c>
    </x:row>
    <x:row r="290" ht="60" customHeight="1">
      <x:c r="A290" s="28" t="str">
        <x:v>TRP-0289</x:v>
      </x:c>
      <x:c r="B290" s="28" t="str">
        <x:v>банан</x:v>
      </x:c>
      <x:c r="C290" s="28" t="str">
        <x:v>Универсальные</x:v>
      </x:c>
      <x:c r="D290" s="28" t="str">
        <x:v>банан</x:v>
      </x:c>
      <x:c r="E290" s="28" t="str">
        <x:v>банан</x:v>
      </x:c>
      <x:c r="F290" s="28" t="str">
        <x:v>Тропические фрукты</x:v>
      </x:c>
      <x:c r="G290" s="28" t="str">
        <x:v>шелковица</x:v>
      </x:c>
      <x:c r="H290" s="28" t="str">
        <x:v>mulberry</x:v>
      </x:c>
      <x:c r="I290" s="28" t="str">
        <x:v>Ягоды</x:v>
      </x:c>
      <x:c r="J290" s="28" t="str">
        <x:v>сладкий фруктовый, сливочный, цветочный; у зрелого плода — конфетный и пряный</x:v>
      </x:c>
      <x:c r="K290" s="28" t="str">
        <x:v>красно-фруктовый, цветочный, зелёный и иногда сернистый</x:v>
      </x:c>
      <x:c r="L290" s="28" t="str">
        <x:v>изоамилацетат, изобутилацетат, бутилацетат, этилбутират, эвгенол и другие фенольные следы</x:v>
      </x:c>
      <x:c r="M290" s="28" t="str">
        <x:v>фуранеол, эфиры, иононы, зелёные альдегиды</x:v>
      </x:c>
      <x:c r="N290" s="28" t="str">
        <x:v>сладкий фруктовый, сливочный, цветочный; у зрелого плода — конфетный и пряный ↔ красно-фруктовый, цветочный, зелёный и иногда сернистый; сочетание строится на комплементарности и/или контрасте</x:v>
      </x:c>
      <x:c r="O290" s="28" t="str">
        <x:v>прямой общий маркер не заявляется; механизм объясняется семействами ароматов и сенсорным балансом</x:v>
      </x:c>
      <x:c r="P290" s="28" t="str">
        <x:v>комплементарность ароматических семейств и вкусовой баланс</x:v>
      </x:c>
      <x:c r="Q290" s="28" t="str">
        <x:v>Высокая сладость, низкая кислотность, крахмалистость у незрелого плода.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90" s="28" t="str">
        <x:v>обычно слабый; кислота усиливает свежесть</x:v>
      </x:c>
      <x:c r="S290" s="28" t="str">
        <x:v>мягкая крахмально-пектиновая; низкая кислотность и высокая вязкость приглушают летучесть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U29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V290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0" s="28" t="str">
        <x:v>ваниль или лимон</x:v>
      </x:c>
      <x:c r="X290" s="28" t="str">
        <x:v>фруктовые салаты, сорбеты, джемы, кордиалы, лимонады, смузи, коктейли и десерты</x:v>
      </x:c>
      <x:c r="Y290" s="28" t="str">
        <x:v>напитки; еда; десерты; соусы/маринады</x:v>
      </x:c>
      <x:c r="Z290" s="28" t="str">
        <x:v>Средняя</x:v>
      </x:c>
      <x:c r="AA290" s="28" t="str">
        <x:v>The Art &amp; Science of Foodpairing</x:v>
      </x:c>
      <x:c r="AB290" s="28" t="str">
        <x:v>The Art &amp; Science of Foodpairing: 342</x:v>
      </x:c>
      <x:c r="AC290" s="28" t="str">
        <x:v>The Art &amp; Science of Foodpairing: Ингредиент указан в указателе книги на страницах профиля и pairing grids для «банан»: 342.</x:v>
      </x:c>
      <x:c r="AD290" s="28" t="n">
        <x:v>1</x:v>
      </x:c>
      <x:c r="AE290" s="28" t="n">
        <x:v>1</x:v>
      </x:c>
      <x:c r="AF290" s="28" t="n">
        <x:f>IF(Z290="Высокая",3,IF(Z290="Средняя",2,1))+AD290*2+MIN(AE290,3)</x:f>
        <x:v>5</x:v>
      </x:c>
    </x:row>
    <x:row r="291" ht="60" customHeight="1">
      <x:c r="A291" s="28" t="str">
        <x:v>TRP-0290</x:v>
      </x:c>
      <x:c r="B291" s="28" t="str">
        <x:v>банан</x:v>
      </x:c>
      <x:c r="C291" s="28" t="str">
        <x:v>Напитки</x:v>
      </x:c>
      <x:c r="D291" s="28" t="str">
        <x:v>банан</x:v>
      </x:c>
      <x:c r="E291" s="28" t="str">
        <x:v>Банан | банан</x:v>
      </x:c>
      <x:c r="F291" s="28" t="str">
        <x:v>Тропические фрукты</x:v>
      </x:c>
      <x:c r="G291" s="28" t="str">
        <x:v>шоколад</x:v>
      </x:c>
      <x:c r="H291" s="28" t="str">
        <x:v>Шоколад | шоколад</x:v>
      </x:c>
      <x:c r="I291" s="28" t="str">
        <x:v>Чай, кофе и какао</x:v>
      </x:c>
      <x:c r="J291" s="28" t="str">
        <x:v>сладкий фруктовый, сливочный, цветочный; у зрелого плода — конфетный и пряный</x:v>
      </x:c>
      <x:c r="K291" s="28" t="str">
        <x:v>какао, жареный, ореховый и фруктовый</x:v>
      </x:c>
      <x:c r="L291" s="28" t="str">
        <x:v>изоамилацетат, изобутилацетат, бутилацетат, этилбутират, эвгенол и другие фенольные следы</x:v>
      </x:c>
      <x:c r="M291" s="28" t="str">
        <x:v>пиразины, альдегиды Стреккера, фураны</x:v>
      </x:c>
      <x:c r="N291" s="28" t="str">
        <x:v>сладкий фруктовый, сливочный, цветочный; у зрелого плода — конфетный и пряный ↔ какао, жареный, ореховый и фруктовый; сочетание строится на комплементарности и/или контрасте</x:v>
      </x:c>
      <x:c r="O291" s="28" t="str">
        <x:v>прямой общий маркер не заявляется; механизм объясняется семействами ароматов и сенсорным балансом</x:v>
      </x:c>
      <x:c r="P291" s="28" t="str">
        <x:v>мост между фруктовыми нотами и жарено-карамельным спектром</x:v>
      </x:c>
      <x:c r="Q291" s="28" t="str">
        <x:v>Высокая сладость, низкая кислотность, крахмалистость у незрелого плода.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291" s="28" t="str">
        <x:v>кофеин и терпкость создают сухость, но прямой тройничный эффект умерен</x:v>
      </x:c>
      <x:c r="S291" s="28" t="str">
        <x:v>мягкая крахмально-пектиновая; низкая кислотность и высокая вязкость приглушают летучесть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степень обжарки или заваривания радикально меняет профиль</x:v>
      </x:c>
      <x:c r="U29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горечь, терпкость и жареная сладость. Матрица пары важна: мягкая крахмально-пектиновая; низкая кислотность и высокая вязкость приглушают летучесть водные настои извлекают полифенолы; жир и сахар смягчают горечь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степень обжарки или заваривания радикально меняет профиль</x:v>
      </x:c>
      <x:c r="V291" s="28" t="str">
        <x:v>перезрелый банан доминирует и быстро окисляется; без кислоты или горечи сочетание может быть плоским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1" s="28" t="str">
        <x:v>ваниль, корица или молочный компонент</x:v>
      </x:c>
      <x:c r="X291" s="28" t="str">
        <x:v>горячие и холодные напитки, десерты, сиропы, кремы и инфьюзы</x:v>
      </x:c>
      <x:c r="Y291" s="28" t="str">
        <x:v>напитки</x:v>
      </x:c>
      <x:c r="Z291" s="28" t="str">
        <x:v>Высокая</x:v>
      </x:c>
      <x:c r="AA291" s="28" t="str">
        <x:v>Таблица сочетаний; Тезаурус вкусов</x:v>
      </x:c>
      <x:c r="AB291" s="28" t="str">
        <x:v>Таблица сочетаний: 2, 5 | Тезаурус вкусов: 27, 734</x:v>
      </x:c>
      <x:c r="AC291" s="28" t="str">
        <x:v>Таблица сочетаний: В строке «Банан» ингредиент «шоколад» указан как рекомендуемое сочетание в колонке «Другое». || Таблица сочетаний: В строке «Шоколад» ингредиент «банан» указан как рекомендуемое сочетание в колонке «Фрукты». || Тезаурус вкусов: Шоколад и банан. См.</x:v>
      </x:c>
      <x:c r="AD291" s="28" t="n">
        <x:v>2</x:v>
      </x:c>
      <x:c r="AE291" s="28" t="n">
        <x:v>4</x:v>
      </x:c>
      <x:c r="AF291" s="28" t="n">
        <x:f>IF(Z291="Высокая",3,IF(Z291="Средняя",2,1))+AD291*2+MIN(AE291,3)</x:f>
        <x:v>10</x:v>
      </x:c>
    </x:row>
    <x:row r="292" ht="60" customHeight="1">
      <x:c r="A292" s="28" t="str">
        <x:v>TRP-0291</x:v>
      </x:c>
      <x:c r="B292" s="28" t="str">
        <x:v>банан</x:v>
      </x:c>
      <x:c r="C292" s="28" t="str">
        <x:v>Универсальные</x:v>
      </x:c>
      <x:c r="D292" s="28" t="str">
        <x:v>банан</x:v>
      </x:c>
      <x:c r="E292" s="28" t="str">
        <x:v>Банан | банан</x:v>
      </x:c>
      <x:c r="F292" s="28" t="str">
        <x:v>Тропические фрукты</x:v>
      </x:c>
      <x:c r="G292" s="28" t="str">
        <x:v>яйца</x:v>
      </x:c>
      <x:c r="H292" s="28" t="str">
        <x:v>Яйца | яйца</x:v>
      </x:c>
      <x:c r="I292" s="28" t="str">
        <x:v>Прочее</x:v>
      </x:c>
      <x:c r="J292" s="28" t="str">
        <x:v>сладкий фруктовый, сливочный, цветочный; у зрелого плода — конфетный и пряный</x:v>
      </x:c>
      <x:c r="K292" s="28" t="str">
        <x:v>ароматический профиль зависит от конкретного ингредиента</x:v>
      </x:c>
      <x:c r="L292" s="28" t="str">
        <x:v>изоамилацетат, изобутилацетат, бутилацетат, этилбутират, эвгенол и другие фенольные следы</x:v>
      </x:c>
      <x:c r="M292" s="28" t="str">
        <x:v>летучие соединения конкретного продукта</x:v>
      </x:c>
      <x:c r="N292" s="28" t="str">
        <x:v>сладкий фруктовый, сливочный, цветочный; у зрелого плода — конфетный и пряный ↔ ароматический профиль зависит от конкретного ингредиента; сочетание строится на комплементарности и/или контрасте</x:v>
      </x:c>
      <x:c r="O292" s="28" t="str">
        <x:v>прямой общий маркер не заявляется; механизм объясняется семействами ароматов и сенсорным балансом</x:v>
      </x:c>
      <x:c r="P292" s="28" t="str">
        <x:v>комплементарность ароматических семейств и вкусовой баланс</x:v>
      </x:c>
      <x:c r="Q292" s="28" t="str">
        <x:v>Высокая сладость, низкая кислотность, крахмалистость у незрелого плода.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292" s="28" t="str">
        <x:v>возможен в зависимости от состава</x:v>
      </x:c>
      <x:c r="S292" s="28" t="str">
        <x:v>мягкая крахмально-пектиновая; низкая кислотность и высокая вязкость приглушают летучесть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U29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V292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2" s="28" t="str">
        <x:v>цитрус или нейтральная сладкая основа</x:v>
      </x:c>
      <x:c r="X292" s="28" t="str">
        <x:v>напитки, десерты, соусы и экспериментальные гастрономические композиции</x:v>
      </x:c>
      <x:c r="Y292" s="28" t="str">
        <x:v>напитки; еда; десерты; соусы/маринады</x:v>
      </x:c>
      <x:c r="Z292" s="28" t="str">
        <x:v>Высокая</x:v>
      </x:c>
      <x:c r="AA292" s="28" t="str">
        <x:v>Тезаурус вкусов</x:v>
      </x:c>
      <x:c r="AB292" s="28" t="str">
        <x:v>Тезаурус вкусов: 350, 735</x:v>
      </x:c>
      <x:c r="AC292" s="28" t="str">
        <x:v>Тезаурус вкусов: Яйца и банан. В Японии омлеты тамаго яки (tamago yaki) делают с соей и сахаром и подают в су- ши-барах наряду с прочими суши. Подслащенный ом- лет имеет классический статус во французской кух- не: здесь его могут сочетать с джемом или фруктовым компотом либо посыпать кедровыми орешками и по- || Тезаурус вкусов: Банан и яйца. См. Яйца и банан</x:v>
      </x:c>
      <x:c r="AD292" s="28" t="n">
        <x:v>1</x:v>
      </x:c>
      <x:c r="AE292" s="28" t="n">
        <x:v>2</x:v>
      </x:c>
      <x:c r="AF292" s="28" t="n">
        <x:f>IF(Z292="Высокая",3,IF(Z292="Средняя",2,1))+AD292*2+MIN(AE292,3)</x:f>
        <x:v>7</x:v>
      </x:c>
    </x:row>
    <x:row r="293" ht="60" customHeight="1">
      <x:c r="A293" s="28" t="str">
        <x:v>TRP-0292</x:v>
      </x:c>
      <x:c r="B293" s="28" t="str">
        <x:v>плантан</x:v>
      </x:c>
      <x:c r="C293" s="28" t="str">
        <x:v>Десерты и выпечка</x:v>
      </x:c>
      <x:c r="D293" s="28" t="str">
        <x:v>плантан</x:v>
      </x:c>
      <x:c r="E293" s="28" t="str">
        <x:v>плантан</x:v>
      </x:c>
      <x:c r="F293" s="28" t="str">
        <x:v>Тропические фрукты</x:v>
      </x:c>
      <x:c r="G293" s="28" t="str">
        <x:v>горгонзола</x:v>
      </x:c>
      <x:c r="H293" s="28" t="str">
        <x:v>Gorgonzola</x:v>
      </x:c>
      <x:c r="I293" s="28" t="str">
        <x:v>Сыры и молочные продукты</x:v>
      </x:c>
      <x:c r="J293" s="28" t="str">
        <x:v>банановый, зелёный и крахмалистый; после жарки — карамельный, ореховый и хлебный</x:v>
      </x:c>
      <x:c r="K293" s="28" t="str">
        <x:v>сливочный, молочный, ферментированный, ореховый или пикантный</x:v>
      </x:c>
      <x:c r="L293" s="28" t="str">
        <x:v>изоамилацетат и другие эфиры в спелом плоде; при нагреве — фураны, пиразины и продукты Майяра</x:v>
      </x:c>
      <x:c r="M293" s="28" t="str">
        <x:v>диацетил, метилкетоны, короткоцепочечные жирные кислоты, лактоны</x:v>
      </x:c>
      <x:c r="N293" s="28" t="str">
        <x:v>банановый, зелёный и крахмалистый; после жарки — карамельный, ореховый и хлебный ↔ сливочный, молочный, ферментированный, ореховый или пикантный; сочетание строится на комплементарности и/или контрасте</x:v>
      </x:c>
      <x:c r="O293" s="28" t="str">
        <x:v>прямой общий маркер не заявляется; механизм объясняется семействами ароматов и сенсорным балансом</x:v>
      </x:c>
      <x:c r="P293" s="28" t="str">
        <x:v>контраст кислотности/сладости и поддержка жирной матрицей</x:v>
      </x:c>
      <x:c r="Q293" s="28" t="str">
        <x:v>Крахмалистый и нейтральный в зелёном виде; сладкий в зрелом.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93" s="28" t="str">
        <x:v>у выдержанных сыров возможна острота аммиака и кислот</x:v>
      </x:c>
      <x:c r="S293" s="28" t="str">
        <x:v>плотная крахмальная; хорошо переносит жарку и удерживает жир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3" s="28" t="str">
        <x:v>жарка, запекание и карамелизация формируют основную ароматическую сложность Для партнёра важно: температура подачи критична: холод приглушает аромат, умеренное нагревание его высвобождает</x:v>
      </x:c>
      <x:c r="U293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жирность, соль, умами и молочная кислотность. Матрица пары важна: плотная крахмальная; хорошо переносит жарку и удерживает жир жир и белок смягчают кислоту и удерживают летучие соединения При обработке следует учитывать, что жарка, запекание и карамелизация формируют основную ароматическую сложность температура подачи критична: холод приглушает аромат, умеренное нагревание его высвобождает</x:v>
      </x:c>
      <x:c r="V293" s="28" t="str">
        <x:v>незрелый плод требует тепловой обработки; избыток жира делает блюдо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3" s="28" t="str">
        <x:v>мёд, орехи или чёрный перец</x:v>
      </x:c>
      <x:c r="X293" s="28" t="str">
        <x:v>мороженое, кремы, чизкейки, сырные тарелки, соусы и молочные коктейли</x:v>
      </x:c>
      <x:c r="Y293" s="28" t="str">
        <x:v>десерты</x:v>
      </x:c>
      <x:c r="Z293" s="28" t="str">
        <x:v>Средняя</x:v>
      </x:c>
      <x:c r="AA293" s="28" t="str">
        <x:v>The Art &amp; Science of Foodpairing</x:v>
      </x:c>
      <x:c r="AB293" s="28" t="str">
        <x:v>The Art &amp; Science of Foodpairing: 252</x:v>
      </x:c>
      <x:c r="AC293" s="28" t="str">
        <x:v>The Art &amp; Science of Foodpairing: Ингредиент указан в указателе книги на страницах профиля и pairing grids для «плантан»: 252.</x:v>
      </x:c>
      <x:c r="AD293" s="28" t="n">
        <x:v>1</x:v>
      </x:c>
      <x:c r="AE293" s="28" t="n">
        <x:v>1</x:v>
      </x:c>
      <x:c r="AF293" s="28" t="n">
        <x:f>IF(Z293="Высокая",3,IF(Z293="Средняя",2,1))+AD293*2+MIN(AE293,3)</x:f>
        <x:v>5</x:v>
      </x:c>
    </x:row>
    <x:row r="294" ht="60" customHeight="1">
      <x:c r="A294" s="28" t="str">
        <x:v>TRP-0293</x:v>
      </x:c>
      <x:c r="B294" s="28" t="str">
        <x:v>плантан</x:v>
      </x:c>
      <x:c r="C294" s="28" t="str">
        <x:v>Универсальные</x:v>
      </x:c>
      <x:c r="D294" s="28" t="str">
        <x:v>плантан</x:v>
      </x:c>
      <x:c r="E294" s="28" t="str">
        <x:v>плантан</x:v>
      </x:c>
      <x:c r="F294" s="28" t="str">
        <x:v>Тропические фрукты</x:v>
      </x:c>
      <x:c r="G294" s="28" t="str">
        <x:v>клюква</x:v>
      </x:c>
      <x:c r="H294" s="28" t="str">
        <x:v>cranberry</x:v>
      </x:c>
      <x:c r="I294" s="28" t="str">
        <x:v>Ягоды</x:v>
      </x:c>
      <x:c r="J294" s="28" t="str">
        <x:v>банановый, зелёный и крахмалистый; после жарки — карамельный, ореховый и хлебный</x:v>
      </x:c>
      <x:c r="K294" s="28" t="str">
        <x:v>красно-фруктовый, цветочный, зелёный и иногда сернистый</x:v>
      </x:c>
      <x:c r="L294" s="28" t="str">
        <x:v>изоамилацетат и другие эфиры в спелом плоде; при нагреве — фураны, пиразины и продукты Майяра</x:v>
      </x:c>
      <x:c r="M294" s="28" t="str">
        <x:v>фуранеол, эфиры, иононы, зелёные альдегиды</x:v>
      </x:c>
      <x:c r="N294" s="28" t="str">
        <x:v>банановый, зелёный и крахмалистый; после жарки — карамельный, ореховый и хлебный ↔ красно-фруктовый, цветочный, зелёный и иногда сернистый; сочетание строится на комплементарности и/или контрасте</x:v>
      </x:c>
      <x:c r="O294" s="28" t="str">
        <x:v>прямой общий маркер не заявляется; механизм объясняется семействами ароматов и сенсорным балансом</x:v>
      </x:c>
      <x:c r="P294" s="28" t="str">
        <x:v>комплементарность ароматических семейств и вкусовой баланс</x:v>
      </x:c>
      <x:c r="Q294" s="28" t="str">
        <x:v>Крахмалистый и нейтральный в зелёном виде; сладкий в зрелом.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294" s="28" t="str">
        <x:v>обычно слабый; кислота усиливает свежесть</x:v>
      </x:c>
      <x:c r="S294" s="28" t="str">
        <x:v>плотная крахмальная; хорошо переносит жарку и удерживает жир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4" s="28" t="str">
        <x:v>жарка, запекание и карамелизация формируют основную ароматическую сложность Для партнёра важно: заморозка разрушает клетки и облегчает экстракцию; нагрев переводит профиль в джемовый</x:v>
      </x:c>
      <x:c r="U294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сочетание сладости, кислотности и иногда терпкости. Матрица пары важна: плотная крахмальная; хорошо переносит жарку и удерживает жир водная пектиновая; антоцианы влияют на цвет, но не являются главными одорантами При обработке следует учитывать, что жарка, запекание и карамелизация формируют основную ароматическую сложность заморозка разрушает клетки и облегчает экстракцию; нагрев переводит профиль в джемовый</x:v>
      </x:c>
      <x:c r="V294" s="28" t="str">
        <x:v>незрелый плод требует тепловой обработки; избыток жира делает блюдо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4" s="28" t="str">
        <x:v>ваниль или лимон</x:v>
      </x:c>
      <x:c r="X294" s="28" t="str">
        <x:v>фруктовые салаты, сорбеты, джемы, кордиалы, лимонады, смузи, коктейли и десерты</x:v>
      </x:c>
      <x:c r="Y294" s="28" t="str">
        <x:v>напитки; еда; десерты; соусы/маринады</x:v>
      </x:c>
      <x:c r="Z294" s="28" t="str">
        <x:v>Средняя</x:v>
      </x:c>
      <x:c r="AA294" s="28" t="str">
        <x:v>The Art &amp; Science of Foodpairing</x:v>
      </x:c>
      <x:c r="AB294" s="28" t="str">
        <x:v>The Art &amp; Science of Foodpairing: 252,253</x:v>
      </x:c>
      <x:c r="AC294" s="28" t="str">
        <x:v>The Art &amp; Science of Foodpairing: Ингредиент указан в указателе книги на страницах профиля и pairing grids для «плантан»: 252, 253.</x:v>
      </x:c>
      <x:c r="AD294" s="28" t="n">
        <x:v>1</x:v>
      </x:c>
      <x:c r="AE294" s="28" t="n">
        <x:v>1</x:v>
      </x:c>
      <x:c r="AF294" s="28" t="n">
        <x:f>IF(Z294="Высокая",3,IF(Z294="Средняя",2,1))+AD294*2+MIN(AE294,3)</x:f>
        <x:v>5</x:v>
      </x:c>
    </x:row>
    <x:row r="295" ht="60" customHeight="1">
      <x:c r="A295" s="28" t="str">
        <x:v>TRP-0294</x:v>
      </x:c>
      <x:c r="B295" s="28" t="str">
        <x:v>плантан</x:v>
      </x:c>
      <x:c r="C295" s="28" t="str">
        <x:v>Универсальные</x:v>
      </x:c>
      <x:c r="D295" s="28" t="str">
        <x:v>плантан</x:v>
      </x:c>
      <x:c r="E295" s="28" t="str">
        <x:v>плантан</x:v>
      </x:c>
      <x:c r="F295" s="28" t="str">
        <x:v>Тропические фрукты</x:v>
      </x:c>
      <x:c r="G295" s="28" t="str">
        <x:v>листья (кинза)</x:v>
      </x:c>
      <x:c r="H295" s="28" t="str">
        <x:v>leaves (cilantro)</x:v>
      </x:c>
      <x:c r="I295" s="28" t="str">
        <x:v>Травы и цветы</x:v>
      </x:c>
      <x:c r="J295" s="28" t="str">
        <x:v>банановый, зелёный и крахмалистый; после жарки — карамельный, ореховый и хлебный</x:v>
      </x:c>
      <x:c r="K295" s="28" t="str">
        <x:v>зелёный, цитрусовый и травянистый</x:v>
      </x:c>
      <x:c r="L295" s="28" t="str">
        <x:v>изоамилацетат и другие эфиры в спелом плоде; при нагреве — фураны, пиразины и продукты Майяра</x:v>
      </x:c>
      <x:c r="M295" s="28" t="str">
        <x:v>деканаль, додеканаль, линалоол</x:v>
      </x:c>
      <x:c r="N295" s="28" t="str">
        <x:v>банановый, зелёный и крахмалистый; после жарки — карамельный, ореховый и хлебный ↔ зелёный, цитрусовый и травянистый; сочетание строится на комплементарности и/или контрасте</x:v>
      </x:c>
      <x:c r="O295" s="28" t="str">
        <x:v>прямой общий маркер не заявляется; механизм объясняется семействами ароматов и сенсорным балансом</x:v>
      </x:c>
      <x:c r="P295" s="28" t="str">
        <x:v>комплементарность ароматических семейств и тройничный контраст</x:v>
      </x:c>
      <x:c r="Q295" s="28" t="str">
        <x:v>Крахмалистый и нейтральный в зелёном виде; сладкий в зрелом.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295" s="28" t="str">
        <x:v>у мяты возможен холодящий эффект ментола; у некоторых трав — камфорность</x:v>
      </x:c>
      <x:c r="S295" s="28" t="str">
        <x:v>плотная крахмальная; хорошо переносит жарку и удерживает жир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5" s="28" t="str">
        <x:v>жарка, запекание и карамелизация формируют основную ароматическую сложность Для партнёра важно: короткая холодная экстракция сохраняет верхние ноты; длительный нагрев даёт горечь</x:v>
      </x:c>
      <x:c r="U295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обычно низкая сладость; возможны горечь и зелёная терпкость. Матрица пары важна: плотная крахмальная; хорошо переносит жарку и удерживает жир эфирные масла гидрофобны и лучше раскрываются в жире или этаноле При обработке следует учитывать, что жарка, запекание и карамелизация формируют основную ароматическую сложность короткая холодная экстракция сохраняет верхние ноты; длительный нагрев даёт горечь</x:v>
      </x:c>
      <x:c r="V295" s="28" t="str">
        <x:v>незрелый плод требует тепловой обработки; избыток жира делает блюдо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5" s="28" t="str">
        <x:v>цитрусовая цедра или мёд</x:v>
      </x:c>
      <x:c r="X295" s="28" t="str">
        <x:v>кордиалы, лимонады, чаи, салаты, сорбеты, соусы и ароматические настои</x:v>
      </x:c>
      <x:c r="Y295" s="28" t="str">
        <x:v>напитки; еда; десерты; соусы/маринады</x:v>
      </x:c>
      <x:c r="Z295" s="28" t="str">
        <x:v>Средняя</x:v>
      </x:c>
      <x:c r="AA295" s="28" t="str">
        <x:v>The Art &amp; Science of Foodpairing</x:v>
      </x:c>
      <x:c r="AB295" s="28" t="str">
        <x:v>The Art &amp; Science of Foodpairing: 253</x:v>
      </x:c>
      <x:c r="AC295" s="28" t="str">
        <x:v>The Art &amp; Science of Foodpairing: Ингредиент указан в указателе книги на страницах профиля и pairing grids для «плантан»: 253.</x:v>
      </x:c>
      <x:c r="AD295" s="28" t="n">
        <x:v>1</x:v>
      </x:c>
      <x:c r="AE295" s="28" t="n">
        <x:v>1</x:v>
      </x:c>
      <x:c r="AF295" s="28" t="n">
        <x:f>IF(Z295="Высокая",3,IF(Z295="Средняя",2,1))+AD295*2+MIN(AE295,3)</x:f>
        <x:v>5</x:v>
      </x:c>
    </x:row>
    <x:row r="296" ht="60" customHeight="1">
      <x:c r="A296" s="28" t="str">
        <x:v>TRP-0295</x:v>
      </x:c>
      <x:c r="B296" s="28" t="str">
        <x:v>плантан</x:v>
      </x:c>
      <x:c r="C296" s="28" t="str">
        <x:v>Еда и соусы</x:v>
      </x:c>
      <x:c r="D296" s="28" t="str">
        <x:v>плантан</x:v>
      </x:c>
      <x:c r="E296" s="28" t="str">
        <x:v>плантан</x:v>
      </x:c>
      <x:c r="F296" s="28" t="str">
        <x:v>Тропические фрукты</x:v>
      </x:c>
      <x:c r="G296" s="28" t="str">
        <x:v>лосось</x:v>
      </x:c>
      <x:c r="H296" s="28" t="str">
        <x:v>salmon</x:v>
      </x:c>
      <x:c r="I296" s="28" t="str">
        <x:v>Рыба и морепродукты</x:v>
      </x:c>
      <x:c r="J296" s="28" t="str">
        <x:v>банановый, зелёный и крахмалистый; после жарки — карамельный, ореховый и хлебный</x:v>
      </x:c>
      <x:c r="K296" s="28" t="str">
        <x:v>морской, минеральный, жирный, йодистый и иногда огуречный</x:v>
      </x:c>
      <x:c r="L296" s="28" t="str">
        <x:v>изоамилацетат и другие эфиры в спелом плоде; при нагреве — фураны, пиразины и продукты Майяра</x:v>
      </x:c>
      <x:c r="M296" s="28" t="str">
        <x:v>альдегиды полиненасыщенных жиров, триметиламин, бромфенолы</x:v>
      </x:c>
      <x:c r="N296" s="28" t="str">
        <x:v>банановый, зелёный и крахмалистый; после жарки — карамельный, ореховый и хлебный ↔ морской, минеральный, жирный, йодистый и иногда огуречный; сочетание строится на комплементарности и/или контрасте</x:v>
      </x:c>
      <x:c r="O296" s="28" t="str">
        <x:v>прямой общий маркер не заявляется; механизм объясняется семействами ароматов и сенсорным балансом</x:v>
      </x:c>
      <x:c r="P296" s="28" t="str">
        <x:v>контраст фруктовости с умами, солью и продуктами ферментации/Майяра</x:v>
      </x:c>
      <x:c r="Q296" s="28" t="str">
        <x:v>Крахмалистый и нейтральный в зелёном виде; сладкий в зрелом.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296" s="28" t="str">
        <x:v>обычно слабый</x:v>
      </x:c>
      <x:c r="S296" s="28" t="str">
        <x:v>плотная крахмальная; хорошо переносит жарку и удерживает жир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6" s="28" t="str">
        <x:v>жарка, запекание и карамелизация формируют основную ароматическую сложность Для партнёра важно: кислота освежает, но длительный контакт меняет текстуру; перегрев усиливает рыбные ноты</x:v>
      </x:c>
      <x:c r="U296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Лосось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солёность, умами и иногда жирность. Матрица пары важна: плотная крахмальная; хорошо переносит жарку и удерживает жир белок чувствителен к кислоте и протеазам; жирная рыба лучше удерживает аромат При обработке следует учитывать, что жарка, запекание и карамелизация формируют основную ароматическую сложность кислота освежает, но длительный контакт меняет текстуру; перегрев усиливает рыбные ноты</x:v>
      </x:c>
      <x:c r="V296" s="28" t="str">
        <x:v>незрелый плод требует тепловой обработки; избыток жира делает блюдо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6" s="28" t="str">
        <x:v>лайм, кинза или чили</x:v>
      </x:c>
      <x:c r="X296" s="28" t="str">
        <x:v>севиче, тартары, сальсы, маринады, холодные закуски и фруктовые соусы</x:v>
      </x:c>
      <x:c r="Y296" s="28" t="str">
        <x:v>еда; соусы/маринады</x:v>
      </x:c>
      <x:c r="Z296" s="28" t="str">
        <x:v>Средняя</x:v>
      </x:c>
      <x:c r="AA296" s="28" t="str">
        <x:v>The Art &amp; Science of Foodpairing</x:v>
      </x:c>
      <x:c r="AB296" s="28" t="str">
        <x:v>The Art &amp; Science of Foodpairing: 252</x:v>
      </x:c>
      <x:c r="AC296" s="28" t="str">
        <x:v>The Art &amp; Science of Foodpairing: Ингредиент указан в указателе книги на страницах профиля и pairing grids для «плантан»: 252.</x:v>
      </x:c>
      <x:c r="AD296" s="28" t="n">
        <x:v>1</x:v>
      </x:c>
      <x:c r="AE296" s="28" t="n">
        <x:v>1</x:v>
      </x:c>
      <x:c r="AF296" s="28" t="n">
        <x:f>IF(Z296="Высокая",3,IF(Z296="Средняя",2,1))+AD296*2+MIN(AE296,3)</x:f>
        <x:v>5</x:v>
      </x:c>
    </x:row>
    <x:row r="297" ht="60" customHeight="1">
      <x:c r="A297" s="28" t="str">
        <x:v>TRP-0296</x:v>
      </x:c>
      <x:c r="B297" s="28" t="str">
        <x:v>плантан</x:v>
      </x:c>
      <x:c r="C297" s="28" t="str">
        <x:v>Десерты и выпечка</x:v>
      </x:c>
      <x:c r="D297" s="28" t="str">
        <x:v>плантан</x:v>
      </x:c>
      <x:c r="E297" s="28" t="str">
        <x:v>плантан</x:v>
      </x:c>
      <x:c r="F297" s="28" t="str">
        <x:v>Тропические фрукты</x:v>
      </x:c>
      <x:c r="G297" s="28" t="str">
        <x:v>маскарпоне</x:v>
      </x:c>
      <x:c r="H297" s="28" t="str">
        <x:v>mascarpone</x:v>
      </x:c>
      <x:c r="I297" s="28" t="str">
        <x:v>Сыры и молочные продукты</x:v>
      </x:c>
      <x:c r="J297" s="28" t="str">
        <x:v>банановый, зелёный и крахмалистый; после жарки — карамельный, ореховый и хлебный</x:v>
      </x:c>
      <x:c r="K297" s="28" t="str">
        <x:v>сливочный, молочный, ферментированный, ореховый или пикантный</x:v>
      </x:c>
      <x:c r="L297" s="28" t="str">
        <x:v>изоамилацетат и другие эфиры в спелом плоде; при нагреве — фураны, пиразины и продукты Майяра</x:v>
      </x:c>
      <x:c r="M297" s="28" t="str">
        <x:v>диацетил, метилкетоны, короткоцепочечные жирные кислоты, лактоны</x:v>
      </x:c>
      <x:c r="N297" s="28" t="str">
        <x:v>банановый, зелёный и крахмалистый; после жарки — карамельный, ореховый и хлебный ↔ сливочный, молочный, ферментированный, ореховый или пикантный; сочетание строится на комплементарности и/или контрасте</x:v>
      </x:c>
      <x:c r="O297" s="28" t="str">
        <x:v>прямой общий маркер не заявляется; механизм объясняется семействами ароматов и сенсорным балансом</x:v>
      </x:c>
      <x:c r="P297" s="28" t="str">
        <x:v>контраст кислотности/сладости и поддержка жирной матрицей</x:v>
      </x:c>
      <x:c r="Q297" s="28" t="str">
        <x:v>Крахмалистый и нейтральный в зелёном виде; сладкий в зрелом.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297" s="28" t="str">
        <x:v>у выдержанных сыров возможна острота аммиака и кислот</x:v>
      </x:c>
      <x:c r="S297" s="28" t="str">
        <x:v>плотная крахмальная; хорошо переносит жарку и удерживает жир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7" s="28" t="str">
        <x:v>жарка, запекание и карамелизация формируют основную ароматическую сложность Для партнёра важно: температура подачи критична: холод приглушает аромат, умеренное нагревание его высвобождает</x:v>
      </x:c>
      <x:c r="U297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Маскарпоне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жирность, соль, умами и молочная кислотность. Матрица пары важна: плотная крахмальная; хорошо переносит жарку и удерживает жир жир и белок смягчают кислоту и удерживают летучие соединения При обработке следует учитывать, что жарка, запекание и карамелизация формируют основную ароматическую сложность температура подачи критична: холод приглушает аромат, умеренное нагревание его высвобождает</x:v>
      </x:c>
      <x:c r="V297" s="28" t="str">
        <x:v>незрелый плод требует тепловой обработки; избыток жира делает блюдо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7" s="28" t="str">
        <x:v>мёд, орехи или чёрный перец</x:v>
      </x:c>
      <x:c r="X297" s="28" t="str">
        <x:v>мороженое, кремы, чизкейки, сырные тарелки, соусы и молочные коктейли</x:v>
      </x:c>
      <x:c r="Y297" s="28" t="str">
        <x:v>десерты</x:v>
      </x:c>
      <x:c r="Z297" s="28" t="str">
        <x:v>Средняя</x:v>
      </x:c>
      <x:c r="AA297" s="28" t="str">
        <x:v>The Art &amp; Science of Foodpairing</x:v>
      </x:c>
      <x:c r="AB297" s="28" t="str">
        <x:v>The Art &amp; Science of Foodpairing: 252</x:v>
      </x:c>
      <x:c r="AC297" s="28" t="str">
        <x:v>The Art &amp; Science of Foodpairing: Ингредиент указан в указателе книги на страницах профиля и pairing grids для «плантан»: 252.</x:v>
      </x:c>
      <x:c r="AD297" s="28" t="n">
        <x:v>1</x:v>
      </x:c>
      <x:c r="AE297" s="28" t="n">
        <x:v>1</x:v>
      </x:c>
      <x:c r="AF297" s="28" t="n">
        <x:f>IF(Z297="Высокая",3,IF(Z297="Средняя",2,1))+AD297*2+MIN(AE297,3)</x:f>
        <x:v>5</x:v>
      </x:c>
    </x:row>
    <x:row r="298" ht="60" customHeight="1">
      <x:c r="A298" s="28" t="str">
        <x:v>TRP-0297</x:v>
      </x:c>
      <x:c r="B298" s="28" t="str">
        <x:v>плантан</x:v>
      </x:c>
      <x:c r="C298" s="28" t="str">
        <x:v>Десерты и выпечка</x:v>
      </x:c>
      <x:c r="D298" s="28" t="str">
        <x:v>плантан</x:v>
      </x:c>
      <x:c r="E298" s="28" t="str">
        <x:v>плантан</x:v>
      </x:c>
      <x:c r="F298" s="28" t="str">
        <x:v>Тропические фрукты</x:v>
      </x:c>
      <x:c r="G298" s="28" t="str">
        <x:v>пальмовый сахар</x:v>
      </x:c>
      <x:c r="H298" s="28" t="str">
        <x:v>palm sugar</x:v>
      </x:c>
      <x:c r="I298" s="28" t="str">
        <x:v>Сахара, мёд и кондитерские основы</x:v>
      </x:c>
      <x:c r="J298" s="28" t="str">
        <x:v>банановый, зелёный и крахмалистый; после жарки — карамельный, ореховый и хлебный</x:v>
      </x:c>
      <x:c r="K298" s="28" t="str">
        <x:v>медовый, карамельный, ванильный и жареный</x:v>
      </x:c>
      <x:c r="L298" s="28" t="str">
        <x:v>изоамилацетат и другие эфиры в спелом плоде; при нагреве — фураны, пиразины и продукты Майяра</x:v>
      </x:c>
      <x:c r="M298" s="28" t="str">
        <x:v>мальтол, фуранеол, фурфурол, ванилин</x:v>
      </x:c>
      <x:c r="N298" s="28" t="str">
        <x:v>банановый, зелёный и крахмалистый; после жарки — карамельный, ореховый и хлебный ↔ медовый, карамельный, ванильный и жареный; сочетание строится на комплементарности и/или контрасте</x:v>
      </x:c>
      <x:c r="O298" s="28" t="str">
        <x:v>прямой общий маркер не заявляется; механизм объясняется семействами ароматов и сенсорным балансом</x:v>
      </x:c>
      <x:c r="P298" s="28" t="str">
        <x:v>мост между фруктовыми нотами и жарено-карамельным спектром</x:v>
      </x:c>
      <x:c r="Q298" s="28" t="str">
        <x:v>Крахмалистый и нейтральный в зелёном виде; сладкий в зрелом. Партнёр добавляет: высокая сладость. В рабочей рецептуре нужно выровнять сладость, кислотность, соль, горечь и умами.</x:v>
      </x:c>
      <x:c r="R298" s="28" t="str">
        <x:v>отсутствует</x:v>
      </x:c>
      <x:c r="S298" s="28" t="str">
        <x:v>плотная крахмальная; хорошо переносит жарку и удерживает жир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8" s="28" t="str">
        <x:v>жарка, запекание и карамелизация формируют основную ароматическую сложность Для партнёра важно: карамелизация создаёт горько-жареные ноты; перегрев даёт жжёную горечь</x:v>
      </x:c>
      <x:c r="U298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Пальмовый сахар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высокая сладость. Матрица пары важна: плотная крахмальная; хорошо переносит жарку и удерживает жир вязкая сахарная; снижает летучесть и смягчает кислоту При обработке следует учитывать, что жарка, запекание и карамелизация формируют основную ароматическую сложность карамелизация создаёт горько-жареные ноты; перегрев даёт жжёную горечь</x:v>
      </x:c>
      <x:c r="V298" s="28" t="str">
        <x:v>незрелый плод требует тепловой обработки; избыток жира делает блюдо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8" s="28" t="str">
        <x:v>соль, кислота или горький компонент</x:v>
      </x:c>
      <x:c r="X298" s="28" t="str">
        <x:v>сиропы, джемы, карамели, конфеты, выпечка, мороженое и коктейльные кордиалы</x:v>
      </x:c>
      <x:c r="Y298" s="28" t="str">
        <x:v>десерты</x:v>
      </x:c>
      <x:c r="Z298" s="28" t="str">
        <x:v>Средняя</x:v>
      </x:c>
      <x:c r="AA298" s="28" t="str">
        <x:v>The Art &amp; Science of Foodpairing</x:v>
      </x:c>
      <x:c r="AB298" s="28" t="str">
        <x:v>The Art &amp; Science of Foodpairing: 252</x:v>
      </x:c>
      <x:c r="AC298" s="28" t="str">
        <x:v>The Art &amp; Science of Foodpairing: Ингредиент указан в указателе книги на страницах профиля и pairing grids для «плантан»: 252.</x:v>
      </x:c>
      <x:c r="AD298" s="28" t="n">
        <x:v>1</x:v>
      </x:c>
      <x:c r="AE298" s="28" t="n">
        <x:v>1</x:v>
      </x:c>
      <x:c r="AF298" s="28" t="n">
        <x:f>IF(Z298="Высокая",3,IF(Z298="Средняя",2,1))+AD298*2+MIN(AE298,3)</x:f>
        <x:v>5</x:v>
      </x:c>
    </x:row>
    <x:row r="299" ht="60" customHeight="1">
      <x:c r="A299" s="28" t="str">
        <x:v>TRP-0298</x:v>
      </x:c>
      <x:c r="B299" s="28" t="str">
        <x:v>плантан</x:v>
      </x:c>
      <x:c r="C299" s="28" t="str">
        <x:v>Еда и соусы</x:v>
      </x:c>
      <x:c r="D299" s="28" t="str">
        <x:v>плантан</x:v>
      </x:c>
      <x:c r="E299" s="28" t="str">
        <x:v>плантан</x:v>
      </x:c>
      <x:c r="F299" s="28" t="str">
        <x:v>Тропические фрукты</x:v>
      </x:c>
      <x:c r="G299" s="28" t="str">
        <x:v>припущенный курица</x:v>
      </x:c>
      <x:c r="H299" s="28" t="str">
        <x:v>poached chicken</x:v>
      </x:c>
      <x:c r="I299" s="28" t="str">
        <x:v>Мясо и птица</x:v>
      </x:c>
      <x:c r="J299" s="28" t="str">
        <x:v>банановый, зелёный и крахмалистый; после жарки — карамельный, ореховый и хлебный</x:v>
      </x:c>
      <x:c r="K299" s="28" t="str">
        <x:v>мясной, жареный, жирный и сернистый</x:v>
      </x:c>
      <x:c r="L299" s="28" t="str">
        <x:v>изоамилацетат и другие эфиры в спелом плоде; при нагреве — фураны, пиразины и продукты Майяра</x:v>
      </x:c>
      <x:c r="M299" s="28" t="str">
        <x:v>пиразины, тиазолы, альдегиды Стреккера, жирные альдегиды</x:v>
      </x:c>
      <x:c r="N299" s="28" t="str">
        <x:v>банановый, зелёный и крахмалистый; после жарки — карамельный, ореховый и хлебный ↔ мясной, жареный, жирный и сернистый; сочетание строится на комплементарности и/или контрасте</x:v>
      </x:c>
      <x:c r="O299" s="28" t="str">
        <x:v>прямой общий маркер не заявляется; механизм объясняется семействами ароматов и сенсорным балансом</x:v>
      </x:c>
      <x:c r="P299" s="28" t="str">
        <x:v>контраст фруктовости с умами, солью и продуктами ферментации/Майяра</x:v>
      </x:c>
      <x:c r="Q299" s="28" t="str">
        <x:v>Крахмалистый и нейтральный в зелёном виде; сладкий в зрелом. Партнёр добавляет: умами, соль и жирность. В рабочей рецептуре нужно выровнять сладость, кислотность, соль, горечь и умами.</x:v>
      </x:c>
      <x:c r="R299" s="28" t="str">
        <x:v>обычно слабый; жареная корка усиливает ароматическую интенсивность</x:v>
      </x:c>
      <x:c r="S299" s="28" t="str">
        <x:v>плотная крахмальная; хорошо переносит жарку и удерживает жир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299" s="28" t="str">
        <x:v>жарка, запекание и карамелизация формируют основную ароматическую сложность Для партнёра важно: реакции Майяра создают мост к карамельным, ореховым и сухофруктовым нотам</x:v>
      </x:c>
      <x:c r="U299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Припущенный курица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умами, соль и жирность. Матрица пары важна: плотная крахмальная; хорошо переносит жарку и удерживает жир жир удерживает фруктовые терпены и смягчает кислоту При обработке следует учитывать, что жарка, запекание и карамелизация формируют основную ароматическую сложность реакции Майяра создают мост к карамельным, ореховым и сухофруктовым нотам</x:v>
      </x:c>
      <x:c r="V299" s="28" t="str">
        <x:v>незрелый плод требует тепловой обработки; избыток жира делает блюдо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299" s="28" t="str">
        <x:v>розмарин, чёрный перец или уксус</x:v>
      </x:c>
      <x:c r="X299" s="28" t="str">
        <x:v>глазури, маринады, фруктовые соусы, чатни и гарниры к жареному мясу</x:v>
      </x:c>
      <x:c r="Y299" s="28" t="str">
        <x:v>еда; соусы/маринады</x:v>
      </x:c>
      <x:c r="Z299" s="28" t="str">
        <x:v>Средняя</x:v>
      </x:c>
      <x:c r="AA299" s="28" t="str">
        <x:v>The Art &amp; Science of Foodpairing</x:v>
      </x:c>
      <x:c r="AB299" s="28" t="str">
        <x:v>The Art &amp; Science of Foodpairing: 253</x:v>
      </x:c>
      <x:c r="AC299" s="28" t="str">
        <x:v>The Art &amp; Science of Foodpairing: Ингредиент указан в указателе книги на страницах профиля и pairing grids для «плантан»: 253.</x:v>
      </x:c>
      <x:c r="AD299" s="28" t="n">
        <x:v>1</x:v>
      </x:c>
      <x:c r="AE299" s="28" t="n">
        <x:v>1</x:v>
      </x:c>
      <x:c r="AF299" s="28" t="n">
        <x:f>IF(Z299="Высокая",3,IF(Z299="Средняя",2,1))+AD299*2+MIN(AE299,3)</x:f>
        <x:v>5</x:v>
      </x:c>
    </x:row>
    <x:row r="300" ht="60" customHeight="1">
      <x:c r="A300" s="28" t="str">
        <x:v>TRP-0299</x:v>
      </x:c>
      <x:c r="B300" s="28" t="str">
        <x:v>плантан</x:v>
      </x:c>
      <x:c r="C300" s="28" t="str">
        <x:v>Еда и соусы</x:v>
      </x:c>
      <x:c r="D300" s="28" t="str">
        <x:v>плантан</x:v>
      </x:c>
      <x:c r="E300" s="28" t="str">
        <x:v>плантан</x:v>
      </x:c>
      <x:c r="F300" s="28" t="str">
        <x:v>Тропические фрукты</x:v>
      </x:c>
      <x:c r="G300" s="28" t="str">
        <x:v>ставрида</x:v>
      </x:c>
      <x:c r="H300" s="28" t="str">
        <x:v>horse mackerel</x:v>
      </x:c>
      <x:c r="I300" s="28" t="str">
        <x:v>Рыба и морепродукты</x:v>
      </x:c>
      <x:c r="J300" s="28" t="str">
        <x:v>банановый, зелёный и крахмалистый; после жарки — карамельный, ореховый и хлебный</x:v>
      </x:c>
      <x:c r="K300" s="28" t="str">
        <x:v>морской, минеральный, жирный, йодистый и иногда огуречный</x:v>
      </x:c>
      <x:c r="L300" s="28" t="str">
        <x:v>изоамилацетат и другие эфиры в спелом плоде; при нагреве — фураны, пиразины и продукты Майяра</x:v>
      </x:c>
      <x:c r="M300" s="28" t="str">
        <x:v>альдегиды полиненасыщенных жиров, триметиламин, бромфенолы</x:v>
      </x:c>
      <x:c r="N300" s="28" t="str">
        <x:v>банановый, зелёный и крахмалистый; после жарки — карамельный, ореховый и хлебный ↔ морской, минеральный, жирный, йодистый и иногда огуречный; сочетание строится на комплементарности и/или контрасте</x:v>
      </x:c>
      <x:c r="O300" s="28" t="str">
        <x:v>прямой общий маркер не заявляется; механизм объясняется семействами ароматов и сенсорным балансом</x:v>
      </x:c>
      <x:c r="P300" s="28" t="str">
        <x:v>контраст фруктовости с умами, солью и продуктами ферментации/Майяра</x:v>
      </x:c>
      <x:c r="Q300" s="28" t="str">
        <x:v>Крахмалистый и нейтральный в зелёном виде; сладкий в зрелом.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00" s="28" t="str">
        <x:v>обычно слабый</x:v>
      </x:c>
      <x:c r="S300" s="28" t="str">
        <x:v>плотная крахмальная; хорошо переносит жарку и удерживает жир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0" s="28" t="str">
        <x:v>жарка, запекание и карамелизация формируют основную ароматическую сложность Для партнёра важно: кислота освежает, но длительный контакт меняет текстуру; перегрев усиливает рыбные ноты</x:v>
      </x:c>
      <x:c r="U300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солёность, умами и иногда жирность. Матрица пары важна: плотная крахмальная; хорошо переносит жарку и удерживает жир белок чувствителен к кислоте и протеазам; жирная рыба лучше удерживает аромат При обработке следует учитывать, что жарка, запекание и карамелизация формируют основную ароматическую сложность кислота освежает, но длительный контакт меняет текстуру; перегрев усиливает рыбные ноты</x:v>
      </x:c>
      <x:c r="V300" s="28" t="str">
        <x:v>незрелый плод требует тепловой обработки; избыток жира делает блюдо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0" s="28" t="str">
        <x:v>лайм, кинза или чили</x:v>
      </x:c>
      <x:c r="X300" s="28" t="str">
        <x:v>севиче, тартары, сальсы, маринады, холодные закуски и фруктовые соусы</x:v>
      </x:c>
      <x:c r="Y300" s="28" t="str">
        <x:v>еда; соусы/маринады</x:v>
      </x:c>
      <x:c r="Z300" s="28" t="str">
        <x:v>Средняя</x:v>
      </x:c>
      <x:c r="AA300" s="28" t="str">
        <x:v>The Art &amp; Science of Foodpairing</x:v>
      </x:c>
      <x:c r="AB300" s="28" t="str">
        <x:v>The Art &amp; Science of Foodpairing: 252</x:v>
      </x:c>
      <x:c r="AC300" s="28" t="str">
        <x:v>The Art &amp; Science of Foodpairing: Ингредиент указан в указателе книги на страницах профиля и pairing grids для «плантан»: 252.</x:v>
      </x:c>
      <x:c r="AD300" s="28" t="n">
        <x:v>1</x:v>
      </x:c>
      <x:c r="AE300" s="28" t="n">
        <x:v>1</x:v>
      </x:c>
      <x:c r="AF300" s="28" t="n">
        <x:f>IF(Z300="Высокая",3,IF(Z300="Средняя",2,1))+AD300*2+MIN(AE300,3)</x:f>
        <x:v>5</x:v>
      </x:c>
    </x:row>
    <x:row r="301" ht="60" customHeight="1">
      <x:c r="A301" s="28" t="str">
        <x:v>TRP-0300</x:v>
      </x:c>
      <x:c r="B301" s="28" t="str">
        <x:v>плантан</x:v>
      </x:c>
      <x:c r="C301" s="28" t="str">
        <x:v>Десерты и выпечка</x:v>
      </x:c>
      <x:c r="D301" s="28" t="str">
        <x:v>плантан</x:v>
      </x:c>
      <x:c r="E301" s="28" t="str">
        <x:v>плантан</x:v>
      </x:c>
      <x:c r="F301" s="28" t="str">
        <x:v>Тропические фрукты</x:v>
      </x:c>
      <x:c r="G301" s="28" t="str">
        <x:v>фундук</x:v>
      </x:c>
      <x:c r="H301" s="28" t="str">
        <x:v>hazelnut</x:v>
      </x:c>
      <x:c r="I301" s="28" t="str">
        <x:v>Орехи и семена</x:v>
      </x:c>
      <x:c r="J301" s="28" t="str">
        <x:v>банановый, зелёный и крахмалистый; после жарки — карамельный, ореховый и хлебный</x:v>
      </x:c>
      <x:c r="K301" s="28" t="str">
        <x:v>жареный ореховый и маслянистый</x:v>
      </x:c>
      <x:c r="L301" s="28" t="str">
        <x:v>изоамилацетат и другие эфиры в спелом плоде; при нагреве — фураны, пиразины и продукты Майяра</x:v>
      </x:c>
      <x:c r="M301" s="28" t="str">
        <x:v>филбертон, пиразины</x:v>
      </x:c>
      <x:c r="N301" s="28" t="str">
        <x:v>банановый, зелёный и крахмалистый; после жарки — карамельный, ореховый и хлебный ↔ жареный ореховый и маслянистый; сочетание строится на комплементарности и/или контрасте</x:v>
      </x:c>
      <x:c r="O301" s="28" t="str">
        <x:v>прямой общий маркер не заявляется; механизм объясняется семействами ароматов и сенсорным балансом</x:v>
      </x:c>
      <x:c r="P301" s="28" t="str">
        <x:v>контраст кислотности/сладости и поддержка жирной матрицей</x:v>
      </x:c>
      <x:c r="Q301" s="28" t="str">
        <x:v>Крахмалистый и нейтральный в зелёном виде; сладкий в зрелом.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301" s="28" t="str">
        <x:v>обычно отсутствует</x:v>
      </x:c>
      <x:c r="S301" s="28" t="str">
        <x:v>плотная крахмальная; хорошо переносит жарку и удерживает жир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1" s="28" t="str">
        <x:v>жарка, запекание и карамелизация формируют основную ароматическую сложность Для партнёра важно: обжарка формирует пиразины и продукты Майяра; прогоркание создаёт картонные и мыльные ноты</x:v>
      </x:c>
      <x:c r="U301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жирность, лёгкая сладость и горечь кожицы. Матрица пары важна: плотная крахмальная; хорошо переносит жарку и удерживает жир высокое содержание жира удерживает гидрофобные ароматические молекулы При обработке следует учитывать, что жарка, запекание и карамелизация формируют основную ароматическую сложность обжарка формирует пиразины и продукты Майяра; прогоркание создаёт картонные и мыльные ноты</x:v>
      </x:c>
      <x:c r="V301" s="28" t="str">
        <x:v>незрелый плод требует тепловой обработки; избыток жира делает блюдо тяжёлым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1" s="28" t="str">
        <x:v>ваниль или карамель</x:v>
      </x:c>
      <x:c r="X301" s="28" t="str">
        <x:v>пралине, выпечка, гранола, ореховые сиропы, баттеры и текстурные гарниры</x:v>
      </x:c>
      <x:c r="Y301" s="28" t="str">
        <x:v>десерты</x:v>
      </x:c>
      <x:c r="Z301" s="28" t="str">
        <x:v>Средняя</x:v>
      </x:c>
      <x:c r="AA301" s="28" t="str">
        <x:v>The Art &amp; Science of Foodpairing</x:v>
      </x:c>
      <x:c r="AB301" s="28" t="str">
        <x:v>The Art &amp; Science of Foodpairing: 252</x:v>
      </x:c>
      <x:c r="AC301" s="28" t="str">
        <x:v>The Art &amp; Science of Foodpairing: Ингредиент указан в указателе книги на страницах профиля и pairing grids для «плантан»: 252.</x:v>
      </x:c>
      <x:c r="AD301" s="28" t="n">
        <x:v>1</x:v>
      </x:c>
      <x:c r="AE301" s="28" t="n">
        <x:v>1</x:v>
      </x:c>
      <x:c r="AF301" s="28" t="n">
        <x:f>IF(Z301="Высокая",3,IF(Z301="Средняя",2,1))+AD301*2+MIN(AE301,3)</x:f>
        <x:v>5</x:v>
      </x:c>
    </x:row>
    <x:row r="302" ht="60" customHeight="1">
      <x:c r="A302" s="28" t="str">
        <x:v>TRP-0301</x:v>
      </x:c>
      <x:c r="B302" s="28" t="str">
        <x:v>ананас</x:v>
      </x:c>
      <x:c r="C302" s="28" t="str">
        <x:v>Универсальные</x:v>
      </x:c>
      <x:c r="D302" s="28" t="str">
        <x:v>ананас</x:v>
      </x:c>
      <x:c r="E302" s="28" t="str">
        <x:v>Ананас | ананас</x:v>
      </x:c>
      <x:c r="F302" s="28" t="str">
        <x:v>Тропические фрукты</x:v>
      </x:c>
      <x:c r="G302" s="28" t="str">
        <x:v>абрикос</x:v>
      </x:c>
      <x:c r="H302" s="28" t="str">
        <x:v>Абрикос | абрикос</x:v>
      </x:c>
      <x:c r="I302" s="28" t="str">
        <x:v>Косточковые фрукты</x:v>
      </x:c>
      <x:c r="J302" s="28" t="str">
        <x:v>яркий фруктовый, конфетный, цитрусовый, зелёный и слегка сернистый</x:v>
      </x:c>
      <x:c r="K302" s="28" t="str">
        <x:v>цветочный, фруктовый, миндальный и сливочно-лактонный</x:v>
      </x:c>
      <x:c r="L302" s="28" t="str">
        <x:v>метилгексаноат, этилгексаноат, этилбутират, метил-3-(метилтио)пропионат и другие сернистые следы</x:v>
      </x:c>
      <x:c r="M302" s="28" t="str">
        <x:v>лактоны, бензальдегид, эфиры, линалоол</x:v>
      </x:c>
      <x:c r="N302" s="28" t="str">
        <x:v>яркий фруктовый, конфетный, цитрусовый, зелёный и слегка сернистый ↔ цветочный, фруктовый, миндальный и сливочно-лактонный; сочетание строится на комплементарности и/или контрасте</x:v>
      </x:c>
      <x:c r="O302" s="28" t="str">
        <x:v>прямой общий маркер не заявляется; механизм объясняется семействами ароматов и сенсорным балансом</x:v>
      </x:c>
      <x:c r="P302" s="28" t="str">
        <x:v>комплементарность ароматических семейств и вкусовой баланс</x:v>
      </x:c>
      <x:c r="Q302" s="28" t="str">
        <x:v>Выраженная сладость и кислотность; лёгкая терпкость сердцевины.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302" s="28" t="str">
        <x:v>слабый</x:v>
      </x:c>
      <x:c r="S302" s="28" t="str">
        <x:v>водная и кислая; содержит протеазу бромелайн, разрушающую белки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U30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V302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2" s="28" t="str">
        <x:v>миндаль или ваниль</x:v>
      </x:c>
      <x:c r="X302" s="28" t="str">
        <x:v>фруктовые салаты, сорбеты, джемы, кордиалы, лимонады, смузи, коктейли и десерты</x:v>
      </x:c>
      <x:c r="Y302" s="28" t="str">
        <x:v>напитки; еда; десерты; соусы/маринады</x:v>
      </x:c>
      <x:c r="Z302" s="28" t="str">
        <x:v>Гипотеза / практическая</x:v>
      </x:c>
      <x:c r="AA302" s="28" t="str">
        <x:v>Таблица сочетаний</x:v>
      </x:c>
      <x:c r="AB302" s="28" t="str">
        <x:v>Таблица сочетаний: 1, 17</x:v>
      </x:c>
      <x:c r="AC302" s="28" t="str">
        <x:v>Таблица сочетаний: В строке «Абрикос» ингредиент «ананас» указан как рекомендуемое сочетание в колонке «Фрукты». || Таблица сочетаний: В строке «Ананас» ингредиент «абрикос» указан как рекомендуемое сочетание в колонке «Фрукты».</x:v>
      </x:c>
      <x:c r="AD302" s="28" t="n">
        <x:v>1</x:v>
      </x:c>
      <x:c r="AE302" s="28" t="n">
        <x:v>2</x:v>
      </x:c>
      <x:c r="AF302" s="28" t="n">
        <x:f>IF(Z302="Высокая",3,IF(Z302="Средняя",2,1))+AD302*2+MIN(AE302,3)</x:f>
        <x:v>5</x:v>
      </x:c>
    </x:row>
    <x:row r="303" ht="60" customHeight="1">
      <x:c r="A303" s="28" t="str">
        <x:v>TRP-0302</x:v>
      </x:c>
      <x:c r="B303" s="28" t="str">
        <x:v>ананас</x:v>
      </x:c>
      <x:c r="C303" s="28" t="str">
        <x:v>Универсальные</x:v>
      </x:c>
      <x:c r="D303" s="28" t="str">
        <x:v>ананас</x:v>
      </x:c>
      <x:c r="E303" s="28" t="str">
        <x:v>Ананас | ананас</x:v>
      </x:c>
      <x:c r="F303" s="28" t="str">
        <x:v>Тропические фрукты</x:v>
      </x:c>
      <x:c r="G303" s="28" t="str">
        <x:v>авокадо</x:v>
      </x:c>
      <x:c r="H303" s="28" t="str">
        <x:v>Авокадо | авокадо</x:v>
      </x:c>
      <x:c r="I303" s="28" t="str">
        <x:v>Тропические и семечковые фрукты</x:v>
      </x:c>
      <x:c r="J303" s="28" t="str">
        <x:v>яркий фруктовый, конфетный, цитрусовый, зелёный и слегка сернистый</x:v>
      </x:c>
      <x:c r="K303" s="28" t="str">
        <x:v>фруктовый, цветочный, зелёный и сладкий; профиль зависит от конкретного плода</x:v>
      </x:c>
      <x:c r="L303" s="28" t="str">
        <x:v>метилгексаноат, этилгексаноат, этилбутират, метил-3-(метилтио)пропионат и другие сернистые следы</x:v>
      </x:c>
      <x:c r="M303" s="28" t="str">
        <x:v>фруктовые эфиры, терпены, альдегиды, лактоны</x:v>
      </x:c>
      <x:c r="N303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03" s="28" t="str">
        <x:v>прямой общий маркер не заявляется; механизм объясняется семействами ароматов и сенсорным балансом</x:v>
      </x:c>
      <x:c r="P303" s="28" t="str">
        <x:v>комплементарность ароматических семейств и вкусовой баланс</x:v>
      </x:c>
      <x:c r="Q303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03" s="28" t="str">
        <x:v>обычно слабый, кроме выраженно кислых плодов</x:v>
      </x:c>
      <x:c r="S303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0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0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3" s="28" t="str">
        <x:v>лайм или мята</x:v>
      </x:c>
      <x:c r="X303" s="28" t="str">
        <x:v>фруктовые салаты, сорбеты, джемы, кордиалы, лимонады, смузи, коктейли и десерты</x:v>
      </x:c>
      <x:c r="Y303" s="28" t="str">
        <x:v>напитки; еда; десерты; соусы/маринады</x:v>
      </x:c>
      <x:c r="Z303" s="28" t="str">
        <x:v>Высокая</x:v>
      </x:c>
      <x:c r="AA303" s="28" t="str">
        <x:v>Таблица сочетаний; Тезаурус вкусов</x:v>
      </x:c>
      <x:c r="AB303" s="28" t="str">
        <x:v>Таблица сочетаний: 2 | Тезаурус вкусов: 526, 700</x:v>
      </x:c>
      <x:c r="AC303" s="28" t="str">
        <x:v>Таблица сочетаний: В строке «Авокадо» ингредиент «ананас» указан как рекомендуемое сочетание в колонке «Фрукты». || Тезаурус вкусов: Авокадо и ананас. См. || Тезаурус вкусов: Ананас и авокадо. Один бразильский священник написал в 1557 году, что ананас – это плод, «на- столько благословленный Господом, что срывать его достойны только руки богини Венеры». В том же XVI веке испанский историк Фернандес де Овьедо (Fernandez de Oviedo) писал, что ананас похож на пер- сик, айву и очень маленький арбуз, а на вкус «столь аппетитен и сладок, что в этом случае мне не хватает слов, чтобы должным образом восславить сей пред- мет». А искатель приключений Эдвард</x:v>
      </x:c>
      <x:c r="AD303" s="28" t="n">
        <x:v>2</x:v>
      </x:c>
      <x:c r="AE303" s="28" t="n">
        <x:v>3</x:v>
      </x:c>
      <x:c r="AF303" s="28" t="n">
        <x:f>IF(Z303="Высокая",3,IF(Z303="Средняя",2,1))+AD303*2+MIN(AE303,3)</x:f>
        <x:v>10</x:v>
      </x:c>
    </x:row>
    <x:row r="304" ht="60" customHeight="1">
      <x:c r="A304" s="28" t="str">
        <x:v>TRP-0303</x:v>
      </x:c>
      <x:c r="B304" s="28" t="str">
        <x:v>ананас</x:v>
      </x:c>
      <x:c r="C304" s="28" t="str">
        <x:v>Универсальные</x:v>
      </x:c>
      <x:c r="D304" s="28" t="str">
        <x:v>ананас</x:v>
      </x:c>
      <x:c r="E304" s="28" t="str">
        <x:v>ананас</x:v>
      </x:c>
      <x:c r="F304" s="28" t="str">
        <x:v>Тропические фрукты</x:v>
      </x:c>
      <x:c r="G304" s="28" t="str">
        <x:v>агава</x:v>
      </x:c>
      <x:c r="H304" s="28" t="str">
        <x:v>Агава</x:v>
      </x:c>
      <x:c r="I304" s="28" t="str">
        <x:v>Прочее</x:v>
      </x:c>
      <x:c r="J304" s="28" t="str">
        <x:v>яркий фруктовый, конфетный, цитрусовый, зелёный и слегка сернистый</x:v>
      </x:c>
      <x:c r="K304" s="28" t="str">
        <x:v>ароматический профиль зависит от конкретного ингредиента</x:v>
      </x:c>
      <x:c r="L304" s="28" t="str">
        <x:v>метилгексаноат, этилгексаноат, этилбутират, метил-3-(метилтио)пропионат и другие сернистые следы</x:v>
      </x:c>
      <x:c r="M304" s="28" t="str">
        <x:v>летучие соединения конкретного продукта</x:v>
      </x:c>
      <x:c r="N304" s="28" t="str">
        <x:v>яркий фруктовый, конфетный, цитрусовый, зелёный и слегка сернистый ↔ ароматический профиль зависит от конкретного ингредиента; сочетание строится на комплементарности и/или контрасте</x:v>
      </x:c>
      <x:c r="O304" s="28" t="str">
        <x:v>прямой общий маркер не заявляется; механизм объясняется семействами ароматов и сенсорным балансом</x:v>
      </x:c>
      <x:c r="P304" s="28" t="str">
        <x:v>комплементарность ароматических семейств и вкусовой баланс</x:v>
      </x:c>
      <x:c r="Q304" s="28" t="str">
        <x:v>Выраженная сладость и кислотность; лёгкая терпкость сердцевины.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304" s="28" t="str">
        <x:v>возможен в зависимости от состава</x:v>
      </x:c>
      <x:c r="S304" s="28" t="str">
        <x:v>водная и кислая; содержит протеазу бромелайн, разрушающую белки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4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U30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V304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4" s="28" t="str">
        <x:v>цитрус или нейтральная сладкая основа</x:v>
      </x:c>
      <x:c r="X304" s="28" t="str">
        <x:v>напитки, десерты, соусы и экспериментальные гастрономические композиции</x:v>
      </x:c>
      <x:c r="Y304" s="28" t="str">
        <x:v>напитки; еда; десерты; соусы/маринады</x:v>
      </x:c>
      <x:c r="Z304" s="28" t="str">
        <x:v>Гипотеза / практическая</x:v>
      </x:c>
      <x:c r="AA304" s="28" t="str">
        <x:v>Таблица сочетаний</x:v>
      </x:c>
      <x:c r="AB304" s="28" t="str">
        <x:v>Таблица сочетаний: 1</x:v>
      </x:c>
      <x:c r="AC304" s="28" t="str">
        <x:v>Таблица сочетаний: В строке «Агава» ингредиент «ананас» указан как рекомендуемое сочетание в колонке «Фрукты».</x:v>
      </x:c>
      <x:c r="AD304" s="28" t="n">
        <x:v>1</x:v>
      </x:c>
      <x:c r="AE304" s="28" t="n">
        <x:v>1</x:v>
      </x:c>
      <x:c r="AF304" s="28" t="n">
        <x:f>IF(Z304="Высокая",3,IF(Z304="Средняя",2,1))+AD304*2+MIN(AE304,3)</x:f>
        <x:v>4</x:v>
      </x:c>
    </x:row>
    <x:row r="305" ht="60" customHeight="1">
      <x:c r="A305" s="28" t="str">
        <x:v>TRP-0304</x:v>
      </x:c>
      <x:c r="B305" s="28" t="str">
        <x:v>ананас</x:v>
      </x:c>
      <x:c r="C305" s="28" t="str">
        <x:v>Универсальные</x:v>
      </x:c>
      <x:c r="D305" s="28" t="str">
        <x:v>ананас</x:v>
      </x:c>
      <x:c r="E305" s="28" t="str">
        <x:v>Ананас | ананас</x:v>
      </x:c>
      <x:c r="F305" s="28" t="str">
        <x:v>Тропические фрукты</x:v>
      </x:c>
      <x:c r="G305" s="28" t="str">
        <x:v>анис</x:v>
      </x:c>
      <x:c r="H305" s="28" t="str">
        <x:v>Анис | анис</x:v>
      </x:c>
      <x:c r="I305" s="28" t="str">
        <x:v>Специи и острые компоненты</x:v>
      </x:c>
      <x:c r="J305" s="28" t="str">
        <x:v>яркий фруктовый, конфетный, цитрусовый, зелёный и слегка сернистый</x:v>
      </x:c>
      <x:c r="K305" s="28" t="str">
        <x:v>сладкий лакричный и пряный</x:v>
      </x:c>
      <x:c r="L305" s="28" t="str">
        <x:v>метилгексаноат, этилгексаноат, этилбутират, метил-3-(метилтио)пропионат и другие сернистые следы</x:v>
      </x:c>
      <x:c r="M305" s="28" t="str">
        <x:v>анетол</x:v>
      </x:c>
      <x:c r="N305" s="28" t="str">
        <x:v>яркий фруктовый, конфетный, цитрусовый, зелёный и слегка сернистый ↔ сладкий лакричный и пряный; сочетание строится на комплементарности и/или контрасте</x:v>
      </x:c>
      <x:c r="O305" s="28" t="str">
        <x:v>прямой общий маркер не заявляется; механизм объясняется семействами ароматов и сенсорным балансом</x:v>
      </x:c>
      <x:c r="P305" s="28" t="str">
        <x:v>комплементарность ароматических семейств и тройничный контраст</x:v>
      </x:c>
      <x:c r="Q305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05" s="28" t="str">
        <x:v>капсаицин, пиперин, гингеролы и камфорные терпены создают жжение, тепло или охлаждение</x:v>
      </x:c>
      <x:c r="S305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0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05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5" s="28" t="str">
        <x:v>мёд или кокос</x:v>
      </x:c>
      <x:c r="X305" s="28" t="str">
        <x:v>сиропы, биттеры, чатни, маринады, выпечка, карри и пряные коктейли</x:v>
      </x:c>
      <x:c r="Y305" s="28" t="str">
        <x:v>напитки; еда; десерты; соусы/маринады</x:v>
      </x:c>
      <x:c r="Z305" s="28" t="str">
        <x:v>Высокая</x:v>
      </x:c>
      <x:c r="AA305" s="28" t="str">
        <x:v>Таблица сочетаний; Тезаурус вкусов</x:v>
      </x:c>
      <x:c r="AB305" s="28" t="str">
        <x:v>Таблица сочетаний: 17 | Тезаурус вкусов: 480, 701</x:v>
      </x:c>
      <x:c r="AC305" s="28" t="str">
        <x:v>Таблица сочетаний: В строке «Ананас» ингредиент «анис» указан как рекомендуемое сочетание в колонке «Травы и специи». || Тезаурус вкусов: Анис и ананас. Австралийский шеф Филип Сирл (Philip Searle ) славится своим «шахматным» десер- том из ананаса, ванильного и анисового морожено- го. Британский шеф-повар Эйден Бирн ( Aiden Byrne) отмечает, что ананас и фенхель остаются вкусными и в пикантных блюдах (жареная фуа-гра с фенхелем и карамелизованным ананасом), и в сладких куша- ньях, таких, как йогурт с жареным ананасом и пюре из фенхеля. Попробуйте также капнуть немного перно (Pernod) в ананасовый сок – получится || Тезаурус вкусов: Ананас и анис. См.</x:v>
      </x:c>
      <x:c r="AD305" s="28" t="n">
        <x:v>2</x:v>
      </x:c>
      <x:c r="AE305" s="28" t="n">
        <x:v>3</x:v>
      </x:c>
      <x:c r="AF305" s="28" t="n">
        <x:f>IF(Z305="Высокая",3,IF(Z305="Средняя",2,1))+AD305*2+MIN(AE305,3)</x:f>
        <x:v>10</x:v>
      </x:c>
    </x:row>
    <x:row r="306" ht="60" customHeight="1">
      <x:c r="A306" s="28" t="str">
        <x:v>TRP-0305</x:v>
      </x:c>
      <x:c r="B306" s="28" t="str">
        <x:v>ананас</x:v>
      </x:c>
      <x:c r="C306" s="28" t="str">
        <x:v>Еда и соусы</x:v>
      </x:c>
      <x:c r="D306" s="28" t="str">
        <x:v>ананас</x:v>
      </x:c>
      <x:c r="E306" s="28" t="str">
        <x:v>Ананас | ананас</x:v>
      </x:c>
      <x:c r="F306" s="28" t="str">
        <x:v>Тропические фрукты</x:v>
      </x:c>
      <x:c r="G306" s="28" t="str">
        <x:v>анчоусы</x:v>
      </x:c>
      <x:c r="H306" s="28" t="str">
        <x:v>Анчоусы | анчоусы</x:v>
      </x:c>
      <x:c r="I306" s="28" t="str">
        <x:v>Рыба и морепродукты</x:v>
      </x:c>
      <x:c r="J306" s="28" t="str">
        <x:v>яркий фруктовый, конфетный, цитрусовый, зелёный и слегка сернистый</x:v>
      </x:c>
      <x:c r="K306" s="28" t="str">
        <x:v>морской, минеральный, жирный, йодистый и иногда огуречный</x:v>
      </x:c>
      <x:c r="L306" s="28" t="str">
        <x:v>метилгексаноат, этилгексаноат, этилбутират, метил-3-(метилтио)пропионат и другие сернистые следы</x:v>
      </x:c>
      <x:c r="M306" s="28" t="str">
        <x:v>альдегиды полиненасыщенных жиров, триметиламин, бромфенолы</x:v>
      </x:c>
      <x:c r="N306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306" s="28" t="str">
        <x:v>прямой общий маркер не заявляется; механизм объясняется семействами ароматов и сенсорным балансом</x:v>
      </x:c>
      <x:c r="P306" s="28" t="str">
        <x:v>контраст фруктовости с умами, солью и продуктами ферментации/Майяра</x:v>
      </x:c>
      <x:c r="Q306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06" s="28" t="str">
        <x:v>обычно слабый</x:v>
      </x:c>
      <x:c r="S306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6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30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306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6" s="28" t="str">
        <x:v>лайм, кинза или чили</x:v>
      </x:c>
      <x:c r="X306" s="28" t="str">
        <x:v>севиче, тартары, сальсы, маринады, холодные закуски и фруктовые соусы</x:v>
      </x:c>
      <x:c r="Y306" s="28" t="str">
        <x:v>еда; соусы/маринады</x:v>
      </x:c>
      <x:c r="Z306" s="28" t="str">
        <x:v>Высокая</x:v>
      </x:c>
      <x:c r="AA306" s="28" t="str">
        <x:v>Тезаурус вкусов</x:v>
      </x:c>
      <x:c r="AB306" s="28" t="str">
        <x:v>Тезаурус вкусов: 424, 701</x:v>
      </x:c>
      <x:c r="AC306" s="28" t="str">
        <x:v>Тезаурус вкусов: Анчоусы и ананас. См. || Тезаурус вкусов: Ананас и анчоусы. Ныок нам ( Nước Nam ) – это вьетнамский соус для макания, сделанный из рыбно- го соуса (в Юго-Восточной Азии, как правило, такие соусы делают из ферментированных анчоусов), сока лайма, чили и сахара. Аналогичный, но еще более</x:v>
      </x:c>
      <x:c r="AD306" s="28" t="n">
        <x:v>1</x:v>
      </x:c>
      <x:c r="AE306" s="28" t="n">
        <x:v>2</x:v>
      </x:c>
      <x:c r="AF306" s="28" t="n">
        <x:f>IF(Z306="Высокая",3,IF(Z306="Средняя",2,1))+AD306*2+MIN(AE306,3)</x:f>
        <x:v>7</x:v>
      </x:c>
    </x:row>
    <x:row r="307" ht="60" customHeight="1">
      <x:c r="A307" s="28" t="str">
        <x:v>TRP-0306</x:v>
      </x:c>
      <x:c r="B307" s="28" t="str">
        <x:v>ананас</x:v>
      </x:c>
      <x:c r="C307" s="28" t="str">
        <x:v>Универсальные</x:v>
      </x:c>
      <x:c r="D307" s="28" t="str">
        <x:v>ананас</x:v>
      </x:c>
      <x:c r="E307" s="28" t="str">
        <x:v>Ананас | ананас</x:v>
      </x:c>
      <x:c r="F307" s="28" t="str">
        <x:v>Тропические фрукты</x:v>
      </x:c>
      <x:c r="G307" s="28" t="str">
        <x:v>апельсин</x:v>
      </x:c>
      <x:c r="H307" s="28" t="str">
        <x:v>Апельсин | апельсин</x:v>
      </x:c>
      <x:c r="I307" s="28" t="str">
        <x:v>Цитрусовые</x:v>
      </x:c>
      <x:c r="J307" s="28" t="str">
        <x:v>яркий фруктовый, конфетный, цитрусовый, зелёный и слегка сернистый</x:v>
      </x:c>
      <x:c r="K307" s="28" t="str">
        <x:v>сладкий цитрусовый и цветочный</x:v>
      </x:c>
      <x:c r="L307" s="28" t="str">
        <x:v>метилгексаноат, этилгексаноат, этилбутират, метил-3-(метилтио)пропионат и другие сернистые следы</x:v>
      </x:c>
      <x:c r="M307" s="28" t="str">
        <x:v>лимонен, линалоол, деканаль</x:v>
      </x:c>
      <x:c r="N307" s="28" t="str">
        <x:v>яркий фруктовый, конфетный, цитрусовый, зелёный и слегка сернистый ↔ сладкий цитрусовый и цветочный; сочетание строится на комплементарности и/или контрасте</x:v>
      </x:c>
      <x:c r="O307" s="28" t="str">
        <x:v>прямой общий маркер не заявляется; механизм объясняется семействами ароматов и сенсорным балансом</x:v>
      </x:c>
      <x:c r="P307" s="28" t="str">
        <x:v>комплементарность ароматических семейств и вкусовой баланс</x:v>
      </x:c>
      <x:c r="Q307" s="28" t="str">
        <x:v>Выраженная сладость и кислотность; лёгкая терпкость сердцевины.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307" s="28" t="str">
        <x:v>кислота даёт покалывание и ощущение свежести</x:v>
      </x:c>
      <x:c r="S307" s="28" t="str">
        <x:v>водная и кислая; содержит протеазу бромелайн, разрушающую белки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7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U30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V307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7" s="28" t="str">
        <x:v>мёд или имбирь</x:v>
      </x:c>
      <x:c r="X307" s="28" t="str">
        <x:v>фруктовые салаты, сорбеты, джемы, кордиалы, лимонады, смузи, коктейли и десерты</x:v>
      </x:c>
      <x:c r="Y307" s="28" t="str">
        <x:v>напитки; еда; десерты; соусы/маринады</x:v>
      </x:c>
      <x:c r="Z307" s="28" t="str">
        <x:v>Высокая</x:v>
      </x:c>
      <x:c r="AA307" s="28" t="str">
        <x:v>Таблица сочетаний; Тезаурус вкусов</x:v>
      </x:c>
      <x:c r="AB307" s="28" t="str">
        <x:v>Таблица сочетаний: 17 | Тезаурус вкусов: 702, 772</x:v>
      </x:c>
      <x:c r="AC307" s="28" t="str">
        <x:v>Таблица сочетаний: В строке «Ананас» ингредиент «апельсин» указан как рекомендуемое сочетание в колонке «Фрукты». || Тезаурус вкусов: Ананас и апельсин. См. || Тезаурус вкусов: Апельсин и ананас. Вся жизнерадостность, при-</x:v>
      </x:c>
      <x:c r="AD307" s="28" t="n">
        <x:v>2</x:v>
      </x:c>
      <x:c r="AE307" s="28" t="n">
        <x:v>3</x:v>
      </x:c>
      <x:c r="AF307" s="28" t="n">
        <x:f>IF(Z307="Высокая",3,IF(Z307="Средняя",2,1))+AD307*2+MIN(AE307,3)</x:f>
        <x:v>10</x:v>
      </x:c>
    </x:row>
    <x:row r="308" ht="60" customHeight="1">
      <x:c r="A308" s="28" t="str">
        <x:v>TRP-0307</x:v>
      </x:c>
      <x:c r="B308" s="28" t="str">
        <x:v>ананас</x:v>
      </x:c>
      <x:c r="C308" s="28" t="str">
        <x:v>Десерты и выпечка</x:v>
      </x:c>
      <x:c r="D308" s="28" t="str">
        <x:v>ананас</x:v>
      </x:c>
      <x:c r="E308" s="28" t="str">
        <x:v>Ананас</x:v>
      </x:c>
      <x:c r="F308" s="28" t="str">
        <x:v>Тропические фрукты</x:v>
      </x:c>
      <x:c r="G308" s="28" t="str">
        <x:v>арахис</x:v>
      </x:c>
      <x:c r="H308" s="28" t="str">
        <x:v>арахис</x:v>
      </x:c>
      <x:c r="I308" s="28" t="str">
        <x:v>Орехи и семена</x:v>
      </x:c>
      <x:c r="J308" s="28" t="str">
        <x:v>яркий фруктовый, конфетный, цитрусовый, зелёный и слегка сернистый</x:v>
      </x:c>
      <x:c r="K308" s="28" t="str">
        <x:v>ореховый, жареный, маслянистый и иногда миндальный</x:v>
      </x:c>
      <x:c r="L308" s="28" t="str">
        <x:v>метилгексаноат, этилгексаноат, этилбутират, метил-3-(метилтио)пропионат и другие сернистые следы</x:v>
      </x:c>
      <x:c r="M308" s="28" t="str">
        <x:v>пиразины, бензальдегид, филбертон, жирные альдегиды</x:v>
      </x:c>
      <x:c r="N308" s="28" t="str">
        <x:v>яркий фруктовый, конфетный, цитрусовый, зелёный и слегка сернистый ↔ ореховый, жареный, маслянистый и иногда миндальный; сочетание строится на комплементарности и/или контрасте</x:v>
      </x:c>
      <x:c r="O308" s="28" t="str">
        <x:v>прямой общий маркер не заявляется; механизм объясняется семействами ароматов и сенсорным балансом</x:v>
      </x:c>
      <x:c r="P308" s="28" t="str">
        <x:v>контраст кислотности/сладости и поддержка жирной матрицей</x:v>
      </x:c>
      <x:c r="Q308" s="28" t="str">
        <x:v>Выраженная сладость и кислотность; лёгкая терпкость сердцевины.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308" s="28" t="str">
        <x:v>обычно отсутствует</x:v>
      </x:c>
      <x:c r="S308" s="28" t="str">
        <x:v>водная и кислая; содержит протеазу бромелайн, разрушающую белки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8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U30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V308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8" s="28" t="str">
        <x:v>ваниль или карамель</x:v>
      </x:c>
      <x:c r="X308" s="28" t="str">
        <x:v>пралине, выпечка, гранола, ореховые сиропы, баттеры и текстурные гарниры</x:v>
      </x:c>
      <x:c r="Y308" s="28" t="str">
        <x:v>десерты</x:v>
      </x:c>
      <x:c r="Z308" s="28" t="str">
        <x:v>Гипотеза / практическая</x:v>
      </x:c>
      <x:c r="AA308" s="28" t="str">
        <x:v>Таблица сочетаний</x:v>
      </x:c>
      <x:c r="AB308" s="28" t="str">
        <x:v>Таблица сочетаний: 17</x:v>
      </x:c>
      <x:c r="AC308" s="28" t="str">
        <x:v>Таблица сочетаний: В строке «Ананас» ингредиент «арахис» указан как рекомендуемое сочетание в колонке «Другое».</x:v>
      </x:c>
      <x:c r="AD308" s="28" t="n">
        <x:v>1</x:v>
      </x:c>
      <x:c r="AE308" s="28" t="n">
        <x:v>1</x:v>
      </x:c>
      <x:c r="AF308" s="28" t="n">
        <x:f>IF(Z308="Высокая",3,IF(Z308="Средняя",2,1))+AD308*2+MIN(AE308,3)</x:f>
        <x:v>4</x:v>
      </x:c>
    </x:row>
    <x:row r="309" ht="60" customHeight="1">
      <x:c r="A309" s="28" t="str">
        <x:v>TRP-0308</x:v>
      </x:c>
      <x:c r="B309" s="28" t="str">
        <x:v>ананас</x:v>
      </x:c>
      <x:c r="C309" s="28" t="str">
        <x:v>Универсальные</x:v>
      </x:c>
      <x:c r="D309" s="28" t="str">
        <x:v>ананас</x:v>
      </x:c>
      <x:c r="E309" s="28" t="str">
        <x:v>ананас</x:v>
      </x:c>
      <x:c r="F309" s="28" t="str">
        <x:v>Тропические фрукты</x:v>
      </x:c>
      <x:c r="G309" s="28" t="str">
        <x:v>арбуз</x:v>
      </x:c>
      <x:c r="H309" s="28" t="str">
        <x:v>Арбуз</x:v>
      </x:c>
      <x:c r="I309" s="28" t="str">
        <x:v>Тропические и семечковые фрукты</x:v>
      </x:c>
      <x:c r="J309" s="28" t="str">
        <x:v>яркий фруктовый, конфетный, цитрусовый, зелёный и слегка сернистый</x:v>
      </x:c>
      <x:c r="K309" s="28" t="str">
        <x:v>фруктовый, цветочный, зелёный и сладкий; профиль зависит от конкретного плода</x:v>
      </x:c>
      <x:c r="L309" s="28" t="str">
        <x:v>метилгексаноат, этилгексаноат, этилбутират, метил-3-(метилтио)пропионат и другие сернистые следы</x:v>
      </x:c>
      <x:c r="M309" s="28" t="str">
        <x:v>фруктовые эфиры, терпены, альдегиды, лактоны</x:v>
      </x:c>
      <x:c r="N309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09" s="28" t="str">
        <x:v>прямой общий маркер не заявляется; механизм объясняется семействами ароматов и сенсорным балансом</x:v>
      </x:c>
      <x:c r="P309" s="28" t="str">
        <x:v>комплементарность ароматических семейств и вкусовой баланс</x:v>
      </x:c>
      <x:c r="Q309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09" s="28" t="str">
        <x:v>обычно слабый, кроме выраженно кислых плодов</x:v>
      </x:c>
      <x:c r="S309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09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0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09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09" s="28" t="str">
        <x:v>лайм или мята</x:v>
      </x:c>
      <x:c r="X309" s="28" t="str">
        <x:v>фруктовые салаты, сорбеты, джемы, кордиалы, лимонады, смузи, коктейли и десерты</x:v>
      </x:c>
      <x:c r="Y309" s="28" t="str">
        <x:v>напитки; еда; десерты; соусы/маринады</x:v>
      </x:c>
      <x:c r="Z309" s="28" t="str">
        <x:v>Гипотеза / практическая</x:v>
      </x:c>
      <x:c r="AA309" s="28" t="str">
        <x:v>Таблица сочетаний</x:v>
      </x:c>
      <x:c r="AB309" s="28" t="str">
        <x:v>Таблица сочетаний: 22</x:v>
      </x:c>
      <x:c r="AC309" s="28" t="str">
        <x:v>Таблица сочетаний: В строке «Арбуз» ингредиент «ананас» указан как рекомендуемое сочетание в колонке «Фрукты».</x:v>
      </x:c>
      <x:c r="AD309" s="28" t="n">
        <x:v>1</x:v>
      </x:c>
      <x:c r="AE309" s="28" t="n">
        <x:v>1</x:v>
      </x:c>
      <x:c r="AF309" s="28" t="n">
        <x:f>IF(Z309="Высокая",3,IF(Z309="Средняя",2,1))+AD309*2+MIN(AE309,3)</x:f>
        <x:v>4</x:v>
      </x:c>
    </x:row>
    <x:row r="310" ht="60" customHeight="1">
      <x:c r="A310" s="28" t="str">
        <x:v>TRP-0309</x:v>
      </x:c>
      <x:c r="B310" s="28" t="str">
        <x:v>ананас</x:v>
      </x:c>
      <x:c r="C310" s="28" t="str">
        <x:v>Универсальные</x:v>
      </x:c>
      <x:c r="D310" s="28" t="str">
        <x:v>ананас</x:v>
      </x:c>
      <x:c r="E310" s="28" t="str">
        <x:v>ананас</x:v>
      </x:c>
      <x:c r="F310" s="28" t="str">
        <x:v>Тропические фрукты</x:v>
      </x:c>
      <x:c r="G310" s="28" t="str">
        <x:v>бадьян</x:v>
      </x:c>
      <x:c r="H310" s="28" t="str">
        <x:v>Бадьян</x:v>
      </x:c>
      <x:c r="I310" s="28" t="str">
        <x:v>Специи и острые компоненты</x:v>
      </x:c>
      <x:c r="J310" s="28" t="str">
        <x:v>яркий фруктовый, конфетный, цитрусовый, зелёный и слегка сернистый</x:v>
      </x:c>
      <x:c r="K310" s="28" t="str">
        <x:v>пряный, древесный, тёплый, цитрусовый или анисовый</x:v>
      </x:c>
      <x:c r="L310" s="28" t="str">
        <x:v>метилгексаноат, этилгексаноат, этилбутират, метил-3-(метилтио)пропионат и другие сернистые следы</x:v>
      </x:c>
      <x:c r="M310" s="28" t="str">
        <x:v>эвгенол, коричный альдегид, анетол, терпинилацетат</x:v>
      </x:c>
      <x:c r="N310" s="28" t="str">
        <x:v>яркий фруктовый, конфетный, цитрусовый, зелёный и слегка сернистый ↔ пряный, древесный, тёплый, цитрусовый или анисовый; сочетание строится на комплементарности и/или контрасте</x:v>
      </x:c>
      <x:c r="O310" s="28" t="str">
        <x:v>прямой общий маркер не заявляется; механизм объясняется семействами ароматов и сенсорным балансом</x:v>
      </x:c>
      <x:c r="P310" s="28" t="str">
        <x:v>комплементарность ароматических семейств и тройничный контраст</x:v>
      </x:c>
      <x:c r="Q310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10" s="28" t="str">
        <x:v>капсаицин, пиперин, гингеролы и камфорные терпены создают жжение, тепло или охлаждение</x:v>
      </x:c>
      <x:c r="S310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0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1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10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0" s="28" t="str">
        <x:v>мёд или кокос</x:v>
      </x:c>
      <x:c r="X310" s="28" t="str">
        <x:v>сиропы, биттеры, чатни, маринады, выпечка, карри и пряные коктейли</x:v>
      </x:c>
      <x:c r="Y310" s="28" t="str">
        <x:v>напитки; еда; десерты; соусы/маринады</x:v>
      </x:c>
      <x:c r="Z310" s="28" t="str">
        <x:v>Гипотеза / практическая</x:v>
      </x:c>
      <x:c r="AA310" s="28" t="str">
        <x:v>Таблица сочетаний</x:v>
      </x:c>
      <x:c r="AB310" s="28" t="str">
        <x:v>Таблица сочетаний: 20</x:v>
      </x:c>
      <x:c r="AC310" s="28" t="str">
        <x:v>Таблица сочетаний: В строке «Бадьян» ингредиент «ананас» указан как рекомендуемое сочетание в колонке «Фрукты».</x:v>
      </x:c>
      <x:c r="AD310" s="28" t="n">
        <x:v>1</x:v>
      </x:c>
      <x:c r="AE310" s="28" t="n">
        <x:v>1</x:v>
      </x:c>
      <x:c r="AF310" s="28" t="n">
        <x:f>IF(Z310="Высокая",3,IF(Z310="Средняя",2,1))+AD310*2+MIN(AE310,3)</x:f>
        <x:v>4</x:v>
      </x:c>
    </x:row>
    <x:row r="311" ht="60" customHeight="1">
      <x:c r="A311" s="28" t="str">
        <x:v>TRP-0310</x:v>
      </x:c>
      <x:c r="B311" s="28" t="str">
        <x:v>ананас</x:v>
      </x:c>
      <x:c r="C311" s="28" t="str">
        <x:v>Универсальные</x:v>
      </x:c>
      <x:c r="D311" s="28" t="str">
        <x:v>ананас</x:v>
      </x:c>
      <x:c r="E311" s="28" t="str">
        <x:v>Ананас</x:v>
      </x:c>
      <x:c r="F311" s="28" t="str">
        <x:v>Тропические фрукты</x:v>
      </x:c>
      <x:c r="G311" s="28" t="str">
        <x:v>базилик</x:v>
      </x:c>
      <x:c r="H311" s="28" t="str">
        <x:v>базилик</x:v>
      </x:c>
      <x:c r="I311" s="28" t="str">
        <x:v>Травы и цветы</x:v>
      </x:c>
      <x:c r="J311" s="28" t="str">
        <x:v>яркий фруктовый, конфетный, цитрусовый, зелёный и слегка сернистый</x:v>
      </x:c>
      <x:c r="K311" s="28" t="str">
        <x:v>зелёный, цветочный и пряный</x:v>
      </x:c>
      <x:c r="L311" s="28" t="str">
        <x:v>метилгексаноат, этилгексаноат, этилбутират, метил-3-(метилтио)пропионат и другие сернистые следы</x:v>
      </x:c>
      <x:c r="M311" s="28" t="str">
        <x:v>линалоол, эвгенол, метилхавикол</x:v>
      </x:c>
      <x:c r="N311" s="28" t="str">
        <x:v>яркий фруктовый, конфетный, цитрусовый, зелёный и слегка сернистый ↔ зелёный, цветочный и пряный; сочетание строится на комплементарности и/или контрасте</x:v>
      </x:c>
      <x:c r="O311" s="28" t="str">
        <x:v>прямой общий маркер не заявляется; механизм объясняется семействами ароматов и сенсорным балансом</x:v>
      </x:c>
      <x:c r="P311" s="28" t="str">
        <x:v>комплементарность ароматических семейств и тройничный контраст</x:v>
      </x:c>
      <x:c r="Q311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11" s="28" t="str">
        <x:v>у мяты возможен холодящий эффект ментола; у некоторых трав — камфорность</x:v>
      </x:c>
      <x:c r="S311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1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1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1" s="28" t="str">
        <x:v>цитрусовая цедра или мёд</x:v>
      </x:c>
      <x:c r="X311" s="28" t="str">
        <x:v>кордиалы, лимонады, чаи, салаты, сорбеты, соусы и ароматические настои</x:v>
      </x:c>
      <x:c r="Y311" s="28" t="str">
        <x:v>напитки; еда; десерты; соусы/маринады</x:v>
      </x:c>
      <x:c r="Z311" s="28" t="str">
        <x:v>Гипотеза / практическая</x:v>
      </x:c>
      <x:c r="AA311" s="28" t="str">
        <x:v>Таблица сочетаний</x:v>
      </x:c>
      <x:c r="AB311" s="28" t="str">
        <x:v>Таблица сочетаний: 17</x:v>
      </x:c>
      <x:c r="AC311" s="28" t="str">
        <x:v>Таблица сочетаний: В строке «Ананас» ингредиент «базилик» указан как рекомендуемое сочетание в колонке «Травы и специи».</x:v>
      </x:c>
      <x:c r="AD311" s="28" t="n">
        <x:v>1</x:v>
      </x:c>
      <x:c r="AE311" s="28" t="n">
        <x:v>1</x:v>
      </x:c>
      <x:c r="AF311" s="28" t="n">
        <x:f>IF(Z311="Высокая",3,IF(Z311="Средняя",2,1))+AD311*2+MIN(AE311,3)</x:f>
        <x:v>4</x:v>
      </x:c>
    </x:row>
    <x:row r="312" ht="60" customHeight="1">
      <x:c r="A312" s="28" t="str">
        <x:v>TRP-0311</x:v>
      </x:c>
      <x:c r="B312" s="28" t="str">
        <x:v>ананас</x:v>
      </x:c>
      <x:c r="C312" s="28" t="str">
        <x:v>Еда и соусы</x:v>
      </x:c>
      <x:c r="D312" s="28" t="str">
        <x:v>ананас</x:v>
      </x:c>
      <x:c r="E312" s="28" t="str">
        <x:v>Ананас | ананас</x:v>
      </x:c>
      <x:c r="F312" s="28" t="str">
        <x:v>Тропические фрукты</x:v>
      </x:c>
      <x:c r="G312" s="28" t="str">
        <x:v>бекон</x:v>
      </x:c>
      <x:c r="H312" s="28" t="str">
        <x:v>Бекон | бекон</x:v>
      </x:c>
      <x:c r="I312" s="28" t="str">
        <x:v>Мясо и птица</x:v>
      </x:c>
      <x:c r="J312" s="28" t="str">
        <x:v>яркий фруктовый, конфетный, цитрусовый, зелёный и слегка сернистый</x:v>
      </x:c>
      <x:c r="K312" s="28" t="str">
        <x:v>мясной, жареный, жирный и сернистый</x:v>
      </x:c>
      <x:c r="L312" s="28" t="str">
        <x:v>метилгексаноат, этилгексаноат, этилбутират, метил-3-(метилтио)пропионат и другие сернистые следы</x:v>
      </x:c>
      <x:c r="M312" s="28" t="str">
        <x:v>пиразины, тиазолы, альдегиды Стреккера, жирные альдегиды</x:v>
      </x:c>
      <x:c r="N312" s="28" t="str">
        <x:v>яркий фруктовый, конфетный, цитрусовый, зелёный и слегка сернистый ↔ мясной, жареный, жирный и сернистый; сочетание строится на комплементарности и/или контрасте</x:v>
      </x:c>
      <x:c r="O312" s="28" t="str">
        <x:v>прямой общий маркер не заявляется; механизм объясняется семействами ароматов и сенсорным балансом</x:v>
      </x:c>
      <x:c r="P312" s="28" t="str">
        <x:v>контраст фруктовости с умами, солью и продуктами ферментации/Майяра</x:v>
      </x:c>
      <x:c r="Q312" s="28" t="str">
        <x:v>Выраженная сладость и кислотность; лёгкая терпкость сердцевины. Партнёр добавляет: умами, соль и жирность. В рабочей рецептуре нужно выровнять сладость, кислотность, соль, горечь и умами.</x:v>
      </x:c>
      <x:c r="R312" s="28" t="str">
        <x:v>обычно слабый; жареная корка усиливает ароматическую интенсивность</x:v>
      </x:c>
      <x:c r="S312" s="28" t="str">
        <x:v>водная и кислая; содержит протеазу бромелайн, разрушающую белки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2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U31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V312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2" s="28" t="str">
        <x:v>розмарин, чёрный перец или уксус</x:v>
      </x:c>
      <x:c r="X312" s="28" t="str">
        <x:v>глазури, маринады, фруктовые соусы, чатни и гарниры к жареному мясу</x:v>
      </x:c>
      <x:c r="Y312" s="28" t="str">
        <x:v>еда; соусы/маринады</x:v>
      </x:c>
      <x:c r="Z312" s="28" t="str">
        <x:v>Средняя</x:v>
      </x:c>
      <x:c r="AA312" s="28" t="str">
        <x:v>Тезаурус вкусов</x:v>
      </x:c>
      <x:c r="AB312" s="28" t="str">
        <x:v>Тезаурус вкусов: 441, 702</x:v>
      </x:c>
      <x:c r="AC312" s="28" t="str">
        <x:v>Тезаурус вкусов: Бекон и ананас. Насколько хороша гавайская пиц- ца? Несомненно, она лучше, чем серфинг в Неаполе. || Тезаурус вкусов: Ананас и бекон. См.</x:v>
      </x:c>
      <x:c r="AD312" s="28" t="n">
        <x:v>1</x:v>
      </x:c>
      <x:c r="AE312" s="28" t="n">
        <x:v>2</x:v>
      </x:c>
      <x:c r="AF312" s="28" t="n">
        <x:f>IF(Z312="Высокая",3,IF(Z312="Средняя",2,1))+AD312*2+MIN(AE312,3)</x:f>
        <x:v>6</x:v>
      </x:c>
    </x:row>
    <x:row r="313" ht="60" customHeight="1">
      <x:c r="A313" s="28" t="str">
        <x:v>TRP-0312</x:v>
      </x:c>
      <x:c r="B313" s="28" t="str">
        <x:v>ананас</x:v>
      </x:c>
      <x:c r="C313" s="28" t="str">
        <x:v>Напитки</x:v>
      </x:c>
      <x:c r="D313" s="28" t="str">
        <x:v>ананас</x:v>
      </x:c>
      <x:c r="E313" s="28" t="str">
        <x:v>Ананас | ананас</x:v>
      </x:c>
      <x:c r="F313" s="28" t="str">
        <x:v>Тропические фрукты</x:v>
      </x:c>
      <x:c r="G313" s="28" t="str">
        <x:v>белый шоколад</x:v>
      </x:c>
      <x:c r="H313" s="28" t="str">
        <x:v>Белый шоколад | белый шоколад</x:v>
      </x:c>
      <x:c r="I313" s="28" t="str">
        <x:v>Чай, кофе и какао</x:v>
      </x:c>
      <x:c r="J313" s="28" t="str">
        <x:v>яркий фруктовый, конфетный, цитрусовый, зелёный и слегка сернистый</x:v>
      </x:c>
      <x:c r="K313" s="28" t="str">
        <x:v>какао, жареный, ореховый и фруктовый</x:v>
      </x:c>
      <x:c r="L313" s="28" t="str">
        <x:v>метилгексаноат, этилгексаноат, этилбутират, метил-3-(метилтио)пропионат и другие сернистые следы</x:v>
      </x:c>
      <x:c r="M313" s="28" t="str">
        <x:v>пиразины, альдегиды Стреккера, фураны</x:v>
      </x:c>
      <x:c r="N313" s="28" t="str">
        <x:v>яркий фруктовый, конфетный, цитрусовый, зелёный и слегка сернистый ↔ какао, жареный, ореховый и фруктовый; сочетание строится на комплементарности и/или контрасте</x:v>
      </x:c>
      <x:c r="O313" s="28" t="str">
        <x:v>прямой общий маркер не заявляется; механизм объясняется семействами ароматов и сенсорным балансом</x:v>
      </x:c>
      <x:c r="P313" s="28" t="str">
        <x:v>мост между фруктовыми нотами и жарено-карамельным спектром</x:v>
      </x:c>
      <x:c r="Q313" s="28" t="str">
        <x:v>Выраженная сладость и кислотность; лёгкая терпкость сердцевины.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313" s="28" t="str">
        <x:v>кофеин и терпкость создают сухость, но прямой тройничный эффект умерен</x:v>
      </x:c>
      <x:c r="S313" s="28" t="str">
        <x:v>водная и кислая; содержит протеазу бромелайн, разрушающую белки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3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U31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Белый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V313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3" s="28" t="str">
        <x:v>ваниль, корица или молочный компонент</x:v>
      </x:c>
      <x:c r="X313" s="28" t="str">
        <x:v>горячие и холодные напитки, десерты, сиропы, кремы и инфьюзы</x:v>
      </x:c>
      <x:c r="Y313" s="28" t="str">
        <x:v>напитки</x:v>
      </x:c>
      <x:c r="Z313" s="28" t="str">
        <x:v>Высокая</x:v>
      </x:c>
      <x:c r="AA313" s="28" t="str">
        <x:v>Тезаурус вкусов</x:v>
      </x:c>
      <x:c r="AB313" s="28" t="str">
        <x:v>Тезаурус вкусов: 923, 702</x:v>
      </x:c>
      <x:c r="AC313" s="28" t="str">
        <x:v>Тезаурус вкусов: Ананас и белый шоколад. См. || Тезаурус вкусов: Белый шоколад и ананас. Белый шоколад – на- дежный друг красных ягод, но столь же хорошо соче- тается он и с тропическими фруктами. Обратите вни- мание на то, как ноты ананаса и маракуйи гармониру- ют с ванилью в шардоне (Chardonnay), выдержанном в дубовой бочке. Учтите, что это опьяняющее сочета- ние и слишком увлекаться им не нужно.</x:v>
      </x:c>
      <x:c r="AD313" s="28" t="n">
        <x:v>1</x:v>
      </x:c>
      <x:c r="AE313" s="28" t="n">
        <x:v>2</x:v>
      </x:c>
      <x:c r="AF313" s="28" t="n">
        <x:f>IF(Z313="Высокая",3,IF(Z313="Средняя",2,1))+AD313*2+MIN(AE313,3)</x:f>
        <x:v>7</x:v>
      </x:c>
    </x:row>
    <x:row r="314" ht="60" customHeight="1">
      <x:c r="A314" s="28" t="str">
        <x:v>TRP-0313</x:v>
      </x:c>
      <x:c r="B314" s="28" t="str">
        <x:v>ананас</x:v>
      </x:c>
      <x:c r="C314" s="28" t="str">
        <x:v>Универсальные</x:v>
      </x:c>
      <x:c r="D314" s="28" t="str">
        <x:v>ананас</x:v>
      </x:c>
      <x:c r="E314" s="28" t="str">
        <x:v>ананас</x:v>
      </x:c>
      <x:c r="F314" s="28" t="str">
        <x:v>Тропические фрукты</x:v>
      </x:c>
      <x:c r="G314" s="28" t="str">
        <x:v>бобы тонка</x:v>
      </x:c>
      <x:c r="H314" s="28" t="str">
        <x:v>tonka bean</x:v>
      </x:c>
      <x:c r="I314" s="28" t="str">
        <x:v>Специи и острые компоненты</x:v>
      </x:c>
      <x:c r="J314" s="28" t="str">
        <x:v>яркий фруктовый, конфетный, цитрусовый, зелёный и слегка сернистый</x:v>
      </x:c>
      <x:c r="K314" s="28" t="str">
        <x:v>пряный, древесный, тёплый, цитрусовый или анисовый</x:v>
      </x:c>
      <x:c r="L314" s="28" t="str">
        <x:v>метилгексаноат, этилгексаноат, этилбутират, метил-3-(метилтио)пропионат и другие сернистые следы</x:v>
      </x:c>
      <x:c r="M314" s="28" t="str">
        <x:v>эвгенол, коричный альдегид, анетол, терпинилацетат</x:v>
      </x:c>
      <x:c r="N314" s="28" t="str">
        <x:v>яркий фруктовый, конфетный, цитрусовый, зелёный и слегка сернистый ↔ пряный, древесный, тёплый, цитрусовый или анисовый; сочетание строится на комплементарности и/или контрасте</x:v>
      </x:c>
      <x:c r="O314" s="28" t="str">
        <x:v>прямой общий маркер не заявляется; механизм объясняется семействами ароматов и сенсорным балансом</x:v>
      </x:c>
      <x:c r="P314" s="28" t="str">
        <x:v>комплементарность ароматических семейств и тройничный контраст</x:v>
      </x:c>
      <x:c r="Q314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14" s="28" t="str">
        <x:v>капсаицин, пиперин, гингеролы и камфорные терпены создают жжение, тепло или охлаждение</x:v>
      </x:c>
      <x:c r="S314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1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1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4" s="28" t="str">
        <x:v>мёд или кокос</x:v>
      </x:c>
      <x:c r="X314" s="28" t="str">
        <x:v>сиропы, биттеры, чатни, маринады, выпечка, карри и пряные коктейли</x:v>
      </x:c>
      <x:c r="Y314" s="28" t="str">
        <x:v>напитки; еда; десерты; соусы/маринады</x:v>
      </x:c>
      <x:c r="Z314" s="28" t="str">
        <x:v>Средняя</x:v>
      </x:c>
      <x:c r="AA314" s="28" t="str">
        <x:v>The Art &amp; Science of Foodpairing</x:v>
      </x:c>
      <x:c r="AB314" s="28" t="str">
        <x:v>The Art &amp; Science of Foodpairing: 242</x:v>
      </x:c>
      <x:c r="AC314" s="28" t="str">
        <x:v>The Art &amp; Science of Foodpairing: Ингредиент указан в указателе книги на страницах профиля и pairing grids для «ананас»: 242.</x:v>
      </x:c>
      <x:c r="AD314" s="28" t="n">
        <x:v>1</x:v>
      </x:c>
      <x:c r="AE314" s="28" t="n">
        <x:v>1</x:v>
      </x:c>
      <x:c r="AF314" s="28" t="n">
        <x:f>IF(Z314="Высокая",3,IF(Z314="Средняя",2,1))+AD314*2+MIN(AE314,3)</x:f>
        <x:v>5</x:v>
      </x:c>
    </x:row>
    <x:row r="315" ht="60" customHeight="1">
      <x:c r="A315" s="28" t="str">
        <x:v>TRP-0314</x:v>
      </x:c>
      <x:c r="B315" s="28" t="str">
        <x:v>ананас</x:v>
      </x:c>
      <x:c r="C315" s="28" t="str">
        <x:v>Универсальные</x:v>
      </x:c>
      <x:c r="D315" s="28" t="str">
        <x:v>ананас</x:v>
      </x:c>
      <x:c r="E315" s="28" t="str">
        <x:v>ананас</x:v>
      </x:c>
      <x:c r="F315" s="28" t="str">
        <x:v>Тропические фрукты</x:v>
      </x:c>
      <x:c r="G315" s="28" t="str">
        <x:v>бузина (цветки бузины)</x:v>
      </x:c>
      <x:c r="H315" s="28" t="str">
        <x:v>Бузина (цветки бузины)</x:v>
      </x:c>
      <x:c r="I315" s="28" t="str">
        <x:v>Травы и цветы</x:v>
      </x:c>
      <x:c r="J315" s="28" t="str">
        <x:v>яркий фруктовый, конфетный, цитрусовый, зелёный и слегка сернистый</x:v>
      </x:c>
      <x:c r="K315" s="28" t="str">
        <x:v>зелёный, цветочный, травянистый и эфирно-масличный</x:v>
      </x:c>
      <x:c r="L315" s="28" t="str">
        <x:v>метилгексаноат, этилгексаноат, этилбутират, метил-3-(метилтио)пропионат и другие сернистые следы</x:v>
      </x:c>
      <x:c r="M315" s="28" t="str">
        <x:v>линалоол, гераниол, эвгенол, 1,8-цинеол</x:v>
      </x:c>
      <x:c r="N315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315" s="28" t="str">
        <x:v>прямой общий маркер не заявляется; механизм объясняется семействами ароматов и сенсорным балансом</x:v>
      </x:c>
      <x:c r="P315" s="28" t="str">
        <x:v>комплементарность ароматических семейств и тройничный контраст</x:v>
      </x:c>
      <x:c r="Q315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15" s="28" t="str">
        <x:v>у мяты возможен холодящий эффект ментола; у некоторых трав — камфорность</x:v>
      </x:c>
      <x:c r="S315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5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1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15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5" s="28" t="str">
        <x:v>цитрусовая цедра или мёд</x:v>
      </x:c>
      <x:c r="X315" s="28" t="str">
        <x:v>кордиалы, лимонады, чаи, салаты, сорбеты, соусы и ароматические настои</x:v>
      </x:c>
      <x:c r="Y315" s="28" t="str">
        <x:v>напитки; еда; десерты; соусы/маринады</x:v>
      </x:c>
      <x:c r="Z315" s="28" t="str">
        <x:v>Гипотеза / практическая</x:v>
      </x:c>
      <x:c r="AA315" s="28" t="str">
        <x:v>Таблица сочетаний</x:v>
      </x:c>
      <x:c r="AB315" s="28" t="str">
        <x:v>Таблица сочетаний: 7</x:v>
      </x:c>
      <x:c r="AC315" s="28" t="str">
        <x:v>Таблица сочетаний: В строке «Бузина (цветки бузины)» ингредиент «ананас» указан как рекомендуемое сочетание в колонке «Фрукты».</x:v>
      </x:c>
      <x:c r="AD315" s="28" t="n">
        <x:v>1</x:v>
      </x:c>
      <x:c r="AE315" s="28" t="n">
        <x:v>1</x:v>
      </x:c>
      <x:c r="AF315" s="28" t="n">
        <x:f>IF(Z315="Высокая",3,IF(Z315="Средняя",2,1))+AD315*2+MIN(AE315,3)</x:f>
        <x:v>4</x:v>
      </x:c>
    </x:row>
    <x:row r="316" ht="60" customHeight="1">
      <x:c r="A316" s="28" t="str">
        <x:v>TRP-0315</x:v>
      </x:c>
      <x:c r="B316" s="28" t="str">
        <x:v>ананас</x:v>
      </x:c>
      <x:c r="C316" s="28" t="str">
        <x:v>Универсальные</x:v>
      </x:c>
      <x:c r="D316" s="28" t="str">
        <x:v>ананас</x:v>
      </x:c>
      <x:c r="E316" s="28" t="str">
        <x:v>Ананас | ананас</x:v>
      </x:c>
      <x:c r="F316" s="28" t="str">
        <x:v>Тропические фрукты</x:v>
      </x:c>
      <x:c r="G316" s="28" t="str">
        <x:v>ваниль</x:v>
      </x:c>
      <x:c r="H316" s="28" t="str">
        <x:v>Ваниль | ваниль</x:v>
      </x:c>
      <x:c r="I316" s="28" t="str">
        <x:v>Специи и острые компоненты</x:v>
      </x:c>
      <x:c r="J316" s="28" t="str">
        <x:v>яркий фруктовый, конфетный, цитрусовый, зелёный и слегка сернистый</x:v>
      </x:c>
      <x:c r="K316" s="28" t="str">
        <x:v>сладкий, сливочный и древесный</x:v>
      </x:c>
      <x:c r="L316" s="28" t="str">
        <x:v>метилгексаноат, этилгексаноат, этилбутират, метил-3-(метилтио)пропионат и другие сернистые следы</x:v>
      </x:c>
      <x:c r="M316" s="28" t="str">
        <x:v>ванилин, п-гидроксибензальдегид</x:v>
      </x:c>
      <x:c r="N316" s="28" t="str">
        <x:v>яркий фруктовый, конфетный, цитрусовый, зелёный и слегка сернистый ↔ сладкий, сливочный и древесный; сочетание строится на комплементарности и/или контрасте</x:v>
      </x:c>
      <x:c r="O316" s="28" t="str">
        <x:v>прямой общий маркер не заявляется; механизм объясняется семействами ароматов и сенсорным балансом</x:v>
      </x:c>
      <x:c r="P316" s="28" t="str">
        <x:v>комплементарность ароматических семейств и тройничный контраст</x:v>
      </x:c>
      <x:c r="Q316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16" s="28" t="str">
        <x:v>капсаицин, пиперин, гингеролы и камфорные терпены создают жжение, тепло или охлаждение</x:v>
      </x:c>
      <x:c r="S316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6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1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16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6" s="28" t="str">
        <x:v>мёд или кокос</x:v>
      </x:c>
      <x:c r="X316" s="28" t="str">
        <x:v>сиропы, биттеры, чатни, маринады, выпечка, карри и пряные коктейли</x:v>
      </x:c>
      <x:c r="Y316" s="28" t="str">
        <x:v>напитки; еда; десерты; соусы/маринады</x:v>
      </x:c>
      <x:c r="Z316" s="28" t="str">
        <x:v>Высокая</x:v>
      </x:c>
      <x:c r="AA316" s="28" t="str">
        <x:v>Тезаурус вкусов</x:v>
      </x:c>
      <x:c r="AB316" s="28" t="str">
        <x:v>Тезаурус вкусов: 702, 914</x:v>
      </x:c>
      <x:c r="AC316" s="28" t="str">
        <x:v>Тезаурус вкусов: Ананас и ваниль. Известный поставщик ананасов компания Dole в 1920-х годах развернула маркетин- говую кампанию, в рамках которой опубликовала ре- цепт «перевернутого» торта с ананасом. Рецепт мгно- венно стал невероятно популярным, что неудивитель- но: сочетание ирисового, слегка карамельного вкуса ананаса со сливочно-ванильным вкусом воздушного теста – это нечто совершенно потрясающее. За пер- вым рецептом «перевернутого» торта последовали рецепты других изысков (с клюквой и || Тезаурус вкусов: Ваниль и ананас. См.</x:v>
      </x:c>
      <x:c r="AD316" s="28" t="n">
        <x:v>1</x:v>
      </x:c>
      <x:c r="AE316" s="28" t="n">
        <x:v>2</x:v>
      </x:c>
      <x:c r="AF316" s="28" t="n">
        <x:f>IF(Z316="Высокая",3,IF(Z316="Средняя",2,1))+AD316*2+MIN(AE316,3)</x:f>
        <x:v>7</x:v>
      </x:c>
    </x:row>
    <x:row r="317" ht="60" customHeight="1">
      <x:c r="A317" s="28" t="str">
        <x:v>TRP-0316</x:v>
      </x:c>
      <x:c r="B317" s="28" t="str">
        <x:v>ананас</x:v>
      </x:c>
      <x:c r="C317" s="28" t="str">
        <x:v>Напитки</x:v>
      </x:c>
      <x:c r="D317" s="28" t="str">
        <x:v>ананас</x:v>
      </x:c>
      <x:c r="E317" s="28" t="str">
        <x:v>Ананас | ананас</x:v>
      </x:c>
      <x:c r="F317" s="28" t="str">
        <x:v>Тропические фрукты</x:v>
      </x:c>
      <x:c r="G317" s="28" t="str">
        <x:v>виноград</x:v>
      </x:c>
      <x:c r="H317" s="28" t="str">
        <x:v>Виноград | виноград</x:v>
      </x:c>
      <x:c r="I317" s="28" t="str">
        <x:v>Алкогольные напитки</x:v>
      </x:c>
      <x:c r="J317" s="28" t="str">
        <x:v>яркий фруктовый, конфетный, цитрусовый, зелёный и слегка сернистый</x:v>
      </x:c>
      <x:c r="K317" s="28" t="str">
        <x:v>эфирный, фруктовый, цветочный, древесный или ферментативный</x:v>
      </x:c>
      <x:c r="L317" s="28" t="str">
        <x:v>метилгексаноат, этилгексаноат, этилбутират, метил-3-(метилтио)пропионат и другие сернистые следы</x:v>
      </x:c>
      <x:c r="M317" s="28" t="str">
        <x:v>этиловые эфиры, высшие спирты, альдегиды, дубовые лактоны</x:v>
      </x:c>
      <x:c r="N317" s="28" t="str">
        <x:v>яркий фруктовый, конфетный, цитрусовый, зелёный и слегка сернистый ↔ эфирный, фруктовый, цветочный, древесный или ферментативный; сочетание строится на комплементарности и/или контрасте</x:v>
      </x:c>
      <x:c r="O317" s="28" t="str">
        <x:v>прямой общий маркер не заявляется; механизм объясняется семействами ароматов и сенсорным балансом</x:v>
      </x:c>
      <x:c r="P317" s="28" t="str">
        <x:v>комплементарность ароматических семейств и вкусовой баланс</x:v>
      </x:c>
      <x:c r="Q317" s="28" t="str">
        <x:v>Выраженная сладость и кислотность; лёгкая терпкость сердцевины.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317" s="28" t="str">
        <x:v>согревание и жжение этанола</x:v>
      </x:c>
      <x:c r="S317" s="28" t="str">
        <x:v>водная и кислая; содержит протеазу бромелайн, разрушающую белки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7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U31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Виноград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V317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7" s="28" t="str">
        <x:v>цитрус, сахарный сироп или ароматическая трава</x:v>
      </x:c>
      <x:c r="X317" s="28" t="str">
        <x:v>коктейли, пунши, кордиалы, ликёры, спритцы и гастрономические подачи</x:v>
      </x:c>
      <x:c r="Y317" s="28" t="str">
        <x:v>напитки</x:v>
      </x:c>
      <x:c r="Z317" s="28" t="str">
        <x:v>Средняя</x:v>
      </x:c>
      <x:c r="AA317" s="28" t="str">
        <x:v>Тезаурус вкусов</x:v>
      </x:c>
      <x:c r="AB317" s="28" t="str">
        <x:v>Тезаурус вкусов: 664, 703</x:v>
      </x:c>
      <x:c r="AC317" s="28" t="str">
        <x:v>Тезаурус вкусов: Виноград и ананас. В жаркий летний день наличие миски с ледяной водой, в которой плавают виноград || Тезаурус вкусов: Ананас и виноград. См.</x:v>
      </x:c>
      <x:c r="AD317" s="28" t="n">
        <x:v>1</x:v>
      </x:c>
      <x:c r="AE317" s="28" t="n">
        <x:v>2</x:v>
      </x:c>
      <x:c r="AF317" s="28" t="n">
        <x:f>IF(Z317="Высокая",3,IF(Z317="Средняя",2,1))+AD317*2+MIN(AE317,3)</x:f>
        <x:v>6</x:v>
      </x:c>
    </x:row>
    <x:row r="318" ht="60" customHeight="1">
      <x:c r="A318" s="28" t="str">
        <x:v>TRP-0317</x:v>
      </x:c>
      <x:c r="B318" s="28" t="str">
        <x:v>ананас</x:v>
      </x:c>
      <x:c r="C318" s="28" t="str">
        <x:v>Универсальные</x:v>
      </x:c>
      <x:c r="D318" s="28" t="str">
        <x:v>ананас</x:v>
      </x:c>
      <x:c r="E318" s="28" t="str">
        <x:v>Ананас</x:v>
      </x:c>
      <x:c r="F318" s="28" t="str">
        <x:v>Тропические фрукты</x:v>
      </x:c>
      <x:c r="G318" s="28" t="str">
        <x:v>вишня</x:v>
      </x:c>
      <x:c r="H318" s="28" t="str">
        <x:v>вишня</x:v>
      </x:c>
      <x:c r="I318" s="28" t="str">
        <x:v>Косточковые фрукты</x:v>
      </x:c>
      <x:c r="J318" s="28" t="str">
        <x:v>яркий фруктовый, конфетный, цитрусовый, зелёный и слегка сернистый</x:v>
      </x:c>
      <x:c r="K318" s="28" t="str">
        <x:v>цветочный, фруктовый, миндальный и сливочно-лактонный</x:v>
      </x:c>
      <x:c r="L318" s="28" t="str">
        <x:v>метилгексаноат, этилгексаноат, этилбутират, метил-3-(метилтио)пропионат и другие сернистые следы</x:v>
      </x:c>
      <x:c r="M318" s="28" t="str">
        <x:v>лактоны, бензальдегид, эфиры, линалоол</x:v>
      </x:c>
      <x:c r="N318" s="28" t="str">
        <x:v>яркий фруктовый, конфетный, цитрусовый, зелёный и слегка сернистый ↔ цветочный, фруктовый, миндальный и сливочно-лактонный; сочетание строится на комплементарности и/или контрасте</x:v>
      </x:c>
      <x:c r="O318" s="28" t="str">
        <x:v>прямой общий маркер не заявляется; механизм объясняется семействами ароматов и сенсорным балансом</x:v>
      </x:c>
      <x:c r="P318" s="28" t="str">
        <x:v>комплементарность ароматических семейств и вкусовой баланс</x:v>
      </x:c>
      <x:c r="Q318" s="28" t="str">
        <x:v>Выраженная сладость и кислотность; лёгкая терпкость сердцевины.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318" s="28" t="str">
        <x:v>слабый</x:v>
      </x:c>
      <x:c r="S318" s="28" t="str">
        <x:v>водная и кислая; содержит протеазу бромелайн, разрушающую белки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U31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V318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8" s="28" t="str">
        <x:v>миндаль или ваниль</x:v>
      </x:c>
      <x:c r="X318" s="28" t="str">
        <x:v>фруктовые салаты, сорбеты, джемы, кордиалы, лимонады, смузи, коктейли и десерты</x:v>
      </x:c>
      <x:c r="Y318" s="28" t="str">
        <x:v>напитки; еда; десерты; соусы/маринады</x:v>
      </x:c>
      <x:c r="Z318" s="28" t="str">
        <x:v>Гипотеза / практическая</x:v>
      </x:c>
      <x:c r="AA318" s="28" t="str">
        <x:v>Таблица сочетаний</x:v>
      </x:c>
      <x:c r="AB318" s="28" t="str">
        <x:v>Таблица сочетаний: 17</x:v>
      </x:c>
      <x:c r="AC318" s="28" t="str">
        <x:v>Таблица сочетаний: В строке «Ананас» ингредиент «вишня» указан как рекомендуемое сочетание в колонке «Фрукты».</x:v>
      </x:c>
      <x:c r="AD318" s="28" t="n">
        <x:v>1</x:v>
      </x:c>
      <x:c r="AE318" s="28" t="n">
        <x:v>1</x:v>
      </x:c>
      <x:c r="AF318" s="28" t="n">
        <x:f>IF(Z318="Высокая",3,IF(Z318="Средняя",2,1))+AD318*2+MIN(AE318,3)</x:f>
        <x:v>4</x:v>
      </x:c>
    </x:row>
    <x:row r="319" ht="60" customHeight="1">
      <x:c r="A319" s="28" t="str">
        <x:v>TRP-0318</x:v>
      </x:c>
      <x:c r="B319" s="28" t="str">
        <x:v>ананас</x:v>
      </x:c>
      <x:c r="C319" s="28" t="str">
        <x:v>Универсальные</x:v>
      </x:c>
      <x:c r="D319" s="28" t="str">
        <x:v>ананас</x:v>
      </x:c>
      <x:c r="E319" s="28" t="str">
        <x:v>Ананас</x:v>
      </x:c>
      <x:c r="F319" s="28" t="str">
        <x:v>Тропические фрукты</x:v>
      </x:c>
      <x:c r="G319" s="28" t="str">
        <x:v>гвоздика</x:v>
      </x:c>
      <x:c r="H319" s="28" t="str">
        <x:v>гвоздика</x:v>
      </x:c>
      <x:c r="I319" s="28" t="str">
        <x:v>Специи и острые компоненты</x:v>
      </x:c>
      <x:c r="J319" s="28" t="str">
        <x:v>яркий фруктовый, конфетный, цитрусовый, зелёный и слегка сернистый</x:v>
      </x:c>
      <x:c r="K319" s="28" t="str">
        <x:v>тёплый, фенольный и пряный</x:v>
      </x:c>
      <x:c r="L319" s="28" t="str">
        <x:v>метилгексаноат, этилгексаноат, этилбутират, метил-3-(метилтио)пропионат и другие сернистые следы</x:v>
      </x:c>
      <x:c r="M319" s="28" t="str">
        <x:v>эвгенол, эвгенилацетат</x:v>
      </x:c>
      <x:c r="N319" s="28" t="str">
        <x:v>яркий фруктовый, конфетный, цитрусовый, зелёный и слегка сернистый ↔ тёплый, фенольный и пряный; сочетание строится на комплементарности и/или контрасте</x:v>
      </x:c>
      <x:c r="O319" s="28" t="str">
        <x:v>прямой общий маркер не заявляется; механизм объясняется семействами ароматов и сенсорным балансом</x:v>
      </x:c>
      <x:c r="P319" s="28" t="str">
        <x:v>комплементарность ароматических семейств и тройничный контраст</x:v>
      </x:c>
      <x:c r="Q319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19" s="28" t="str">
        <x:v>капсаицин, пиперин, гингеролы и камфорные терпены создают жжение, тепло или охлаждение</x:v>
      </x:c>
      <x:c r="S319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1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1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1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19" s="28" t="str">
        <x:v>мёд или кокос</x:v>
      </x:c>
      <x:c r="X319" s="28" t="str">
        <x:v>сиропы, биттеры, чатни, маринады, выпечка, карри и пряные коктейли</x:v>
      </x:c>
      <x:c r="Y319" s="28" t="str">
        <x:v>напитки; еда; десерты; соусы/маринады</x:v>
      </x:c>
      <x:c r="Z319" s="28" t="str">
        <x:v>Гипотеза / практическая</x:v>
      </x:c>
      <x:c r="AA319" s="28" t="str">
        <x:v>Таблица сочетаний</x:v>
      </x:c>
      <x:c r="AB319" s="28" t="str">
        <x:v>Таблица сочетаний: 17</x:v>
      </x:c>
      <x:c r="AC319" s="28" t="str">
        <x:v>Таблица сочетаний: В строке «Ананас» ингредиент «гвоздика» указан как рекомендуемое сочетание в колонке «Травы и специи».</x:v>
      </x:c>
      <x:c r="AD319" s="28" t="n">
        <x:v>1</x:v>
      </x:c>
      <x:c r="AE319" s="28" t="n">
        <x:v>1</x:v>
      </x:c>
      <x:c r="AF319" s="28" t="n">
        <x:f>IF(Z319="Высокая",3,IF(Z319="Средняя",2,1))+AD319*2+MIN(AE319,3)</x:f>
        <x:v>4</x:v>
      </x:c>
    </x:row>
    <x:row r="320" ht="60" customHeight="1">
      <x:c r="A320" s="28" t="str">
        <x:v>TRP-0319</x:v>
      </x:c>
      <x:c r="B320" s="28" t="str">
        <x:v>ананас</x:v>
      </x:c>
      <x:c r="C320" s="28" t="str">
        <x:v>Десерты и выпечка</x:v>
      </x:c>
      <x:c r="D320" s="28" t="str">
        <x:v>ананас</x:v>
      </x:c>
      <x:c r="E320" s="28" t="str">
        <x:v>Ананас | ананас</x:v>
      </x:c>
      <x:c r="F320" s="28" t="str">
        <x:v>Тропические фрукты</x:v>
      </x:c>
      <x:c r="G320" s="28" t="str">
        <x:v>голубой сыр</x:v>
      </x:c>
      <x:c r="H320" s="28" t="str">
        <x:v>Голубой сыр | голубой сыр</x:v>
      </x:c>
      <x:c r="I320" s="28" t="str">
        <x:v>Сыры и молочные продукты</x:v>
      </x:c>
      <x:c r="J320" s="28" t="str">
        <x:v>яркий фруктовый, конфетный, цитрусовый, зелёный и слегка сернистый</x:v>
      </x:c>
      <x:c r="K320" s="28" t="str">
        <x:v>пикантный, грибной и сливочный</x:v>
      </x:c>
      <x:c r="L320" s="28" t="str">
        <x:v>метилгексаноат, этилгексаноат, этилбутират, метил-3-(метилтио)пропионат и другие сернистые следы</x:v>
      </x:c>
      <x:c r="M320" s="28" t="str">
        <x:v>2-гептанон, 2-нонанон, короткоцепочечные жирные кислоты</x:v>
      </x:c>
      <x:c r="N320" s="28" t="str">
        <x:v>яркий фруктовый, конфетный, цитрусовый, зелёный и слегка сернистый ↔ пикантный, грибной и сливочный; сочетание строится на комплементарности и/или контрасте</x:v>
      </x:c>
      <x:c r="O320" s="28" t="str">
        <x:v>прямой общий маркер не заявляется; механизм объясняется семействами ароматов и сенсорным балансом</x:v>
      </x:c>
      <x:c r="P320" s="28" t="str">
        <x:v>контраст кислотности/сладости и поддержка жирной матрицей</x:v>
      </x:c>
      <x:c r="Q320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20" s="28" t="str">
        <x:v>у выдержанных сыров возможна острота аммиака и кислот</x:v>
      </x:c>
      <x:c r="S320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0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2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20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0" s="28" t="str">
        <x:v>мёд, орехи или чёрный перец</x:v>
      </x:c>
      <x:c r="X320" s="28" t="str">
        <x:v>мороженое, кремы, чизкейки, сырные тарелки, соусы и молочные коктейли</x:v>
      </x:c>
      <x:c r="Y320" s="28" t="str">
        <x:v>десерты</x:v>
      </x:c>
      <x:c r="Z320" s="28" t="str">
        <x:v>Высокая</x:v>
      </x:c>
      <x:c r="AA320" s="28" t="str">
        <x:v>Тезаурус вкусов</x:v>
      </x:c>
      <x:c r="AB320" s="28" t="str">
        <x:v>Тезаурус вкусов: 154, 703</x:v>
      </x:c>
      <x:c r="AC320" s="28" t="str">
        <x:v>Тезаурус вкусов: Голубой сыр и ананас. Мартин Лерш ( Martin Lersch) ведет блог под названием Khymos, в котором регулярно публикует рецепты сочетаний под названи- ем TGRWT (They Go Really Well Together, то есть «Они действительно хорошо подходят друг к другу»). Голу- бому сыру и ананасу был посвящен TGRWT № 10. Ин- || Тезаурус вкусов: Ананас и голубой сыр. См.</x:v>
      </x:c>
      <x:c r="AD320" s="28" t="n">
        <x:v>1</x:v>
      </x:c>
      <x:c r="AE320" s="28" t="n">
        <x:v>2</x:v>
      </x:c>
      <x:c r="AF320" s="28" t="n">
        <x:f>IF(Z320="Высокая",3,IF(Z320="Средняя",2,1))+AD320*2+MIN(AE320,3)</x:f>
        <x:v>7</x:v>
      </x:c>
    </x:row>
    <x:row r="321" ht="60" customHeight="1">
      <x:c r="A321" s="28" t="str">
        <x:v>TRP-0320</x:v>
      </x:c>
      <x:c r="B321" s="28" t="str">
        <x:v>ананас</x:v>
      </x:c>
      <x:c r="C321" s="28" t="str">
        <x:v>Десерты и выпечка</x:v>
      </x:c>
      <x:c r="D321" s="28" t="str">
        <x:v>ананас</x:v>
      </x:c>
      <x:c r="E321" s="28" t="str">
        <x:v>ананас</x:v>
      </x:c>
      <x:c r="F321" s="28" t="str">
        <x:v>Тропические фрукты</x:v>
      </x:c>
      <x:c r="G321" s="28" t="str">
        <x:v>горгонзола</x:v>
      </x:c>
      <x:c r="H321" s="28" t="str">
        <x:v>Gorgonzola</x:v>
      </x:c>
      <x:c r="I321" s="28" t="str">
        <x:v>Сыры и молочные продукты</x:v>
      </x:c>
      <x:c r="J321" s="28" t="str">
        <x:v>яркий фруктовый, конфетный, цитрусовый, зелёный и слегка сернистый</x:v>
      </x:c>
      <x:c r="K321" s="28" t="str">
        <x:v>сливочный, молочный, ферментированный, ореховый или пикантный</x:v>
      </x:c>
      <x:c r="L321" s="28" t="str">
        <x:v>метилгексаноат, этилгексаноат, этилбутират, метил-3-(метилтио)пропионат и другие сернистые следы</x:v>
      </x:c>
      <x:c r="M321" s="28" t="str">
        <x:v>диацетил, метилкетоны, короткоцепочечные жирные кислоты, лактоны</x:v>
      </x:c>
      <x:c r="N321" s="28" t="str">
        <x:v>яркий фруктовый, конфетный, цитрусовый, зелёный и слегка сернистый ↔ сливочный, молочный, ферментированный, ореховый или пикантный; сочетание строится на комплементарности и/или контрасте</x:v>
      </x:c>
      <x:c r="O321" s="28" t="str">
        <x:v>прямой общий маркер не заявляется; механизм объясняется семействами ароматов и сенсорным балансом</x:v>
      </x:c>
      <x:c r="P321" s="28" t="str">
        <x:v>контраст кислотности/сладости и поддержка жирной матрицей</x:v>
      </x:c>
      <x:c r="Q321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21" s="28" t="str">
        <x:v>у выдержанных сыров возможна острота аммиака и кислот</x:v>
      </x:c>
      <x:c r="S321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1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2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21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1" s="28" t="str">
        <x:v>мёд, орехи или чёрный перец</x:v>
      </x:c>
      <x:c r="X321" s="28" t="str">
        <x:v>мороженое, кремы, чизкейки, сырные тарелки, соусы и молочные коктейли</x:v>
      </x:c>
      <x:c r="Y321" s="28" t="str">
        <x:v>десерты</x:v>
      </x:c>
      <x:c r="Z321" s="28" t="str">
        <x:v>Средняя</x:v>
      </x:c>
      <x:c r="AA321" s="28" t="str">
        <x:v>The Art &amp; Science of Foodpairing</x:v>
      </x:c>
      <x:c r="AB321" s="28" t="str">
        <x:v>The Art &amp; Science of Foodpairing: 243</x:v>
      </x:c>
      <x:c r="AC321" s="28" t="str">
        <x:v>The Art &amp; Science of Foodpairing: Ингредиент указан в указателе книги на страницах профиля и pairing grids для «ананас»: 243.</x:v>
      </x:c>
      <x:c r="AD321" s="28" t="n">
        <x:v>1</x:v>
      </x:c>
      <x:c r="AE321" s="28" t="n">
        <x:v>1</x:v>
      </x:c>
      <x:c r="AF321" s="28" t="n">
        <x:f>IF(Z321="Высокая",3,IF(Z321="Средняя",2,1))+AD321*2+MIN(AE321,3)</x:f>
        <x:v>5</x:v>
      </x:c>
    </x:row>
    <x:row r="322" ht="60" customHeight="1">
      <x:c r="A322" s="28" t="str">
        <x:v>TRP-0321</x:v>
      </x:c>
      <x:c r="B322" s="28" t="str">
        <x:v>ананас</x:v>
      </x:c>
      <x:c r="C322" s="28" t="str">
        <x:v>Универсальные</x:v>
      </x:c>
      <x:c r="D322" s="28" t="str">
        <x:v>ананас</x:v>
      </x:c>
      <x:c r="E322" s="28" t="str">
        <x:v>ананас</x:v>
      </x:c>
      <x:c r="F322" s="28" t="str">
        <x:v>Тропические фрукты</x:v>
      </x:c>
      <x:c r="G322" s="28" t="str">
        <x:v>горчица</x:v>
      </x:c>
      <x:c r="H322" s="28" t="str">
        <x:v>mustard</x:v>
      </x:c>
      <x:c r="I322" s="28" t="str">
        <x:v>Специи и острые компоненты</x:v>
      </x:c>
      <x:c r="J322" s="28" t="str">
        <x:v>яркий фруктовый, конфетный, цитрусовый, зелёный и слегка сернистый</x:v>
      </x:c>
      <x:c r="K322" s="28" t="str">
        <x:v>пряный, древесный, тёплый, цитрусовый или анисовый</x:v>
      </x:c>
      <x:c r="L322" s="28" t="str">
        <x:v>метилгексаноат, этилгексаноат, этилбутират, метил-3-(метилтио)пропионат и другие сернистые следы</x:v>
      </x:c>
      <x:c r="M322" s="28" t="str">
        <x:v>эвгенол, коричный альдегид, анетол, терпинилацетат</x:v>
      </x:c>
      <x:c r="N322" s="28" t="str">
        <x:v>яркий фруктовый, конфетный, цитрусовый, зелёный и слегка сернистый ↔ пряный, древесный, тёплый, цитрусовый или анисовый; сочетание строится на комплементарности и/или контрасте</x:v>
      </x:c>
      <x:c r="O322" s="28" t="str">
        <x:v>прямой общий маркер не заявляется; механизм объясняется семействами ароматов и сенсорным балансом</x:v>
      </x:c>
      <x:c r="P322" s="28" t="str">
        <x:v>комплементарность ароматических семейств и тройничный контраст</x:v>
      </x:c>
      <x:c r="Q322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22" s="28" t="str">
        <x:v>капсаицин, пиперин, гингеролы и камфорные терпены создают жжение, тепло или охлаждение</x:v>
      </x:c>
      <x:c r="S322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2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2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Горчица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22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2" s="28" t="str">
        <x:v>мёд или кокос</x:v>
      </x:c>
      <x:c r="X322" s="28" t="str">
        <x:v>сиропы, биттеры, чатни, маринады, выпечка, карри и пряные коктейли</x:v>
      </x:c>
      <x:c r="Y322" s="28" t="str">
        <x:v>напитки; еда; десерты; соусы/маринады</x:v>
      </x:c>
      <x:c r="Z322" s="28" t="str">
        <x:v>Средняя</x:v>
      </x:c>
      <x:c r="AA322" s="28" t="str">
        <x:v>The Art &amp; Science of Foodpairing</x:v>
      </x:c>
      <x:c r="AB322" s="28" t="str">
        <x:v>The Art &amp; Science of Foodpairing: 242,243</x:v>
      </x:c>
      <x:c r="AC322" s="28" t="str">
        <x:v>The Art &amp; Science of Foodpairing: Ингредиент указан в указателе книги на страницах профиля и pairing grids для «ананас»: 242, 243.</x:v>
      </x:c>
      <x:c r="AD322" s="28" t="n">
        <x:v>1</x:v>
      </x:c>
      <x:c r="AE322" s="28" t="n">
        <x:v>1</x:v>
      </x:c>
      <x:c r="AF322" s="28" t="n">
        <x:f>IF(Z322="Высокая",3,IF(Z322="Средняя",2,1))+AD322*2+MIN(AE322,3)</x:f>
        <x:v>5</x:v>
      </x:c>
    </x:row>
    <x:row r="323" ht="60" customHeight="1">
      <x:c r="A323" s="28" t="str">
        <x:v>TRP-0322</x:v>
      </x:c>
      <x:c r="B323" s="28" t="str">
        <x:v>ананас</x:v>
      </x:c>
      <x:c r="C323" s="28" t="str">
        <x:v>Универсальные</x:v>
      </x:c>
      <x:c r="D323" s="28" t="str">
        <x:v>ананас</x:v>
      </x:c>
      <x:c r="E323" s="28" t="str">
        <x:v>Ананас | ананас</x:v>
      </x:c>
      <x:c r="F323" s="28" t="str">
        <x:v>Тропические фрукты</x:v>
      </x:c>
      <x:c r="G323" s="28" t="str">
        <x:v>грейпфрут</x:v>
      </x:c>
      <x:c r="H323" s="28" t="str">
        <x:v>Грейпфрут | грейпфрут</x:v>
      </x:c>
      <x:c r="I323" s="28" t="str">
        <x:v>Цитрусовые</x:v>
      </x:c>
      <x:c r="J323" s="28" t="str">
        <x:v>яркий фруктовый, конфетный, цитрусовый, зелёный и слегка сернистый</x:v>
      </x:c>
      <x:c r="K323" s="28" t="str">
        <x:v>цитрусовый, свежий, зелёный и цветочный</x:v>
      </x:c>
      <x:c r="L323" s="28" t="str">
        <x:v>метилгексаноат, этилгексаноат, этилбутират, метил-3-(метилтио)пропионат и другие сернистые следы</x:v>
      </x:c>
      <x:c r="M323" s="28" t="str">
        <x:v>лимонен, цитраль, линалоол, γ-терпинен</x:v>
      </x:c>
      <x:c r="N323" s="28" t="str">
        <x:v>яркий фруктовый, конфетный, цитрусовый, зелёный и слегка сернистый ↔ цитрусовый, свежий, зелёный и цветочный; сочетание строится на комплементарности и/или контрасте</x:v>
      </x:c>
      <x:c r="O323" s="28" t="str">
        <x:v>прямой общий маркер не заявляется; механизм объясняется семействами ароматов и сенсорным балансом</x:v>
      </x:c>
      <x:c r="P323" s="28" t="str">
        <x:v>комплементарность ароматических семейств и вкусовой баланс</x:v>
      </x:c>
      <x:c r="Q323" s="28" t="str">
        <x:v>Выраженная сладость и кислотность; лёгкая терпкость сердцевины.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323" s="28" t="str">
        <x:v>кислота даёт покалывание и ощущение свежести</x:v>
      </x:c>
      <x:c r="S323" s="28" t="str">
        <x:v>водная и кислая; содержит протеазу бромелайн, разрушающую белки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3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U32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V323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3" s="28" t="str">
        <x:v>мёд или имбирь</x:v>
      </x:c>
      <x:c r="X323" s="28" t="str">
        <x:v>фруктовые салаты, сорбеты, джемы, кордиалы, лимонады, смузи, коктейли и десерты</x:v>
      </x:c>
      <x:c r="Y323" s="28" t="str">
        <x:v>напитки; еда; десерты; соусы/маринады</x:v>
      </x:c>
      <x:c r="Z323" s="28" t="str">
        <x:v>Высокая</x:v>
      </x:c>
      <x:c r="AA323" s="28" t="str">
        <x:v>Таблица сочетаний; Тезаурус вкусов</x:v>
      </x:c>
      <x:c r="AB323" s="28" t="str">
        <x:v>Таблица сочетаний: 9, 17 | Тезаурус вкусов: 786, 703</x:v>
      </x:c>
      <x:c r="AC323" s="28" t="str">
        <x:v>Таблица сочетаний: В строке «Грейпфрут» ингредиент «ананас» указан как рекомендуемое сочетание в колонке «Фрукты». || Таблица сочетаний: В строке «Ананас» ингредиент «грейпфрут» указан как рекомендуемое сочетание в колонке «Фрукты». || Тезаурус вкусов: Ананас и грейпфрут. Возьмите кусочек ананаса и ломтик грейпфрута и представьте себе, что лежите в гамаке где-то в тропиках или, по крайней мере, в районе Аксбридж, на западной окраине Лондона, где Coca-Cola Company разливает свой напиток Lilt. А мо- жет быть, вы почувствуете себя на Луне? В 1969 году экипаж космического корабля «Аполлон-11» запивал напитком из ананаса и грейпфрута свою первую лун- ную еду – ломтики бекона, персики, кубики сахарного печенья. Нет, это был не Li</x:v>
      </x:c>
      <x:c r="AD323" s="28" t="n">
        <x:v>2</x:v>
      </x:c>
      <x:c r="AE323" s="28" t="n">
        <x:v>4</x:v>
      </x:c>
      <x:c r="AF323" s="28" t="n">
        <x:f>IF(Z323="Высокая",3,IF(Z323="Средняя",2,1))+AD323*2+MIN(AE323,3)</x:f>
        <x:v>10</x:v>
      </x:c>
    </x:row>
    <x:row r="324" ht="60" customHeight="1">
      <x:c r="A324" s="28" t="str">
        <x:v>TRP-0323</x:v>
      </x:c>
      <x:c r="B324" s="28" t="str">
        <x:v>ананас</x:v>
      </x:c>
      <x:c r="C324" s="28" t="str">
        <x:v>Универсальные</x:v>
      </x:c>
      <x:c r="D324" s="28" t="str">
        <x:v>ананас</x:v>
      </x:c>
      <x:c r="E324" s="28" t="str">
        <x:v>ананас</x:v>
      </x:c>
      <x:c r="F324" s="28" t="str">
        <x:v>Тропические фрукты</x:v>
      </x:c>
      <x:c r="G324" s="28" t="str">
        <x:v>гуава</x:v>
      </x:c>
      <x:c r="H324" s="28" t="str">
        <x:v>Гуава</x:v>
      </x:c>
      <x:c r="I324" s="28" t="str">
        <x:v>Тропические и семечковые фрукты</x:v>
      </x:c>
      <x:c r="J324" s="28" t="str">
        <x:v>яркий фруктовый, конфетный, цитрусовый, зелёный и слегка сернистый</x:v>
      </x:c>
      <x:c r="K324" s="28" t="str">
        <x:v>фруктовый, цветочный, зелёный и сладкий; профиль зависит от конкретного плода</x:v>
      </x:c>
      <x:c r="L324" s="28" t="str">
        <x:v>метилгексаноат, этилгексаноат, этилбутират, метил-3-(метилтио)пропионат и другие сернистые следы</x:v>
      </x:c>
      <x:c r="M324" s="28" t="str">
        <x:v>фруктовые эфиры, терпены, альдегиды, лактоны</x:v>
      </x:c>
      <x:c r="N324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24" s="28" t="str">
        <x:v>прямой общий маркер не заявляется; механизм объясняется семействами ароматов и сенсорным балансом</x:v>
      </x:c>
      <x:c r="P324" s="28" t="str">
        <x:v>комплементарность ароматических семейств и вкусовой баланс</x:v>
      </x:c>
      <x:c r="Q324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24" s="28" t="str">
        <x:v>обычно слабый, кроме выраженно кислых плодов</x:v>
      </x:c>
      <x:c r="S324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2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24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4" s="28" t="str">
        <x:v>лайм или мята</x:v>
      </x:c>
      <x:c r="X324" s="28" t="str">
        <x:v>фруктовые салаты, сорбеты, джемы, кордиалы, лимонады, смузи, коктейли и десерты</x:v>
      </x:c>
      <x:c r="Y324" s="28" t="str">
        <x:v>напитки; еда; десерты; соусы/маринады</x:v>
      </x:c>
      <x:c r="Z324" s="28" t="str">
        <x:v>Гипотеза / практическая</x:v>
      </x:c>
      <x:c r="AA324" s="28" t="str">
        <x:v>Таблица сочетаний</x:v>
      </x:c>
      <x:c r="AB324" s="28" t="str">
        <x:v>Таблица сочетаний: 9</x:v>
      </x:c>
      <x:c r="AC324" s="28" t="str">
        <x:v>Таблица сочетаний: В строке «Гуава» ингредиент «ананас» указан как рекомендуемое сочетание в колонке «Фрукты».</x:v>
      </x:c>
      <x:c r="AD324" s="28" t="n">
        <x:v>1</x:v>
      </x:c>
      <x:c r="AE324" s="28" t="n">
        <x:v>1</x:v>
      </x:c>
      <x:c r="AF324" s="28" t="n">
        <x:f>IF(Z324="Высокая",3,IF(Z324="Средняя",2,1))+AD324*2+MIN(AE324,3)</x:f>
        <x:v>4</x:v>
      </x:c>
    </x:row>
    <x:row r="325" ht="60" customHeight="1">
      <x:c r="A325" s="28" t="str">
        <x:v>TRP-0324</x:v>
      </x:c>
      <x:c r="B325" s="28" t="str">
        <x:v>ананас</x:v>
      </x:c>
      <x:c r="C325" s="28" t="str">
        <x:v>Универсальные</x:v>
      </x:c>
      <x:c r="D325" s="28" t="str">
        <x:v>ананас</x:v>
      </x:c>
      <x:c r="E325" s="28" t="str">
        <x:v>ананас</x:v>
      </x:c>
      <x:c r="F325" s="28" t="str">
        <x:v>Тропические фрукты</x:v>
      </x:c>
      <x:c r="G325" s="28" t="str">
        <x:v>джекфрут</x:v>
      </x:c>
      <x:c r="H325" s="28" t="str">
        <x:v>Джекфрут</x:v>
      </x:c>
      <x:c r="I325" s="28" t="str">
        <x:v>Тропические и семечковые фрукты</x:v>
      </x:c>
      <x:c r="J325" s="28" t="str">
        <x:v>яркий фруктовый, конфетный, цитрусовый, зелёный и слегка сернистый</x:v>
      </x:c>
      <x:c r="K325" s="28" t="str">
        <x:v>фруктовый, цветочный, зелёный и сладкий; профиль зависит от конкретного плода</x:v>
      </x:c>
      <x:c r="L325" s="28" t="str">
        <x:v>метилгексаноат, этилгексаноат, этилбутират, метил-3-(метилтио)пропионат и другие сернистые следы</x:v>
      </x:c>
      <x:c r="M325" s="28" t="str">
        <x:v>фруктовые эфиры, терпены, альдегиды, лактоны</x:v>
      </x:c>
      <x:c r="N325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25" s="28" t="str">
        <x:v>прямой общий маркер не заявляется; механизм объясняется семействами ароматов и сенсорным балансом</x:v>
      </x:c>
      <x:c r="P325" s="28" t="str">
        <x:v>комплементарность ароматических семейств и вкусовой баланс</x:v>
      </x:c>
      <x:c r="Q325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25" s="28" t="str">
        <x:v>обычно слабый, кроме выраженно кислых плодов</x:v>
      </x:c>
      <x:c r="S325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2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2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5" s="28" t="str">
        <x:v>лайм или мята</x:v>
      </x:c>
      <x:c r="X325" s="28" t="str">
        <x:v>фруктовые салаты, сорбеты, джемы, кордиалы, лимонады, смузи, коктейли и десерты</x:v>
      </x:c>
      <x:c r="Y325" s="28" t="str">
        <x:v>напитки; еда; десерты; соусы/маринады</x:v>
      </x:c>
      <x:c r="Z325" s="28" t="str">
        <x:v>Гипотеза / практическая</x:v>
      </x:c>
      <x:c r="AA325" s="28" t="str">
        <x:v>Таблица сочетаний</x:v>
      </x:c>
      <x:c r="AB325" s="28" t="str">
        <x:v>Таблица сочетаний: 10</x:v>
      </x:c>
      <x:c r="AC325" s="28" t="str">
        <x:v>Таблица сочетаний: В строке «Джекфрут» ингредиент «ананас» указан как рекомендуемое сочетание в колонке «Фрукты».</x:v>
      </x:c>
      <x:c r="AD325" s="28" t="n">
        <x:v>1</x:v>
      </x:c>
      <x:c r="AE325" s="28" t="n">
        <x:v>1</x:v>
      </x:c>
      <x:c r="AF325" s="28" t="n">
        <x:f>IF(Z325="Высокая",3,IF(Z325="Средняя",2,1))+AD325*2+MIN(AE325,3)</x:f>
        <x:v>4</x:v>
      </x:c>
    </x:row>
    <x:row r="326" ht="60" customHeight="1">
      <x:c r="A326" s="28" t="str">
        <x:v>TRP-0325</x:v>
      </x:c>
      <x:c r="B326" s="28" t="str">
        <x:v>ананас</x:v>
      </x:c>
      <x:c r="C326" s="28" t="str">
        <x:v>Еда и соусы</x:v>
      </x:c>
      <x:c r="D326" s="28" t="str">
        <x:v>ананас</x:v>
      </x:c>
      <x:c r="E326" s="28" t="str">
        <x:v>pineapple</x:v>
      </x:c>
      <x:c r="F326" s="28" t="str">
        <x:v>Тропические фрукты</x:v>
      </x:c>
      <x:c r="G326" s="28" t="str">
        <x:v>дикий кабан</x:v>
      </x:c>
      <x:c r="H326" s="28" t="str">
        <x:v>wild boar</x:v>
      </x:c>
      <x:c r="I326" s="28" t="str">
        <x:v>Мясо и птица</x:v>
      </x:c>
      <x:c r="J326" s="28" t="str">
        <x:v>яркий фруктовый, конфетный, цитрусовый, зелёный и слегка сернистый</x:v>
      </x:c>
      <x:c r="K326" s="28" t="str">
        <x:v>мясной, жареный, жирный и сернистый</x:v>
      </x:c>
      <x:c r="L326" s="28" t="str">
        <x:v>метилгексаноат, этилгексаноат, этилбутират, метил-3-(метилтио)пропионат и другие сернистые следы</x:v>
      </x:c>
      <x:c r="M326" s="28" t="str">
        <x:v>пиразины, тиазолы, альдегиды Стреккера, жирные альдегиды</x:v>
      </x:c>
      <x:c r="N326" s="28" t="str">
        <x:v>яркий фруктовый, конфетный, цитрусовый, зелёный и слегка сернистый ↔ мясной, жареный, жирный и сернистый; сочетание строится на комплементарности и/или контрасте</x:v>
      </x:c>
      <x:c r="O326" s="28" t="str">
        <x:v>прямой общий маркер не заявляется; механизм объясняется семействами ароматов и сенсорным балансом</x:v>
      </x:c>
      <x:c r="P326" s="28" t="str">
        <x:v>контраст фруктовости с умами, солью и продуктами ферментации/Майяра</x:v>
      </x:c>
      <x:c r="Q326" s="28" t="str">
        <x:v>Выраженная сладость и кислотность; лёгкая терпкость сердцевины. Партнёр добавляет: умами, соль и жирность. В рабочей рецептуре нужно выровнять сладость, кислотность, соль, горечь и умами.</x:v>
      </x:c>
      <x:c r="R326" s="28" t="str">
        <x:v>обычно слабый; жареная корка усиливает ароматическую интенсивность</x:v>
      </x:c>
      <x:c r="S326" s="28" t="str">
        <x:v>водная и кислая; содержит протеазу бромелайн, разрушающую белки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6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U32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Дикий кабан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V326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6" s="28" t="str">
        <x:v>розмарин, чёрный перец или уксус</x:v>
      </x:c>
      <x:c r="X326" s="28" t="str">
        <x:v>глазури, маринады, фруктовые соусы, чатни и гарниры к жареному мясу</x:v>
      </x:c>
      <x:c r="Y326" s="28" t="str">
        <x:v>еда; соусы/маринады</x:v>
      </x:c>
      <x:c r="Z326" s="28" t="str">
        <x:v>Высокая</x:v>
      </x:c>
      <x:c r="AA326" s="28" t="str">
        <x:v>The Art &amp; Science of Foodpairing</x:v>
      </x:c>
      <x:c r="AB326" s="28" t="str">
        <x:v>The Art &amp; Science of Foodpairing: 242</x:v>
      </x:c>
      <x:c r="AC326" s="28" t="str">
        <x:v>The Art &amp; Science of Foodpairing: Potential pairing: pineapple and wild boar.</x:v>
      </x:c>
      <x:c r="AD326" s="28" t="n">
        <x:v>1</x:v>
      </x:c>
      <x:c r="AE326" s="28" t="n">
        <x:v>1</x:v>
      </x:c>
      <x:c r="AF326" s="28" t="n">
        <x:f>IF(Z326="Высокая",3,IF(Z326="Средняя",2,1))+AD326*2+MIN(AE326,3)</x:f>
        <x:v>6</x:v>
      </x:c>
    </x:row>
    <x:row r="327" ht="60" customHeight="1">
      <x:c r="A327" s="28" t="str">
        <x:v>TRP-0326</x:v>
      </x:c>
      <x:c r="B327" s="28" t="str">
        <x:v>ананас</x:v>
      </x:c>
      <x:c r="C327" s="28" t="str">
        <x:v>Еда и соусы</x:v>
      </x:c>
      <x:c r="D327" s="28" t="str">
        <x:v>ананас</x:v>
      </x:c>
      <x:c r="E327" s="28" t="str">
        <x:v>pineapple</x:v>
      </x:c>
      <x:c r="F327" s="28" t="str">
        <x:v>Тропические фрукты</x:v>
      </x:c>
      <x:c r="G327" s="28" t="str">
        <x:v>доенджан</x:v>
      </x:c>
      <x:c r="H327" s="28" t="str">
        <x:v>doenjang</x:v>
      </x:c>
      <x:c r="I327" s="28" t="str">
        <x:v>Ферментированные продукты, соусы и уксусы</x:v>
      </x:c>
      <x:c r="J327" s="28" t="str">
        <x:v>яркий фруктовый, конфетный, цитрусовый, зелёный и слегка сернистый</x:v>
      </x:c>
      <x:c r="K327" s="28" t="str">
        <x:v>умами, ферментированный, солёный, кислый и иногда жареный</x:v>
      </x:c>
      <x:c r="L327" s="28" t="str">
        <x:v>метилгексаноат, этилгексаноат, этилбутират, метил-3-(метилтио)пропионат и другие сернистые следы</x:v>
      </x:c>
      <x:c r="M327" s="28" t="str">
        <x:v>органические кислоты, эфиры, пиразины, сернистые соединения</x:v>
      </x:c>
      <x:c r="N327" s="28" t="str">
        <x:v>яркий фруктовый, конфетный, цитрусовый, зелёный и слегка сернистый ↔ умами, ферментированный, солёный, кислый и иногда жареный; сочетание строится на комплементарности и/или контрасте</x:v>
      </x:c>
      <x:c r="O327" s="28" t="str">
        <x:v>прямой общий маркер не заявляется; механизм объясняется семействами ароматов и сенсорным балансом</x:v>
      </x:c>
      <x:c r="P327" s="28" t="str">
        <x:v>контраст фруктовости с умами, солью и продуктами ферментации/Майяра</x:v>
      </x:c>
      <x:c r="Q327" s="28" t="str">
        <x:v>Выраженная сладость и кислотность; лёгкая терпкость сердцевины.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327" s="28" t="str">
        <x:v>уксусная кислота даёт резкое покалывание</x:v>
      </x:c>
      <x:c r="S327" s="28" t="str">
        <x:v>водная и кислая; содержит протеазу бромелайн, разрушающую белки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7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U32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Доенджан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V327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7" s="28" t="str">
        <x:v>имбирь, чили или кунжут</x:v>
      </x:c>
      <x:c r="X327" s="28" t="str">
        <x:v>гастрономические кордиалы, гастрики, чатни, заправки, маринады и ферментированные соусы</x:v>
      </x:c>
      <x:c r="Y327" s="28" t="str">
        <x:v>еда; соусы/маринады</x:v>
      </x:c>
      <x:c r="Z327" s="28" t="str">
        <x:v>Высокая</x:v>
      </x:c>
      <x:c r="AA327" s="28" t="str">
        <x:v>The Art &amp; Science of Foodpairing</x:v>
      </x:c>
      <x:c r="AB327" s="28" t="str">
        <x:v>The Art &amp; Science of Foodpairing: 243</x:v>
      </x:c>
      <x:c r="AC327" s="28" t="str">
        <x:v>The Art &amp; Science of Foodpairing: Classic pairing: pineapple and doenjang.</x:v>
      </x:c>
      <x:c r="AD327" s="28" t="n">
        <x:v>1</x:v>
      </x:c>
      <x:c r="AE327" s="28" t="n">
        <x:v>1</x:v>
      </x:c>
      <x:c r="AF327" s="28" t="n">
        <x:f>IF(Z327="Высокая",3,IF(Z327="Средняя",2,1))+AD327*2+MIN(AE327,3)</x:f>
        <x:v>6</x:v>
      </x:c>
    </x:row>
    <x:row r="328" ht="60" customHeight="1">
      <x:c r="A328" s="28" t="str">
        <x:v>TRP-0327</x:v>
      </x:c>
      <x:c r="B328" s="28" t="str">
        <x:v>ананас</x:v>
      </x:c>
      <x:c r="C328" s="28" t="str">
        <x:v>Универсальные</x:v>
      </x:c>
      <x:c r="D328" s="28" t="str">
        <x:v>ананас</x:v>
      </x:c>
      <x:c r="E328" s="28" t="str">
        <x:v>ананас</x:v>
      </x:c>
      <x:c r="F328" s="28" t="str">
        <x:v>Тропические фрукты</x:v>
      </x:c>
      <x:c r="G328" s="28" t="str">
        <x:v>драконий фрукт</x:v>
      </x:c>
      <x:c r="H328" s="28" t="str">
        <x:v>Питахайя (dragon fruit)</x:v>
      </x:c>
      <x:c r="I328" s="28" t="str">
        <x:v>Тропические и семечковые фрукты</x:v>
      </x:c>
      <x:c r="J328" s="28" t="str">
        <x:v>яркий фруктовый, конфетный, цитрусовый, зелёный и слегка сернистый</x:v>
      </x:c>
      <x:c r="K328" s="28" t="str">
        <x:v>фруктовый, цветочный, зелёный и сладкий; профиль зависит от конкретного плода</x:v>
      </x:c>
      <x:c r="L328" s="28" t="str">
        <x:v>метилгексаноат, этилгексаноат, этилбутират, метил-3-(метилтио)пропионат и другие сернистые следы</x:v>
      </x:c>
      <x:c r="M328" s="28" t="str">
        <x:v>фруктовые эфиры, терпены, альдегиды, лактоны</x:v>
      </x:c>
      <x:c r="N328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28" s="28" t="str">
        <x:v>прямой общий маркер не заявляется; механизм объясняется семействами ароматов и сенсорным балансом</x:v>
      </x:c>
      <x:c r="P328" s="28" t="str">
        <x:v>комплементарность ароматических семейств и вкусовой баланс</x:v>
      </x:c>
      <x:c r="Q328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28" s="28" t="str">
        <x:v>обычно слабый, кроме выраженно кислых плодов</x:v>
      </x:c>
      <x:c r="S328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2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2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8" s="28" t="str">
        <x:v>лайм или мята</x:v>
      </x:c>
      <x:c r="X328" s="28" t="str">
        <x:v>фруктовые салаты, сорбеты, джемы, кордиалы, лимонады, смузи, коктейли и десерты</x:v>
      </x:c>
      <x:c r="Y328" s="28" t="str">
        <x:v>напитки; еда; десерты; соусы/маринады</x:v>
      </x:c>
      <x:c r="Z328" s="28" t="str">
        <x:v>Гипотеза / практическая</x:v>
      </x:c>
      <x:c r="AA328" s="28" t="str">
        <x:v>Таблица сочетаний</x:v>
      </x:c>
      <x:c r="AB328" s="28" t="str">
        <x:v>Таблица сочетаний: 7</x:v>
      </x:c>
      <x:c r="AC328" s="28" t="str">
        <x:v>Таблица сочетаний: В строке «Питахайя (dragon fruit)» ингредиент «ананас» указан как рекомендуемое сочетание в колонке «Фрукты».</x:v>
      </x:c>
      <x:c r="AD328" s="28" t="n">
        <x:v>1</x:v>
      </x:c>
      <x:c r="AE328" s="28" t="n">
        <x:v>1</x:v>
      </x:c>
      <x:c r="AF328" s="28" t="n">
        <x:f>IF(Z328="Высокая",3,IF(Z328="Средняя",2,1))+AD328*2+MIN(AE328,3)</x:f>
        <x:v>4</x:v>
      </x:c>
    </x:row>
    <x:row r="329" ht="60" customHeight="1">
      <x:c r="A329" s="28" t="str">
        <x:v>TRP-0328</x:v>
      </x:c>
      <x:c r="B329" s="28" t="str">
        <x:v>ананас</x:v>
      </x:c>
      <x:c r="C329" s="28" t="str">
        <x:v>Универсальные</x:v>
      </x:c>
      <x:c r="D329" s="28" t="str">
        <x:v>ананас</x:v>
      </x:c>
      <x:c r="E329" s="28" t="str">
        <x:v>ананас</x:v>
      </x:c>
      <x:c r="F329" s="28" t="str">
        <x:v>Тропические фрукты</x:v>
      </x:c>
      <x:c r="G329" s="28" t="str">
        <x:v>дуриан</x:v>
      </x:c>
      <x:c r="H329" s="28" t="str">
        <x:v>Дуриан</x:v>
      </x:c>
      <x:c r="I329" s="28" t="str">
        <x:v>Тропические и семечковые фрукты</x:v>
      </x:c>
      <x:c r="J329" s="28" t="str">
        <x:v>яркий фруктовый, конфетный, цитрусовый, зелёный и слегка сернистый</x:v>
      </x:c>
      <x:c r="K329" s="28" t="str">
        <x:v>фруктовый, цветочный, зелёный и сладкий; профиль зависит от конкретного плода</x:v>
      </x:c>
      <x:c r="L329" s="28" t="str">
        <x:v>метилгексаноат, этилгексаноат, этилбутират, метил-3-(метилтио)пропионат и другие сернистые следы</x:v>
      </x:c>
      <x:c r="M329" s="28" t="str">
        <x:v>фруктовые эфиры, терпены, альдегиды, лактоны</x:v>
      </x:c>
      <x:c r="N329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29" s="28" t="str">
        <x:v>прямой общий маркер не заявляется; механизм объясняется семействами ароматов и сенсорным балансом</x:v>
      </x:c>
      <x:c r="P329" s="28" t="str">
        <x:v>комплементарность ароматических семейств и вкусовой баланс</x:v>
      </x:c>
      <x:c r="Q329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29" s="28" t="str">
        <x:v>обычно слабый, кроме выраженно кислых плодов</x:v>
      </x:c>
      <x:c r="S329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29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2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29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29" s="28" t="str">
        <x:v>лайм или мята</x:v>
      </x:c>
      <x:c r="X329" s="28" t="str">
        <x:v>фруктовые салаты, сорбеты, джемы, кордиалы, лимонады, смузи, коктейли и десерты</x:v>
      </x:c>
      <x:c r="Y329" s="28" t="str">
        <x:v>напитки; еда; десерты; соусы/маринады</x:v>
      </x:c>
      <x:c r="Z329" s="28" t="str">
        <x:v>Гипотеза / практическая</x:v>
      </x:c>
      <x:c r="AA329" s="28" t="str">
        <x:v>Таблица сочетаний</x:v>
      </x:c>
      <x:c r="AB329" s="28" t="str">
        <x:v>Таблица сочетаний: 7</x:v>
      </x:c>
      <x:c r="AC329" s="28" t="str">
        <x:v>Таблица сочетаний: В строке «Дуриан» ингредиент «ананас» указан как рекомендуемое сочетание в колонке «Фрукты».</x:v>
      </x:c>
      <x:c r="AD329" s="28" t="n">
        <x:v>1</x:v>
      </x:c>
      <x:c r="AE329" s="28" t="n">
        <x:v>1</x:v>
      </x:c>
      <x:c r="AF329" s="28" t="n">
        <x:f>IF(Z329="Высокая",3,IF(Z329="Средняя",2,1))+AD329*2+MIN(AE329,3)</x:f>
        <x:v>4</x:v>
      </x:c>
    </x:row>
    <x:row r="330" ht="60" customHeight="1">
      <x:c r="A330" s="28" t="str">
        <x:v>TRP-0329</x:v>
      </x:c>
      <x:c r="B330" s="28" t="str">
        <x:v>ананас</x:v>
      </x:c>
      <x:c r="C330" s="28" t="str">
        <x:v>Универсальные</x:v>
      </x:c>
      <x:c r="D330" s="28" t="str">
        <x:v>ананас</x:v>
      </x:c>
      <x:c r="E330" s="28" t="str">
        <x:v>ананас</x:v>
      </x:c>
      <x:c r="F330" s="28" t="str">
        <x:v>Тропические фрукты</x:v>
      </x:c>
      <x:c r="G330" s="28" t="str">
        <x:v>душистый перец</x:v>
      </x:c>
      <x:c r="H330" s="28" t="str">
        <x:v>allspice</x:v>
      </x:c>
      <x:c r="I330" s="28" t="str">
        <x:v>Специи и острые компоненты</x:v>
      </x:c>
      <x:c r="J330" s="28" t="str">
        <x:v>яркий фруктовый, конфетный, цитрусовый, зелёный и слегка сернистый</x:v>
      </x:c>
      <x:c r="K330" s="28" t="str">
        <x:v>пряный, древесный, тёплый, цитрусовый или анисовый</x:v>
      </x:c>
      <x:c r="L330" s="28" t="str">
        <x:v>метилгексаноат, этилгексаноат, этилбутират, метил-3-(метилтио)пропионат и другие сернистые следы</x:v>
      </x:c>
      <x:c r="M330" s="28" t="str">
        <x:v>эвгенол, коричный альдегид, анетол, терпинилацетат</x:v>
      </x:c>
      <x:c r="N330" s="28" t="str">
        <x:v>яркий фруктовый, конфетный, цитрусовый, зелёный и слегка сернистый ↔ пряный, древесный, тёплый, цитрусовый или анисовый; сочетание строится на комплементарности и/или контрасте</x:v>
      </x:c>
      <x:c r="O330" s="28" t="str">
        <x:v>прямой общий маркер не заявляется; механизм объясняется семействами ароматов и сенсорным балансом</x:v>
      </x:c>
      <x:c r="P330" s="28" t="str">
        <x:v>комплементарность ароматических семейств и тройничный контраст</x:v>
      </x:c>
      <x:c r="Q330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30" s="28" t="str">
        <x:v>капсаицин, пиперин, гингеролы и камфорные терпены создают жжение, тепло или охлаждение</x:v>
      </x:c>
      <x:c r="S330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0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3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30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0" s="28" t="str">
        <x:v>мёд или кокос</x:v>
      </x:c>
      <x:c r="X330" s="28" t="str">
        <x:v>сиропы, биттеры, чатни, маринады, выпечка, карри и пряные коктейли</x:v>
      </x:c>
      <x:c r="Y330" s="28" t="str">
        <x:v>напитки; еда; десерты; соусы/маринады</x:v>
      </x:c>
      <x:c r="Z330" s="28" t="str">
        <x:v>Средняя</x:v>
      </x:c>
      <x:c r="AA330" s="28" t="str">
        <x:v>The Art &amp; Science of Foodpairing</x:v>
      </x:c>
      <x:c r="AB330" s="28" t="str">
        <x:v>The Art &amp; Science of Foodpairing: 242</x:v>
      </x:c>
      <x:c r="AC330" s="28" t="str">
        <x:v>The Art &amp; Science of Foodpairing: Ингредиент указан в указателе книги на страницах профиля и pairing grids для «ананас»: 242.</x:v>
      </x:c>
      <x:c r="AD330" s="28" t="n">
        <x:v>1</x:v>
      </x:c>
      <x:c r="AE330" s="28" t="n">
        <x:v>1</x:v>
      </x:c>
      <x:c r="AF330" s="28" t="n">
        <x:f>IF(Z330="Высокая",3,IF(Z330="Средняя",2,1))+AD330*2+MIN(AE330,3)</x:f>
        <x:v>5</x:v>
      </x:c>
    </x:row>
    <x:row r="331" ht="60" customHeight="1">
      <x:c r="A331" s="28" t="str">
        <x:v>TRP-0330</x:v>
      </x:c>
      <x:c r="B331" s="28" t="str">
        <x:v>ананас</x:v>
      </x:c>
      <x:c r="C331" s="28" t="str">
        <x:v>Универсальные</x:v>
      </x:c>
      <x:c r="D331" s="28" t="str">
        <x:v>ананас</x:v>
      </x:c>
      <x:c r="E331" s="28" t="str">
        <x:v>ананас</x:v>
      </x:c>
      <x:c r="F331" s="28" t="str">
        <x:v>Тропические фрукты</x:v>
      </x:c>
      <x:c r="G331" s="28" t="str">
        <x:v>дым вишнёвой древесины</x:v>
      </x:c>
      <x:c r="H331" s="28" t="str">
        <x:v>cherry wood smoke</x:v>
      </x:c>
      <x:c r="I331" s="28" t="str">
        <x:v>Косточковые фрукты</x:v>
      </x:c>
      <x:c r="J331" s="28" t="str">
        <x:v>яркий фруктовый, конфетный, цитрусовый, зелёный и слегка сернистый</x:v>
      </x:c>
      <x:c r="K331" s="28" t="str">
        <x:v>цветочный, фруктовый, миндальный и сливочно-лактонный</x:v>
      </x:c>
      <x:c r="L331" s="28" t="str">
        <x:v>метилгексаноат, этилгексаноат, этилбутират, метил-3-(метилтио)пропионат и другие сернистые следы</x:v>
      </x:c>
      <x:c r="M331" s="28" t="str">
        <x:v>лактоны, бензальдегид, эфиры, линалоол</x:v>
      </x:c>
      <x:c r="N331" s="28" t="str">
        <x:v>яркий фруктовый, конфетный, цитрусовый, зелёный и слегка сернистый ↔ цветочный, фруктовый, миндальный и сливочно-лактонный; сочетание строится на комплементарности и/или контрасте</x:v>
      </x:c>
      <x:c r="O331" s="28" t="str">
        <x:v>прямой общий маркер не заявляется; механизм объясняется семействами ароматов и сенсорным балансом</x:v>
      </x:c>
      <x:c r="P331" s="28" t="str">
        <x:v>комплементарность ароматических семейств и вкусовой баланс</x:v>
      </x:c>
      <x:c r="Q331" s="28" t="str">
        <x:v>Выраженная сладость и кислотность; лёгкая терпкость сердцевины.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331" s="28" t="str">
        <x:v>слабый</x:v>
      </x:c>
      <x:c r="S331" s="28" t="str">
        <x:v>водная и кислая; содержит протеазу бромелайн, разрушающую белки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U33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Дым вишнёвой древесины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V331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1" s="28" t="str">
        <x:v>миндаль или ваниль</x:v>
      </x:c>
      <x:c r="X331" s="28" t="str">
        <x:v>фруктовые салаты, сорбеты, джемы, кордиалы, лимонады, смузи, коктейли и десерты</x:v>
      </x:c>
      <x:c r="Y331" s="28" t="str">
        <x:v>напитки; еда; десерты; соусы/маринады</x:v>
      </x:c>
      <x:c r="Z331" s="28" t="str">
        <x:v>Средняя</x:v>
      </x:c>
      <x:c r="AA331" s="28" t="str">
        <x:v>The Art &amp; Science of Foodpairing</x:v>
      </x:c>
      <x:c r="AB331" s="28" t="str">
        <x:v>The Art &amp; Science of Foodpairing: 243</x:v>
      </x:c>
      <x:c r="AC331" s="28" t="str">
        <x:v>The Art &amp; Science of Foodpairing: Ингредиент указан в указателе книги на страницах профиля и pairing grids для «ананас»: 243.</x:v>
      </x:c>
      <x:c r="AD331" s="28" t="n">
        <x:v>1</x:v>
      </x:c>
      <x:c r="AE331" s="28" t="n">
        <x:v>1</x:v>
      </x:c>
      <x:c r="AF331" s="28" t="n">
        <x:f>IF(Z331="Высокая",3,IF(Z331="Средняя",2,1))+AD331*2+MIN(AE331,3)</x:f>
        <x:v>5</x:v>
      </x:c>
    </x:row>
    <x:row r="332" ht="60" customHeight="1">
      <x:c r="A332" s="28" t="str">
        <x:v>TRP-0331</x:v>
      </x:c>
      <x:c r="B332" s="28" t="str">
        <x:v>ананас</x:v>
      </x:c>
      <x:c r="C332" s="28" t="str">
        <x:v>Универсальные</x:v>
      </x:c>
      <x:c r="D332" s="28" t="str">
        <x:v>ананас</x:v>
      </x:c>
      <x:c r="E332" s="28" t="str">
        <x:v>Ананас</x:v>
      </x:c>
      <x:c r="F332" s="28" t="str">
        <x:v>Тропические фрукты</x:v>
      </x:c>
      <x:c r="G332" s="28" t="str">
        <x:v>дыня</x:v>
      </x:c>
      <x:c r="H332" s="28" t="str">
        <x:v>дыня</x:v>
      </x:c>
      <x:c r="I332" s="28" t="str">
        <x:v>Тропические и семечковые фрукты</x:v>
      </x:c>
      <x:c r="J332" s="28" t="str">
        <x:v>яркий фруктовый, конфетный, цитрусовый, зелёный и слегка сернистый</x:v>
      </x:c>
      <x:c r="K332" s="28" t="str">
        <x:v>фруктовый, цветочный, зелёный и сладкий; профиль зависит от конкретного плода</x:v>
      </x:c>
      <x:c r="L332" s="28" t="str">
        <x:v>метилгексаноат, этилгексаноат, этилбутират, метил-3-(метилтио)пропионат и другие сернистые следы</x:v>
      </x:c>
      <x:c r="M332" s="28" t="str">
        <x:v>фруктовые эфиры, терпены, альдегиды, лактоны</x:v>
      </x:c>
      <x:c r="N332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32" s="28" t="str">
        <x:v>прямой общий маркер не заявляется; механизм объясняется семействами ароматов и сенсорным балансом</x:v>
      </x:c>
      <x:c r="P332" s="28" t="str">
        <x:v>комплементарность ароматических семейств и вкусовой баланс</x:v>
      </x:c>
      <x:c r="Q332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32" s="28" t="str">
        <x:v>обычно слабый, кроме выраженно кислых плодов</x:v>
      </x:c>
      <x:c r="S332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3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3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2" s="28" t="str">
        <x:v>лайм или мята</x:v>
      </x:c>
      <x:c r="X332" s="28" t="str">
        <x:v>фруктовые салаты, сорбеты, джемы, кордиалы, лимонады, смузи, коктейли и десерты</x:v>
      </x:c>
      <x:c r="Y332" s="28" t="str">
        <x:v>напитки; еда; десерты; соусы/маринады</x:v>
      </x:c>
      <x:c r="Z332" s="28" t="str">
        <x:v>Гипотеза / практическая</x:v>
      </x:c>
      <x:c r="AA332" s="28" t="str">
        <x:v>Таблица сочетаний</x:v>
      </x:c>
      <x:c r="AB332" s="28" t="str">
        <x:v>Таблица сочетаний: 17</x:v>
      </x:c>
      <x:c r="AC332" s="28" t="str">
        <x:v>Таблица сочетаний: В строке «Ананас» ингредиент «дыня» указан как рекомендуемое сочетание в колонке «Фрукты».</x:v>
      </x:c>
      <x:c r="AD332" s="28" t="n">
        <x:v>1</x:v>
      </x:c>
      <x:c r="AE332" s="28" t="n">
        <x:v>1</x:v>
      </x:c>
      <x:c r="AF332" s="28" t="n">
        <x:f>IF(Z332="Высокая",3,IF(Z332="Средняя",2,1))+AD332*2+MIN(AE332,3)</x:f>
        <x:v>4</x:v>
      </x:c>
    </x:row>
    <x:row r="333" ht="60" customHeight="1">
      <x:c r="A333" s="28" t="str">
        <x:v>TRP-0332</x:v>
      </x:c>
      <x:c r="B333" s="28" t="str">
        <x:v>ананас</x:v>
      </x:c>
      <x:c r="C333" s="28" t="str">
        <x:v>Еда и соусы</x:v>
      </x:c>
      <x:c r="D333" s="28" t="str">
        <x:v>ананас</x:v>
      </x:c>
      <x:c r="E333" s="28" t="str">
        <x:v>ананас</x:v>
      </x:c>
      <x:c r="F333" s="28" t="str">
        <x:v>Тропические фрукты</x:v>
      </x:c>
      <x:c r="G333" s="28" t="str">
        <x:v>жареное мясо страуса</x:v>
      </x:c>
      <x:c r="H333" s="28" t="str">
        <x:v>ostrich, pan-fried</x:v>
      </x:c>
      <x:c r="I333" s="28" t="str">
        <x:v>Мясо и птица</x:v>
      </x:c>
      <x:c r="J333" s="28" t="str">
        <x:v>яркий фруктовый, конфетный, цитрусовый, зелёный и слегка сернистый</x:v>
      </x:c>
      <x:c r="K333" s="28" t="str">
        <x:v>мясной, жареный, жирный и сернистый</x:v>
      </x:c>
      <x:c r="L333" s="28" t="str">
        <x:v>метилгексаноат, этилгексаноат, этилбутират, метил-3-(метилтио)пропионат и другие сернистые следы</x:v>
      </x:c>
      <x:c r="M333" s="28" t="str">
        <x:v>пиразины, тиазолы, альдегиды Стреккера, жирные альдегиды</x:v>
      </x:c>
      <x:c r="N333" s="28" t="str">
        <x:v>яркий фруктовый, конфетный, цитрусовый, зелёный и слегка сернистый ↔ мясной, жареный, жирный и сернистый; сочетание строится на комплементарности и/или контрасте</x:v>
      </x:c>
      <x:c r="O333" s="28" t="str">
        <x:v>прямой общий маркер не заявляется; механизм объясняется семействами ароматов и сенсорным балансом</x:v>
      </x:c>
      <x:c r="P333" s="28" t="str">
        <x:v>контраст фруктовости с умами, солью и продуктами ферментации/Майяра</x:v>
      </x:c>
      <x:c r="Q333" s="28" t="str">
        <x:v>Выраженная сладость и кислотность; лёгкая терпкость сердцевины. Партнёр добавляет: умами, соль и жирность. В рабочей рецептуре нужно выровнять сладость, кислотность, соль, горечь и умами.</x:v>
      </x:c>
      <x:c r="R333" s="28" t="str">
        <x:v>обычно слабый; жареная корка усиливает ароматическую интенсивность</x:v>
      </x:c>
      <x:c r="S333" s="28" t="str">
        <x:v>водная и кислая; содержит протеазу бромелайн, разрушающую белки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3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U33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Жареное мясо страуса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V333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3" s="28" t="str">
        <x:v>розмарин, чёрный перец или уксус</x:v>
      </x:c>
      <x:c r="X333" s="28" t="str">
        <x:v>глазури, маринады, фруктовые соусы, чатни и гарниры к жареному мясу</x:v>
      </x:c>
      <x:c r="Y333" s="28" t="str">
        <x:v>еда; соусы/маринады</x:v>
      </x:c>
      <x:c r="Z333" s="28" t="str">
        <x:v>Средняя</x:v>
      </x:c>
      <x:c r="AA333" s="28" t="str">
        <x:v>The Art &amp; Science of Foodpairing</x:v>
      </x:c>
      <x:c r="AB333" s="28" t="str">
        <x:v>The Art &amp; Science of Foodpairing: 240,242</x:v>
      </x:c>
      <x:c r="AC333" s="28" t="str">
        <x:v>The Art &amp; Science of Foodpairing: Ингредиент указан в указателе книги на страницах профиля и pairing grids для «ананас»: 240, 242.</x:v>
      </x:c>
      <x:c r="AD333" s="28" t="n">
        <x:v>1</x:v>
      </x:c>
      <x:c r="AE333" s="28" t="n">
        <x:v>1</x:v>
      </x:c>
      <x:c r="AF333" s="28" t="n">
        <x:f>IF(Z333="Высокая",3,IF(Z333="Средняя",2,1))+AD333*2+MIN(AE333,3)</x:f>
        <x:v>5</x:v>
      </x:c>
    </x:row>
    <x:row r="334" ht="60" customHeight="1">
      <x:c r="A334" s="28" t="str">
        <x:v>TRP-0333</x:v>
      </x:c>
      <x:c r="B334" s="28" t="str">
        <x:v>ананас</x:v>
      </x:c>
      <x:c r="C334" s="28" t="str">
        <x:v>Универсальные</x:v>
      </x:c>
      <x:c r="D334" s="28" t="str">
        <x:v>ананас</x:v>
      </x:c>
      <x:c r="E334" s="28" t="str">
        <x:v>Ананас</x:v>
      </x:c>
      <x:c r="F334" s="28" t="str">
        <x:v>Тропические фрукты</x:v>
      </x:c>
      <x:c r="G334" s="28" t="str">
        <x:v>имбирь</x:v>
      </x:c>
      <x:c r="H334" s="28" t="str">
        <x:v>имбирь</x:v>
      </x:c>
      <x:c r="I334" s="28" t="str">
        <x:v>Специи и острые компоненты</x:v>
      </x:c>
      <x:c r="J334" s="28" t="str">
        <x:v>яркий фруктовый, конфетный, цитрусовый, зелёный и слегка сернистый</x:v>
      </x:c>
      <x:c r="K334" s="28" t="str">
        <x:v>цитрусово-пряный, древесный и свежий</x:v>
      </x:c>
      <x:c r="L334" s="28" t="str">
        <x:v>метилгексаноат, этилгексаноат, этилбутират, метил-3-(метилтио)пропионат и другие сернистые следы</x:v>
      </x:c>
      <x:c r="M334" s="28" t="str">
        <x:v>зингиберен, цитраль, гингеролы, шогаолы</x:v>
      </x:c>
      <x:c r="N334" s="28" t="str">
        <x:v>яркий фруктовый, конфетный, цитрусовый, зелёный и слегка сернистый ↔ цитрусово-пряный, древесный и свежий; сочетание строится на комплементарности и/или контрасте</x:v>
      </x:c>
      <x:c r="O334" s="28" t="str">
        <x:v>прямой общий маркер не заявляется; механизм объясняется семействами ароматов и сенсорным балансом</x:v>
      </x:c>
      <x:c r="P334" s="28" t="str">
        <x:v>комплементарность ароматических семейств и тройничный контраст</x:v>
      </x:c>
      <x:c r="Q334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34" s="28" t="str">
        <x:v>гингеролы и шогаолы создают тепло и жжение</x:v>
      </x:c>
      <x:c r="S334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3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3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4" s="28" t="str">
        <x:v>мёд или кокос</x:v>
      </x:c>
      <x:c r="X334" s="28" t="str">
        <x:v>сиропы, биттеры, чатни, маринады, выпечка, карри и пряные коктейли</x:v>
      </x:c>
      <x:c r="Y334" s="28" t="str">
        <x:v>напитки; еда; десерты; соусы/маринады</x:v>
      </x:c>
      <x:c r="Z334" s="28" t="str">
        <x:v>Гипотеза / практическая</x:v>
      </x:c>
      <x:c r="AA334" s="28" t="str">
        <x:v>Таблица сочетаний</x:v>
      </x:c>
      <x:c r="AB334" s="28" t="str">
        <x:v>Таблица сочетаний: 17</x:v>
      </x:c>
      <x:c r="AC334" s="28" t="str">
        <x:v>Таблица сочетаний: В строке «Ананас» ингредиент «имбирь» указан как рекомендуемое сочетание в колонке «Травы и специи».</x:v>
      </x:c>
      <x:c r="AD334" s="28" t="n">
        <x:v>1</x:v>
      </x:c>
      <x:c r="AE334" s="28" t="n">
        <x:v>1</x:v>
      </x:c>
      <x:c r="AF334" s="28" t="n">
        <x:f>IF(Z334="Высокая",3,IF(Z334="Средняя",2,1))+AD334*2+MIN(AE334,3)</x:f>
        <x:v>4</x:v>
      </x:c>
    </x:row>
    <x:row r="335" ht="60" customHeight="1">
      <x:c r="A335" s="28" t="str">
        <x:v>TRP-0334</x:v>
      </x:c>
      <x:c r="B335" s="28" t="str">
        <x:v>ананас</x:v>
      </x:c>
      <x:c r="C335" s="28" t="str">
        <x:v>Универсальные</x:v>
      </x:c>
      <x:c r="D335" s="28" t="str">
        <x:v>ананас</x:v>
      </x:c>
      <x:c r="E335" s="28" t="str">
        <x:v>ананас</x:v>
      </x:c>
      <x:c r="F335" s="28" t="str">
        <x:v>Тропические фрукты</x:v>
      </x:c>
      <x:c r="G335" s="28" t="str">
        <x:v>канталупа</x:v>
      </x:c>
      <x:c r="H335" s="28" t="str">
        <x:v>Канталупа</x:v>
      </x:c>
      <x:c r="I335" s="28" t="str">
        <x:v>Тропические и семечковые фрукты</x:v>
      </x:c>
      <x:c r="J335" s="28" t="str">
        <x:v>яркий фруктовый, конфетный, цитрусовый, зелёный и слегка сернистый</x:v>
      </x:c>
      <x:c r="K335" s="28" t="str">
        <x:v>фруктовый, цветочный, зелёный и сладкий; профиль зависит от конкретного плода</x:v>
      </x:c>
      <x:c r="L335" s="28" t="str">
        <x:v>метилгексаноат, этилгексаноат, этилбутират, метил-3-(метилтио)пропионат и другие сернистые следы</x:v>
      </x:c>
      <x:c r="M335" s="28" t="str">
        <x:v>фруктовые эфиры, терпены, альдегиды, лактоны</x:v>
      </x:c>
      <x:c r="N335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35" s="28" t="str">
        <x:v>прямой общий маркер не заявляется; механизм объясняется семействами ароматов и сенсорным балансом</x:v>
      </x:c>
      <x:c r="P335" s="28" t="str">
        <x:v>комплементарность ароматических семейств и вкусовой баланс</x:v>
      </x:c>
      <x:c r="Q335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35" s="28" t="str">
        <x:v>обычно слабый, кроме выраженно кислых плодов</x:v>
      </x:c>
      <x:c r="S335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3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3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5" s="28" t="str">
        <x:v>лайм или мята</x:v>
      </x:c>
      <x:c r="X335" s="28" t="str">
        <x:v>фруктовые салаты, сорбеты, джемы, кордиалы, лимонады, смузи, коктейли и десерты</x:v>
      </x:c>
      <x:c r="Y335" s="28" t="str">
        <x:v>напитки; еда; десерты; соусы/маринады</x:v>
      </x:c>
      <x:c r="Z335" s="28" t="str">
        <x:v>Гипотеза / практическая</x:v>
      </x:c>
      <x:c r="AA335" s="28" t="str">
        <x:v>Таблица сочетаний</x:v>
      </x:c>
      <x:c r="AB335" s="28" t="str">
        <x:v>Таблица сочетаний: 3</x:v>
      </x:c>
      <x:c r="AC335" s="28" t="str">
        <x:v>Таблица сочетаний: В строке «Канталупа» ингредиент «ананас» указан как рекомендуемое сочетание в колонке «Фрукты».</x:v>
      </x:c>
      <x:c r="AD335" s="28" t="n">
        <x:v>1</x:v>
      </x:c>
      <x:c r="AE335" s="28" t="n">
        <x:v>1</x:v>
      </x:c>
      <x:c r="AF335" s="28" t="n">
        <x:f>IF(Z335="Высокая",3,IF(Z335="Средняя",2,1))+AD335*2+MIN(AE335,3)</x:f>
        <x:v>4</x:v>
      </x:c>
    </x:row>
    <x:row r="336" ht="60" customHeight="1">
      <x:c r="A336" s="28" t="str">
        <x:v>TRP-0335</x:v>
      </x:c>
      <x:c r="B336" s="28" t="str">
        <x:v>ананас</x:v>
      </x:c>
      <x:c r="C336" s="28" t="str">
        <x:v>Десерты и выпечка</x:v>
      </x:c>
      <x:c r="D336" s="28" t="str">
        <x:v>ананас</x:v>
      </x:c>
      <x:c r="E336" s="28" t="str">
        <x:v>Ананас</x:v>
      </x:c>
      <x:c r="F336" s="28" t="str">
        <x:v>Тропические фрукты</x:v>
      </x:c>
      <x:c r="G336" s="28" t="str">
        <x:v>карамель</x:v>
      </x:c>
      <x:c r="H336" s="28" t="str">
        <x:v>карамель</x:v>
      </x:c>
      <x:c r="I336" s="28" t="str">
        <x:v>Сахара, мёд и кондитерские основы</x:v>
      </x:c>
      <x:c r="J336" s="28" t="str">
        <x:v>яркий фруктовый, конфетный, цитрусовый, зелёный и слегка сернистый</x:v>
      </x:c>
      <x:c r="K336" s="28" t="str">
        <x:v>жжёный сахар, сливочный и жареный</x:v>
      </x:c>
      <x:c r="L336" s="28" t="str">
        <x:v>метилгексаноат, этилгексаноат, этилбутират, метил-3-(метилтио)пропионат и другие сернистые следы</x:v>
      </x:c>
      <x:c r="M336" s="28" t="str">
        <x:v>мальтол, фурфурол, диацетил</x:v>
      </x:c>
      <x:c r="N336" s="28" t="str">
        <x:v>яркий фруктовый, конфетный, цитрусовый, зелёный и слегка сернистый ↔ жжёный сахар, сливочный и жареный; сочетание строится на комплементарности и/или контрасте</x:v>
      </x:c>
      <x:c r="O336" s="28" t="str">
        <x:v>прямой общий маркер не заявляется; механизм объясняется семействами ароматов и сенсорным балансом</x:v>
      </x:c>
      <x:c r="P336" s="28" t="str">
        <x:v>мост между фруктовыми нотами и жарено-карамельным спектром</x:v>
      </x:c>
      <x:c r="Q336" s="28" t="str">
        <x:v>Выраженная сладость и кислотность; лёгкая терпкость сердцевины. Партнёр добавляет: высокая сладость. В рабочей рецептуре нужно выровнять сладость, кислотность, соль, горечь и умами.</x:v>
      </x:c>
      <x:c r="R336" s="28" t="str">
        <x:v>отсутствует</x:v>
      </x:c>
      <x:c r="S336" s="28" t="str">
        <x:v>водная и кислая; содержит протеазу бромелайн, разрушающую белки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6" s="28" t="str">
        <x:v>гриль и запекание усиливают карамель и дым; свежий сок способен размягчать мясо и мешать желированию белков Для партнёра важно: карамелизация создаёт горько-жареные ноты; перегрев даёт жжёную горечь</x:v>
      </x:c>
      <x:c r="U33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высокая сладость. Матрица пары важна: водная и кислая; содержит протеазу бромелайн, разрушающую белки вязкая сахарная; снижает летучесть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карамелизация создаёт горько-жареные ноты; перегрев даёт жжёную горечь</x:v>
      </x:c>
      <x:c r="V336" s="28" t="str">
        <x:v>длительный контакт с белком даёт рыхлую текстуру; перегрев снижает свежие эфиры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6" s="28" t="str">
        <x:v>соль, кислота или горький компонент</x:v>
      </x:c>
      <x:c r="X336" s="28" t="str">
        <x:v>сиропы, джемы, карамели, конфеты, выпечка, мороженое и коктейльные кордиалы</x:v>
      </x:c>
      <x:c r="Y336" s="28" t="str">
        <x:v>десерты</x:v>
      </x:c>
      <x:c r="Z336" s="28" t="str">
        <x:v>Гипотеза / практическая</x:v>
      </x:c>
      <x:c r="AA336" s="28" t="str">
        <x:v>Таблица сочетаний</x:v>
      </x:c>
      <x:c r="AB336" s="28" t="str">
        <x:v>Таблица сочетаний: 17</x:v>
      </x:c>
      <x:c r="AC336" s="28" t="str">
        <x:v>Таблица сочетаний: В строке «Ананас» ингредиент «карамель» указан как рекомендуемое сочетание в колонке «Другое».</x:v>
      </x:c>
      <x:c r="AD336" s="28" t="n">
        <x:v>1</x:v>
      </x:c>
      <x:c r="AE336" s="28" t="n">
        <x:v>1</x:v>
      </x:c>
      <x:c r="AF336" s="28" t="n">
        <x:f>IF(Z336="Высокая",3,IF(Z336="Средняя",2,1))+AD336*2+MIN(AE336,3)</x:f>
        <x:v>4</x:v>
      </x:c>
    </x:row>
    <x:row r="337" ht="60" customHeight="1">
      <x:c r="A337" s="28" t="str">
        <x:v>TRP-0336</x:v>
      </x:c>
      <x:c r="B337" s="28" t="str">
        <x:v>ананас</x:v>
      </x:c>
      <x:c r="C337" s="28" t="str">
        <x:v>Универсальные</x:v>
      </x:c>
      <x:c r="D337" s="28" t="str">
        <x:v>ананас</x:v>
      </x:c>
      <x:c r="E337" s="28" t="str">
        <x:v>Ананас | ананас</x:v>
      </x:c>
      <x:c r="F337" s="28" t="str">
        <x:v>Тропические фрукты</x:v>
      </x:c>
      <x:c r="G337" s="28" t="str">
        <x:v>кардамон</x:v>
      </x:c>
      <x:c r="H337" s="28" t="str">
        <x:v>Кардамон | кардамон</x:v>
      </x:c>
      <x:c r="I337" s="28" t="str">
        <x:v>Специи и острые компоненты</x:v>
      </x:c>
      <x:c r="J337" s="28" t="str">
        <x:v>яркий фруктовый, конфетный, цитрусовый, зелёный и слегка сернистый</x:v>
      </x:c>
      <x:c r="K337" s="28" t="str">
        <x:v>цитрусовый, камфорный и цветочный</x:v>
      </x:c>
      <x:c r="L337" s="28" t="str">
        <x:v>метилгексаноат, этилгексаноат, этилбутират, метил-3-(метилтио)пропионат и другие сернистые следы</x:v>
      </x:c>
      <x:c r="M337" s="28" t="str">
        <x:v>1,8-цинеол, α-терпинилацетат, линалоол</x:v>
      </x:c>
      <x:c r="N337" s="28" t="str">
        <x:v>яркий фруктовый, конфетный, цитрусовый, зелёный и слегка сернистый ↔ цитрусовый, камфорный и цветочный; сочетание строится на комплементарности и/или контрасте</x:v>
      </x:c>
      <x:c r="O337" s="28" t="str">
        <x:v>прямой общий маркер не заявляется; механизм объясняется семействами ароматов и сенсорным балансом</x:v>
      </x:c>
      <x:c r="P337" s="28" t="str">
        <x:v>комплементарность ароматических семейств и тройничный контраст</x:v>
      </x:c>
      <x:c r="Q337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37" s="28" t="str">
        <x:v>капсаицин, пиперин, гингеролы и камфорные терпены создают жжение, тепло или охлаждение</x:v>
      </x:c>
      <x:c r="S337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3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3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7" s="28" t="str">
        <x:v>мёд или кокос</x:v>
      </x:c>
      <x:c r="X337" s="28" t="str">
        <x:v>сиропы, биттеры, чатни, маринады, выпечка, карри и пряные коктейли</x:v>
      </x:c>
      <x:c r="Y337" s="28" t="str">
        <x:v>напитки; еда; десерты; соусы/маринады</x:v>
      </x:c>
      <x:c r="Z337" s="28" t="str">
        <x:v>Гипотеза / практическая</x:v>
      </x:c>
      <x:c r="AA337" s="28" t="str">
        <x:v>Таблица сочетаний</x:v>
      </x:c>
      <x:c r="AB337" s="28" t="str">
        <x:v>Таблица сочетаний: 3, 17</x:v>
      </x:c>
      <x:c r="AC337" s="28" t="str">
        <x:v>Таблица сочетаний: В строке «Кардамон» ингредиент «ананас» указан как рекомендуемое сочетание в колонке «Фрукты». || Таблица сочетаний: В строке «Ананас» ингредиент «кардамон» указан как рекомендуемое сочетание в колонке «Травы и специи».</x:v>
      </x:c>
      <x:c r="AD337" s="28" t="n">
        <x:v>1</x:v>
      </x:c>
      <x:c r="AE337" s="28" t="n">
        <x:v>2</x:v>
      </x:c>
      <x:c r="AF337" s="28" t="n">
        <x:f>IF(Z337="Высокая",3,IF(Z337="Средняя",2,1))+AD337*2+MIN(AE337,3)</x:f>
        <x:v>5</x:v>
      </x:c>
    </x:row>
    <x:row r="338" ht="60" customHeight="1">
      <x:c r="A338" s="28" t="str">
        <x:v>TRP-0337</x:v>
      </x:c>
      <x:c r="B338" s="28" t="str">
        <x:v>ананас</x:v>
      </x:c>
      <x:c r="C338" s="28" t="str">
        <x:v>Десерты и выпечка</x:v>
      </x:c>
      <x:c r="D338" s="28" t="str">
        <x:v>ананас</x:v>
      </x:c>
      <x:c r="E338" s="28" t="str">
        <x:v>ананас</x:v>
      </x:c>
      <x:c r="F338" s="28" t="str">
        <x:v>Тропические фрукты</x:v>
      </x:c>
      <x:c r="G338" s="28" t="str">
        <x:v>кешью</x:v>
      </x:c>
      <x:c r="H338" s="28" t="str">
        <x:v>Кешью</x:v>
      </x:c>
      <x:c r="I338" s="28" t="str">
        <x:v>Орехи и семена</x:v>
      </x:c>
      <x:c r="J338" s="28" t="str">
        <x:v>яркий фруктовый, конфетный, цитрусовый, зелёный и слегка сернистый</x:v>
      </x:c>
      <x:c r="K338" s="28" t="str">
        <x:v>ореховый, жареный, маслянистый и иногда миндальный</x:v>
      </x:c>
      <x:c r="L338" s="28" t="str">
        <x:v>метилгексаноат, этилгексаноат, этилбутират, метил-3-(метилтио)пропионат и другие сернистые следы</x:v>
      </x:c>
      <x:c r="M338" s="28" t="str">
        <x:v>пиразины, бензальдегид, филбертон, жирные альдегиды</x:v>
      </x:c>
      <x:c r="N338" s="28" t="str">
        <x:v>яркий фруктовый, конфетный, цитрусовый, зелёный и слегка сернистый ↔ ореховый, жареный, маслянистый и иногда миндальный; сочетание строится на комплементарности и/или контрасте</x:v>
      </x:c>
      <x:c r="O338" s="28" t="str">
        <x:v>прямой общий маркер не заявляется; механизм объясняется семействами ароматов и сенсорным балансом</x:v>
      </x:c>
      <x:c r="P338" s="28" t="str">
        <x:v>контраст кислотности/сладости и поддержка жирной матрицей</x:v>
      </x:c>
      <x:c r="Q338" s="28" t="str">
        <x:v>Выраженная сладость и кислотность; лёгкая терпкость сердцевины.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338" s="28" t="str">
        <x:v>обычно отсутствует</x:v>
      </x:c>
      <x:c r="S338" s="28" t="str">
        <x:v>водная и кислая; содержит протеазу бромелайн, разрушающую белки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8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U33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V338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8" s="28" t="str">
        <x:v>ваниль или карамель</x:v>
      </x:c>
      <x:c r="X338" s="28" t="str">
        <x:v>пралине, выпечка, гранола, ореховые сиропы, баттеры и текстурные гарниры</x:v>
      </x:c>
      <x:c r="Y338" s="28" t="str">
        <x:v>десерты</x:v>
      </x:c>
      <x:c r="Z338" s="28" t="str">
        <x:v>Гипотеза / практическая</x:v>
      </x:c>
      <x:c r="AA338" s="28" t="str">
        <x:v>Таблица сочетаний</x:v>
      </x:c>
      <x:c r="AB338" s="28" t="str">
        <x:v>Таблица сочетаний: 4</x:v>
      </x:c>
      <x:c r="AC338" s="28" t="str">
        <x:v>Таблица сочетаний: В строке «Кешью» ингредиент «ананас» указан как рекомендуемое сочетание в колонке «Фрукты».</x:v>
      </x:c>
      <x:c r="AD338" s="28" t="n">
        <x:v>1</x:v>
      </x:c>
      <x:c r="AE338" s="28" t="n">
        <x:v>1</x:v>
      </x:c>
      <x:c r="AF338" s="28" t="n">
        <x:f>IF(Z338="Высокая",3,IF(Z338="Средняя",2,1))+AD338*2+MIN(AE338,3)</x:f>
        <x:v>4</x:v>
      </x:c>
    </x:row>
    <x:row r="339" ht="60" customHeight="1">
      <x:c r="A339" s="28" t="str">
        <x:v>TRP-0338</x:v>
      </x:c>
      <x:c r="B339" s="28" t="str">
        <x:v>ананас</x:v>
      </x:c>
      <x:c r="C339" s="28" t="str">
        <x:v>Универсальные</x:v>
      </x:c>
      <x:c r="D339" s="28" t="str">
        <x:v>ананас</x:v>
      </x:c>
      <x:c r="E339" s="28" t="str">
        <x:v>Ананас | ананас</x:v>
      </x:c>
      <x:c r="F339" s="28" t="str">
        <x:v>Тропические фрукты</x:v>
      </x:c>
      <x:c r="G339" s="28" t="str">
        <x:v>киви</x:v>
      </x:c>
      <x:c r="H339" s="28" t="str">
        <x:v>Киви | киви</x:v>
      </x:c>
      <x:c r="I339" s="28" t="str">
        <x:v>Тропические и семечковые фрукты</x:v>
      </x:c>
      <x:c r="J339" s="28" t="str">
        <x:v>яркий фруктовый, конфетный, цитрусовый, зелёный и слегка сернистый</x:v>
      </x:c>
      <x:c r="K339" s="28" t="str">
        <x:v>фруктовый, цветочный, зелёный и сладкий; профиль зависит от конкретного плода</x:v>
      </x:c>
      <x:c r="L339" s="28" t="str">
        <x:v>метилгексаноат, этилгексаноат, этилбутират, метил-3-(метилтио)пропионат и другие сернистые следы</x:v>
      </x:c>
      <x:c r="M339" s="28" t="str">
        <x:v>фруктовые эфиры, терпены, альдегиды, лактоны</x:v>
      </x:c>
      <x:c r="N339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39" s="28" t="str">
        <x:v>прямой общий маркер не заявляется; механизм объясняется семействами ароматов и сенсорным балансом</x:v>
      </x:c>
      <x:c r="P339" s="28" t="str">
        <x:v>комплементарность ароматических семейств и вкусовой баланс</x:v>
      </x:c>
      <x:c r="Q339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39" s="28" t="str">
        <x:v>обычно слабый, кроме выраженно кислых плодов</x:v>
      </x:c>
      <x:c r="S339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39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3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39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39" s="28" t="str">
        <x:v>лайм или мята</x:v>
      </x:c>
      <x:c r="X339" s="28" t="str">
        <x:v>фруктовые салаты, сорбеты, джемы, кордиалы, лимонады, смузи, коктейли и десерты</x:v>
      </x:c>
      <x:c r="Y339" s="28" t="str">
        <x:v>напитки; еда; десерты; соусы/маринады</x:v>
      </x:c>
      <x:c r="Z339" s="28" t="str">
        <x:v>Гипотеза / практическая</x:v>
      </x:c>
      <x:c r="AA339" s="28" t="str">
        <x:v>Таблица сочетаний</x:v>
      </x:c>
      <x:c r="AB339" s="28" t="str">
        <x:v>Таблица сочетаний: 17, 10</x:v>
      </x:c>
      <x:c r="AC339" s="28" t="str">
        <x:v>Таблица сочетаний: В строке «Киви» ингредиент «ананас» указан как рекомендуемое сочетание в колонке «Фрукты». || Таблица сочетаний: В строке «Ананас» ингредиент «киви» указан как рекомендуемое сочетание в колонке «Фрукты».</x:v>
      </x:c>
      <x:c r="AD339" s="28" t="n">
        <x:v>1</x:v>
      </x:c>
      <x:c r="AE339" s="28" t="n">
        <x:v>2</x:v>
      </x:c>
      <x:c r="AF339" s="28" t="n">
        <x:f>IF(Z339="Высокая",3,IF(Z339="Средняя",2,1))+AD339*2+MIN(AE339,3)</x:f>
        <x:v>5</x:v>
      </x:c>
    </x:row>
    <x:row r="340" ht="60" customHeight="1">
      <x:c r="A340" s="28" t="str">
        <x:v>TRP-0339</x:v>
      </x:c>
      <x:c r="B340" s="28" t="str">
        <x:v>ананас</x:v>
      </x:c>
      <x:c r="C340" s="28" t="str">
        <x:v>Универсальные</x:v>
      </x:c>
      <x:c r="D340" s="28" t="str">
        <x:v>ананас</x:v>
      </x:c>
      <x:c r="E340" s="28" t="str">
        <x:v>Ананас | ананас</x:v>
      </x:c>
      <x:c r="F340" s="28" t="str">
        <x:v>Тропические фрукты</x:v>
      </x:c>
      <x:c r="G340" s="28" t="str">
        <x:v>кинза</x:v>
      </x:c>
      <x:c r="H340" s="28" t="str">
        <x:v>Листья кориандра | листья кориандра</x:v>
      </x:c>
      <x:c r="I340" s="28" t="str">
        <x:v>Травы и цветы</x:v>
      </x:c>
      <x:c r="J340" s="28" t="str">
        <x:v>яркий фруктовый, конфетный, цитрусовый, зелёный и слегка сернистый</x:v>
      </x:c>
      <x:c r="K340" s="28" t="str">
        <x:v>зелёный, цитрусовый и травянистый</x:v>
      </x:c>
      <x:c r="L340" s="28" t="str">
        <x:v>метилгексаноат, этилгексаноат, этилбутират, метил-3-(метилтио)пропионат и другие сернистые следы</x:v>
      </x:c>
      <x:c r="M340" s="28" t="str">
        <x:v>деканаль, додеканаль, линалоол</x:v>
      </x:c>
      <x:c r="N340" s="28" t="str">
        <x:v>яркий фруктовый, конфетный, цитрусовый, зелёный и слегка сернистый ↔ зелёный, цитрусовый и травянистый; сочетание строится на комплементарности и/или контрасте</x:v>
      </x:c>
      <x:c r="O340" s="28" t="str">
        <x:v>прямой общий маркер не заявляется; механизм объясняется семействами ароматов и сенсорным балансом</x:v>
      </x:c>
      <x:c r="P340" s="28" t="str">
        <x:v>комплементарность ароматических семейств и тройничный контраст</x:v>
      </x:c>
      <x:c r="Q340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40" s="28" t="str">
        <x:v>у мяты возможен холодящий эффект ментола; у некоторых трав — камфорность</x:v>
      </x:c>
      <x:c r="S340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0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4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40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0" s="28" t="str">
        <x:v>цитрусовая цедра или мёд</x:v>
      </x:c>
      <x:c r="X340" s="28" t="str">
        <x:v>кордиалы, лимонады, чаи, салаты, сорбеты, соусы и ароматические настои</x:v>
      </x:c>
      <x:c r="Y340" s="28" t="str">
        <x:v>напитки; еда; десерты; соусы/маринады</x:v>
      </x:c>
      <x:c r="Z340" s="28" t="str">
        <x:v>Средняя</x:v>
      </x:c>
      <x:c r="AA340" s="28" t="str">
        <x:v>Тезаурус вкусов</x:v>
      </x:c>
      <x:c r="AB340" s="28" t="str">
        <x:v>Тезаурус вкусов: 704, 515</x:v>
      </x:c>
      <x:c r="AC340" s="28" t="str">
        <x:v>Тезаурус вкусов: Листья кориандра и ананас. См. Ананас и листья кориандра || Тезаурус вкусов: Ананас и листья кориандра. Линн Китчен (Leanne</x:v>
      </x:c>
      <x:c r="AD340" s="28" t="n">
        <x:v>1</x:v>
      </x:c>
      <x:c r="AE340" s="28" t="n">
        <x:v>2</x:v>
      </x:c>
      <x:c r="AF340" s="28" t="n">
        <x:f>IF(Z340="Высокая",3,IF(Z340="Средняя",2,1))+AD340*2+MIN(AE340,3)</x:f>
        <x:v>6</x:v>
      </x:c>
    </x:row>
    <x:row r="341" ht="60" customHeight="1">
      <x:c r="A341" s="28" t="str">
        <x:v>TRP-0340</x:v>
      </x:c>
      <x:c r="B341" s="28" t="str">
        <x:v>ананас</x:v>
      </x:c>
      <x:c r="C341" s="28" t="str">
        <x:v>Десерты и выпечка</x:v>
      </x:c>
      <x:c r="D341" s="28" t="str">
        <x:v>ананас</x:v>
      </x:c>
      <x:c r="E341" s="28" t="str">
        <x:v>Ананас | ананас</x:v>
      </x:c>
      <x:c r="F341" s="28" t="str">
        <x:v>Тропические фрукты</x:v>
      </x:c>
      <x:c r="G341" s="28" t="str">
        <x:v>кленовый сироп</x:v>
      </x:c>
      <x:c r="H341" s="28" t="str">
        <x:v>Кленовый сироп | кленовый сироп</x:v>
      </x:c>
      <x:c r="I341" s="28" t="str">
        <x:v>Сахара, мёд и кондитерские основы</x:v>
      </x:c>
      <x:c r="J341" s="28" t="str">
        <x:v>яркий фруктовый, конфетный, цитрусовый, зелёный и слегка сернистый</x:v>
      </x:c>
      <x:c r="K341" s="28" t="str">
        <x:v>медовый, карамельный, ванильный и жареный</x:v>
      </x:c>
      <x:c r="L341" s="28" t="str">
        <x:v>метилгексаноат, этилгексаноат, этилбутират, метил-3-(метилтио)пропионат и другие сернистые следы</x:v>
      </x:c>
      <x:c r="M341" s="28" t="str">
        <x:v>мальтол, фуранеол, фурфурол, ванилин</x:v>
      </x:c>
      <x:c r="N341" s="28" t="str">
        <x:v>яркий фруктовый, конфетный, цитрусовый, зелёный и слегка сернистый ↔ медовый, карамельный, ванильный и жареный; сочетание строится на комплементарности и/или контрасте</x:v>
      </x:c>
      <x:c r="O341" s="28" t="str">
        <x:v>прямой общий маркер не заявляется; механизм объясняется семействами ароматов и сенсорным балансом</x:v>
      </x:c>
      <x:c r="P341" s="28" t="str">
        <x:v>мост между фруктовыми нотами и жарено-карамельным спектром</x:v>
      </x:c>
      <x:c r="Q341" s="28" t="str">
        <x:v>Выраженная сладость и кислотность; лёгкая терпкость сердцевины. Партнёр добавляет: высокая сладость. В рабочей рецептуре нужно выровнять сладость, кислотность, соль, горечь и умами.</x:v>
      </x:c>
      <x:c r="R341" s="28" t="str">
        <x:v>отсутствует</x:v>
      </x:c>
      <x:c r="S341" s="28" t="str">
        <x:v>водная и кислая; содержит протеазу бромелайн, разрушающую белки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1" s="28" t="str">
        <x:v>гриль и запекание усиливают карамель и дым; свежий сок способен размягчать мясо и мешать желированию белков Для партнёра важно: карамелизация создаёт горько-жареные ноты; перегрев даёт жжёную горечь</x:v>
      </x:c>
      <x:c r="U34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высокая сладость. Матрица пары важна: водная и кислая; содержит протеазу бромелайн, разрушающую белки вязкая сахарная; снижает летучесть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карамелизация создаёт горько-жареные ноты; перегрев даёт жжёную горечь</x:v>
      </x:c>
      <x:c r="V341" s="28" t="str">
        <x:v>длительный контакт с белком даёт рыхлую текстуру; перегрев снижает свежие эфиры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1" s="28" t="str">
        <x:v>соль, кислота или горький компонент</x:v>
      </x:c>
      <x:c r="X341" s="28" t="str">
        <x:v>сиропы, джемы, карамели, конфеты, выпечка, мороженое и коктейльные кордиалы</x:v>
      </x:c>
      <x:c r="Y341" s="28" t="str">
        <x:v>десерты</x:v>
      </x:c>
      <x:c r="Z341" s="28" t="str">
        <x:v>Гипотеза / практическая</x:v>
      </x:c>
      <x:c r="AA341" s="28" t="str">
        <x:v>Таблица сочетаний</x:v>
      </x:c>
      <x:c r="AB341" s="28" t="str">
        <x:v>Таблица сочетаний: 17, 13</x:v>
      </x:c>
      <x:c r="AC341" s="28" t="str">
        <x:v>Таблица сочетаний: В строке «Кленовый сироп» ингредиент «ананас» указан как рекомендуемое сочетание в колонке «Фрукты». || Таблица сочетаний: В строке «Ананас» ингредиент «кленовый сироп» указан как рекомендуемое сочетание в колонке «Другое».</x:v>
      </x:c>
      <x:c r="AD341" s="28" t="n">
        <x:v>1</x:v>
      </x:c>
      <x:c r="AE341" s="28" t="n">
        <x:v>2</x:v>
      </x:c>
      <x:c r="AF341" s="28" t="n">
        <x:f>IF(Z341="Высокая",3,IF(Z341="Средняя",2,1))+AD341*2+MIN(AE341,3)</x:f>
        <x:v>5</x:v>
      </x:c>
    </x:row>
    <x:row r="342" ht="60" customHeight="1">
      <x:c r="A342" s="28" t="str">
        <x:v>TRP-0341</x:v>
      </x:c>
      <x:c r="B342" s="28" t="str">
        <x:v>ананас</x:v>
      </x:c>
      <x:c r="C342" s="28" t="str">
        <x:v>Универсальные</x:v>
      </x:c>
      <x:c r="D342" s="28" t="str">
        <x:v>ананас</x:v>
      </x:c>
      <x:c r="E342" s="28" t="str">
        <x:v>Ананас | ананас</x:v>
      </x:c>
      <x:c r="F342" s="28" t="str">
        <x:v>Тропические фрукты</x:v>
      </x:c>
      <x:c r="G342" s="28" t="str">
        <x:v>клубника</x:v>
      </x:c>
      <x:c r="H342" s="28" t="str">
        <x:v>strawberry | Клубника | клубника</x:v>
      </x:c>
      <x:c r="I342" s="28" t="str">
        <x:v>Ягоды</x:v>
      </x:c>
      <x:c r="J342" s="28" t="str">
        <x:v>яркий фруктовый, конфетный, цитрусовый, зелёный и слегка сернистый</x:v>
      </x:c>
      <x:c r="K342" s="28" t="str">
        <x:v>красно-фруктовый, цветочный, зелёный и иногда сернистый</x:v>
      </x:c>
      <x:c r="L342" s="28" t="str">
        <x:v>метилгексаноат, этилгексаноат, этилбутират, метил-3-(метилтио)пропионат и другие сернистые следы</x:v>
      </x:c>
      <x:c r="M342" s="28" t="str">
        <x:v>фуранеол, эфиры, иононы, зелёные альдегиды</x:v>
      </x:c>
      <x:c r="N342" s="28" t="str">
        <x:v>яркий фруктовый, конфетный, цитрусовый, зелёный и слегка сернистый ↔ красно-фруктовый, цветочный, зелёный и иногда сернистый; сочетание строится на комплементарности и/или контрасте</x:v>
      </x:c>
      <x:c r="O342" s="28" t="str">
        <x:v>прямой общий маркер не заявляется; механизм объясняется семействами ароматов и сенсорным балансом</x:v>
      </x:c>
      <x:c r="P342" s="28" t="str">
        <x:v>комплементарность ароматических семейств и вкусовой баланс</x:v>
      </x:c>
      <x:c r="Q342" s="28" t="str">
        <x:v>Выраженная сладость и кислотность; лёгкая терпкость сердцевины.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342" s="28" t="str">
        <x:v>обычно слабый; кислота усиливает свежесть</x:v>
      </x:c>
      <x:c r="S342" s="28" t="str">
        <x:v>водная и кислая; содержит протеазу бромелайн, разрушающую белки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2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U34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V342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2" s="28" t="str">
        <x:v>ваниль или лимон</x:v>
      </x:c>
      <x:c r="X342" s="28" t="str">
        <x:v>фруктовые салаты, сорбеты, джемы, кордиалы, лимонады, смузи, коктейли и десерты</x:v>
      </x:c>
      <x:c r="Y342" s="28" t="str">
        <x:v>напитки; еда; десерты; соусы/маринады</x:v>
      </x:c>
      <x:c r="Z342" s="28" t="str">
        <x:v>Высокая</x:v>
      </x:c>
      <x:c r="AA342" s="28" t="str">
        <x:v>The Art &amp; Science of Foodpairing; Тезаурус вкусов</x:v>
      </x:c>
      <x:c r="AB342" s="28" t="str">
        <x:v>Тезаурус вкусов: 693, 704 | The Art &amp; Science of Foodpairing: 242</x:v>
      </x:c>
      <x:c r="AC342" s="28" t="str">
        <x:v>Тезаурус вкусов: Клубника и ананас. См. || Тезаурус вкусов: Ананас и клубника. Ричард Олни (Richard Olney) считает, что в силу своей кислотности клубника явля- ется одним из немногих продуктов, которые особенно хорошо сочетаются с ананасом (два другие – мали- на и апельсиновый сок). К тому же в этом случае на- блюдается определенное перекрытие вкусов. Некото- рые эксперты считают, что во вкусе лучших сортов клубники есть достаточно прозрачный намек на вкус ананаса. Если вы захотите вырастить свою собствен- ную клубнику со вкусом анана || The Art &amp; Science of Foodpairing: Ингредиент указан в указателе книги на страницах профиля и pairing grids для «ананас»: 242.</x:v>
      </x:c>
      <x:c r="AD342" s="28" t="n">
        <x:v>2</x:v>
      </x:c>
      <x:c r="AE342" s="28" t="n">
        <x:v>3</x:v>
      </x:c>
      <x:c r="AF342" s="28" t="n">
        <x:f>IF(Z342="Высокая",3,IF(Z342="Средняя",2,1))+AD342*2+MIN(AE342,3)</x:f>
        <x:v>10</x:v>
      </x:c>
    </x:row>
    <x:row r="343" ht="60" customHeight="1">
      <x:c r="A343" s="28" t="str">
        <x:v>TRP-0342</x:v>
      </x:c>
      <x:c r="B343" s="28" t="str">
        <x:v>ананас</x:v>
      </x:c>
      <x:c r="C343" s="28" t="str">
        <x:v>Универсальные</x:v>
      </x:c>
      <x:c r="D343" s="28" t="str">
        <x:v>ананас</x:v>
      </x:c>
      <x:c r="E343" s="28" t="str">
        <x:v>ананас</x:v>
      </x:c>
      <x:c r="F343" s="28" t="str">
        <x:v>Тропические фрукты</x:v>
      </x:c>
      <x:c r="G343" s="28" t="str">
        <x:v>клюква</x:v>
      </x:c>
      <x:c r="H343" s="28" t="str">
        <x:v>cranberry</x:v>
      </x:c>
      <x:c r="I343" s="28" t="str">
        <x:v>Ягоды</x:v>
      </x:c>
      <x:c r="J343" s="28" t="str">
        <x:v>яркий фруктовый, конфетный, цитрусовый, зелёный и слегка сернистый</x:v>
      </x:c>
      <x:c r="K343" s="28" t="str">
        <x:v>красно-фруктовый, цветочный, зелёный и иногда сернистый</x:v>
      </x:c>
      <x:c r="L343" s="28" t="str">
        <x:v>метилгексаноат, этилгексаноат, этилбутират, метил-3-(метилтио)пропионат и другие сернистые следы</x:v>
      </x:c>
      <x:c r="M343" s="28" t="str">
        <x:v>фуранеол, эфиры, иононы, зелёные альдегиды</x:v>
      </x:c>
      <x:c r="N343" s="28" t="str">
        <x:v>яркий фруктовый, конфетный, цитрусовый, зелёный и слегка сернистый ↔ красно-фруктовый, цветочный, зелёный и иногда сернистый; сочетание строится на комплементарности и/или контрасте</x:v>
      </x:c>
      <x:c r="O343" s="28" t="str">
        <x:v>прямой общий маркер не заявляется; механизм объясняется семействами ароматов и сенсорным балансом</x:v>
      </x:c>
      <x:c r="P343" s="28" t="str">
        <x:v>комплементарность ароматических семейств и вкусовой баланс</x:v>
      </x:c>
      <x:c r="Q343" s="28" t="str">
        <x:v>Выраженная сладость и кислотность; лёгкая терпкость сердцевины.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343" s="28" t="str">
        <x:v>обычно слабый; кислота усиливает свежесть</x:v>
      </x:c>
      <x:c r="S343" s="28" t="str">
        <x:v>водная и кислая; содержит протеазу бромелайн, разрушающую белки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3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U34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V343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3" s="28" t="str">
        <x:v>ваниль или лимон</x:v>
      </x:c>
      <x:c r="X343" s="28" t="str">
        <x:v>фруктовые салаты, сорбеты, джемы, кордиалы, лимонады, смузи, коктейли и десерты</x:v>
      </x:c>
      <x:c r="Y343" s="28" t="str">
        <x:v>напитки; еда; десерты; соусы/маринады</x:v>
      </x:c>
      <x:c r="Z343" s="28" t="str">
        <x:v>Средняя</x:v>
      </x:c>
      <x:c r="AA343" s="28" t="str">
        <x:v>The Art &amp; Science of Foodpairing</x:v>
      </x:c>
      <x:c r="AB343" s="28" t="str">
        <x:v>The Art &amp; Science of Foodpairing: 243</x:v>
      </x:c>
      <x:c r="AC343" s="28" t="str">
        <x:v>The Art &amp; Science of Foodpairing: Ингредиент указан в указателе книги на страницах профиля и pairing grids для «ананас»: 243.</x:v>
      </x:c>
      <x:c r="AD343" s="28" t="n">
        <x:v>1</x:v>
      </x:c>
      <x:c r="AE343" s="28" t="n">
        <x:v>1</x:v>
      </x:c>
      <x:c r="AF343" s="28" t="n">
        <x:f>IF(Z343="Высокая",3,IF(Z343="Средняя",2,1))+AD343*2+MIN(AE343,3)</x:f>
        <x:v>5</x:v>
      </x:c>
    </x:row>
    <x:row r="344" ht="60" customHeight="1">
      <x:c r="A344" s="28" t="str">
        <x:v>TRP-0343</x:v>
      </x:c>
      <x:c r="B344" s="28" t="str">
        <x:v>ананас</x:v>
      </x:c>
      <x:c r="C344" s="28" t="str">
        <x:v>Универсальные</x:v>
      </x:c>
      <x:c r="D344" s="28" t="str">
        <x:v>ананас</x:v>
      </x:c>
      <x:c r="E344" s="28" t="str">
        <x:v>Ананас | ананас</x:v>
      </x:c>
      <x:c r="F344" s="28" t="str">
        <x:v>Тропические фрукты</x:v>
      </x:c>
      <x:c r="G344" s="28" t="str">
        <x:v>кокос</x:v>
      </x:c>
      <x:c r="H344" s="28" t="str">
        <x:v>Кокос | кокос</x:v>
      </x:c>
      <x:c r="I344" s="28" t="str">
        <x:v>Тропические и семечковые фрукты</x:v>
      </x:c>
      <x:c r="J344" s="28" t="str">
        <x:v>яркий фруктовый, конфетный, цитрусовый, зелёный и слегка сернистый</x:v>
      </x:c>
      <x:c r="K344" s="28" t="str">
        <x:v>фруктовый, цветочный, зелёный и сладкий; профиль зависит от конкретного плода</x:v>
      </x:c>
      <x:c r="L344" s="28" t="str">
        <x:v>метилгексаноат, этилгексаноат, этилбутират, метил-3-(метилтио)пропионат и другие сернистые следы</x:v>
      </x:c>
      <x:c r="M344" s="28" t="str">
        <x:v>фруктовые эфиры, терпены, альдегиды, лактоны</x:v>
      </x:c>
      <x:c r="N344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44" s="28" t="str">
        <x:v>прямой общий маркер не заявляется; механизм объясняется семействами ароматов и сенсорным балансом</x:v>
      </x:c>
      <x:c r="P344" s="28" t="str">
        <x:v>комплементарность ароматических семейств и вкусовой баланс</x:v>
      </x:c>
      <x:c r="Q344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44" s="28" t="str">
        <x:v>обычно слабый, кроме выраженно кислых плодов</x:v>
      </x:c>
      <x:c r="S344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4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44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4" s="28" t="str">
        <x:v>лайм или мята</x:v>
      </x:c>
      <x:c r="X344" s="28" t="str">
        <x:v>фруктовые салаты, сорбеты, джемы, кордиалы, лимонады, смузи, коктейли и десерты</x:v>
      </x:c>
      <x:c r="Y344" s="28" t="str">
        <x:v>напитки; еда; десерты; соусы/маринады</x:v>
      </x:c>
      <x:c r="Z344" s="28" t="str">
        <x:v>Высокая</x:v>
      </x:c>
      <x:c r="AA344" s="28" t="str">
        <x:v>Таблица сочетаний; Тезаурус вкусов</x:v>
      </x:c>
      <x:c r="AB344" s="28" t="str">
        <x:v>Таблица сочетаний: 17, 5 | Тезаурус вкусов: 704, 752</x:v>
      </x:c>
      <x:c r="AC344" s="28" t="str">
        <x:v>Таблица сочетаний: В строке «Кокос» ингредиент «ананас» указан как рекомендуемое сочетание в колонке «Фрукты». || Таблица сочетаний: В строке «Ананас» ингредиент «кокос» указан как рекомендуемое сочетание в колонке «Фрукты». || Таблица сочетаний: В строке «Ананас» ингредиент «кокос» указан как рекомендуемое сочетание в колонке «Другое».</x:v>
      </x:c>
      <x:c r="AD344" s="28" t="n">
        <x:v>2</x:v>
      </x:c>
      <x:c r="AE344" s="28" t="n">
        <x:v>6</x:v>
      </x:c>
      <x:c r="AF344" s="28" t="n">
        <x:f>IF(Z344="Высокая",3,IF(Z344="Средняя",2,1))+AD344*2+MIN(AE344,3)</x:f>
        <x:v>10</x:v>
      </x:c>
    </x:row>
    <x:row r="345" ht="60" customHeight="1">
      <x:c r="A345" s="28" t="str">
        <x:v>TRP-0344</x:v>
      </x:c>
      <x:c r="B345" s="28" t="str">
        <x:v>ананас</x:v>
      </x:c>
      <x:c r="C345" s="28" t="str">
        <x:v>Еда и соусы</x:v>
      </x:c>
      <x:c r="D345" s="28" t="str">
        <x:v>ананас</x:v>
      </x:c>
      <x:c r="E345" s="28" t="str">
        <x:v>ананас</x:v>
      </x:c>
      <x:c r="F345" s="28" t="str">
        <x:v>Тропические фрукты</x:v>
      </x:c>
      <x:c r="G345" s="28" t="str">
        <x:v>корейский соевый соус канджан</x:v>
      </x:c>
      <x:c r="H345" s="28" t="str">
        <x:v>ganjang (Korean soy sauce)</x:v>
      </x:c>
      <x:c r="I345" s="28" t="str">
        <x:v>Ферментированные продукты, соусы и уксусы</x:v>
      </x:c>
      <x:c r="J345" s="28" t="str">
        <x:v>яркий фруктовый, конфетный, цитрусовый, зелёный и слегка сернистый</x:v>
      </x:c>
      <x:c r="K345" s="28" t="str">
        <x:v>умами, жареный и ферментированный</x:v>
      </x:c>
      <x:c r="L345" s="28" t="str">
        <x:v>метилгексаноат, этилгексаноат, этилбутират, метил-3-(метилтио)пропионат и другие сернистые следы</x:v>
      </x:c>
      <x:c r="M345" s="28" t="str">
        <x:v>пиразины, фураноны, метиональ</x:v>
      </x:c>
      <x:c r="N345" s="28" t="str">
        <x:v>яркий фруктовый, конфетный, цитрусовый, зелёный и слегка сернистый ↔ умами, жареный и ферментированный; сочетание строится на комплементарности и/или контрасте</x:v>
      </x:c>
      <x:c r="O345" s="28" t="str">
        <x:v>прямой общий маркер не заявляется; механизм объясняется семействами ароматов и сенсорным балансом</x:v>
      </x:c>
      <x:c r="P345" s="28" t="str">
        <x:v>контраст фруктовости с умами, солью и продуктами ферментации/Майяра</x:v>
      </x:c>
      <x:c r="Q345" s="28" t="str">
        <x:v>Выраженная сладость и кислотность; лёгкая терпкость сердцевины.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345" s="28" t="str">
        <x:v>уксусная кислота даёт резкое покалывание</x:v>
      </x:c>
      <x:c r="S345" s="28" t="str">
        <x:v>водная и кислая; содержит протеазу бромелайн, разрушающую белки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5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U34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Корейский соевый соус канджан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V345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5" s="28" t="str">
        <x:v>имбирь, чили или кунжут</x:v>
      </x:c>
      <x:c r="X345" s="28" t="str">
        <x:v>гастрономические кордиалы, гастрики, чатни, заправки, маринады и ферментированные соусы</x:v>
      </x:c>
      <x:c r="Y345" s="28" t="str">
        <x:v>еда; соусы/маринады</x:v>
      </x:c>
      <x:c r="Z345" s="28" t="str">
        <x:v>Средняя</x:v>
      </x:c>
      <x:c r="AA345" s="28" t="str">
        <x:v>The Art &amp; Science of Foodpairing</x:v>
      </x:c>
      <x:c r="AB345" s="28" t="str">
        <x:v>The Art &amp; Science of Foodpairing: 240,243</x:v>
      </x:c>
      <x:c r="AC345" s="28" t="str">
        <x:v>The Art &amp; Science of Foodpairing: Ингредиент указан в указателе книги на страницах профиля и pairing grids для «ананас»: 240, 243.</x:v>
      </x:c>
      <x:c r="AD345" s="28" t="n">
        <x:v>1</x:v>
      </x:c>
      <x:c r="AE345" s="28" t="n">
        <x:v>1</x:v>
      </x:c>
      <x:c r="AF345" s="28" t="n">
        <x:f>IF(Z345="Высокая",3,IF(Z345="Средняя",2,1))+AD345*2+MIN(AE345,3)</x:f>
        <x:v>5</x:v>
      </x:c>
    </x:row>
    <x:row r="346" ht="60" customHeight="1">
      <x:c r="A346" s="28" t="str">
        <x:v>TRP-0345</x:v>
      </x:c>
      <x:c r="B346" s="28" t="str">
        <x:v>ананас</x:v>
      </x:c>
      <x:c r="C346" s="28" t="str">
        <x:v>Универсальные</x:v>
      </x:c>
      <x:c r="D346" s="28" t="str">
        <x:v>ананас</x:v>
      </x:c>
      <x:c r="E346" s="28" t="str">
        <x:v>ананас</x:v>
      </x:c>
      <x:c r="F346" s="28" t="str">
        <x:v>Тропические фрукты</x:v>
      </x:c>
      <x:c r="G346" s="28" t="str">
        <x:v>кориандр</x:v>
      </x:c>
      <x:c r="H346" s="28" t="str">
        <x:v>Кориандр</x:v>
      </x:c>
      <x:c r="I346" s="28" t="str">
        <x:v>Прочее</x:v>
      </x:c>
      <x:c r="J346" s="28" t="str">
        <x:v>яркий фруктовый, конфетный, цитрусовый, зелёный и слегка сернистый</x:v>
      </x:c>
      <x:c r="K346" s="28" t="str">
        <x:v>ароматический профиль зависит от конкретного ингредиента</x:v>
      </x:c>
      <x:c r="L346" s="28" t="str">
        <x:v>метилгексаноат, этилгексаноат, этилбутират, метил-3-(метилтио)пропионат и другие сернистые следы</x:v>
      </x:c>
      <x:c r="M346" s="28" t="str">
        <x:v>летучие соединения конкретного продукта</x:v>
      </x:c>
      <x:c r="N346" s="28" t="str">
        <x:v>яркий фруктовый, конфетный, цитрусовый, зелёный и слегка сернистый ↔ ароматический профиль зависит от конкретного ингредиента; сочетание строится на комплементарности и/или контрасте</x:v>
      </x:c>
      <x:c r="O346" s="28" t="str">
        <x:v>прямой общий маркер не заявляется; механизм объясняется семействами ароматов и сенсорным балансом</x:v>
      </x:c>
      <x:c r="P346" s="28" t="str">
        <x:v>комплементарность ароматических семейств и вкусовой баланс</x:v>
      </x:c>
      <x:c r="Q346" s="28" t="str">
        <x:v>Выраженная сладость и кислотность; лёгкая терпкость сердцевины.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346" s="28" t="str">
        <x:v>возможен в зависимости от состава</x:v>
      </x:c>
      <x:c r="S346" s="28" t="str">
        <x:v>водная и кислая; содержит протеазу бромелайн, разрушающую белки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6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U34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V346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6" s="28" t="str">
        <x:v>цитрус или нейтральная сладкая основа</x:v>
      </x:c>
      <x:c r="X346" s="28" t="str">
        <x:v>напитки, десерты, соусы и экспериментальные гастрономические композиции</x:v>
      </x:c>
      <x:c r="Y346" s="28" t="str">
        <x:v>напитки; еда; десерты; соусы/маринады</x:v>
      </x:c>
      <x:c r="Z346" s="28" t="str">
        <x:v>Гипотеза / практическая</x:v>
      </x:c>
      <x:c r="AA346" s="28" t="str">
        <x:v>Таблица сочетаний</x:v>
      </x:c>
      <x:c r="AB346" s="28" t="str">
        <x:v>Таблица сочетаний: 6</x:v>
      </x:c>
      <x:c r="AC346" s="28" t="str">
        <x:v>Таблица сочетаний: В строке «Кориандр» ингредиент «ананас» указан как рекомендуемое сочетание в колонке «Фрукты».</x:v>
      </x:c>
      <x:c r="AD346" s="28" t="n">
        <x:v>1</x:v>
      </x:c>
      <x:c r="AE346" s="28" t="n">
        <x:v>1</x:v>
      </x:c>
      <x:c r="AF346" s="28" t="n">
        <x:f>IF(Z346="Высокая",3,IF(Z346="Средняя",2,1))+AD346*2+MIN(AE346,3)</x:f>
        <x:v>4</x:v>
      </x:c>
    </x:row>
    <x:row r="347" ht="60" customHeight="1">
      <x:c r="A347" s="28" t="str">
        <x:v>TRP-0346</x:v>
      </x:c>
      <x:c r="B347" s="28" t="str">
        <x:v>ананас</x:v>
      </x:c>
      <x:c r="C347" s="28" t="str">
        <x:v>Универсальные</x:v>
      </x:c>
      <x:c r="D347" s="28" t="str">
        <x:v>ананас</x:v>
      </x:c>
      <x:c r="E347" s="28" t="str">
        <x:v>Ананас | ананас</x:v>
      </x:c>
      <x:c r="F347" s="28" t="str">
        <x:v>Тропические фрукты</x:v>
      </x:c>
      <x:c r="G347" s="28" t="str">
        <x:v>корица</x:v>
      </x:c>
      <x:c r="H347" s="28" t="str">
        <x:v>Корица | корица</x:v>
      </x:c>
      <x:c r="I347" s="28" t="str">
        <x:v>Специи и острые компоненты</x:v>
      </x:c>
      <x:c r="J347" s="28" t="str">
        <x:v>яркий фруктовый, конфетный, цитрусовый, зелёный и слегка сернистый</x:v>
      </x:c>
      <x:c r="K347" s="28" t="str">
        <x:v>тёплый, древесный и сладко-пряный</x:v>
      </x:c>
      <x:c r="L347" s="28" t="str">
        <x:v>метилгексаноат, этилгексаноат, этилбутират, метил-3-(метилтио)пропионат и другие сернистые следы</x:v>
      </x:c>
      <x:c r="M347" s="28" t="str">
        <x:v>коричный альдегид, эвгенол</x:v>
      </x:c>
      <x:c r="N347" s="28" t="str">
        <x:v>яркий фруктовый, конфетный, цитрусовый, зелёный и слегка сернистый ↔ тёплый, древесный и сладко-пряный; сочетание строится на комплементарности и/или контрасте</x:v>
      </x:c>
      <x:c r="O347" s="28" t="str">
        <x:v>прямой общий маркер не заявляется; механизм объясняется семействами ароматов и сенсорным балансом</x:v>
      </x:c>
      <x:c r="P347" s="28" t="str">
        <x:v>комплементарность ароматических семейств и тройничный контраст</x:v>
      </x:c>
      <x:c r="Q347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347" s="28" t="str">
        <x:v>капсаицин, пиперин, гингеролы и камфорные терпены создают жжение, тепло или охлаждение</x:v>
      </x:c>
      <x:c r="S347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34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34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7" s="28" t="str">
        <x:v>мёд или кокос</x:v>
      </x:c>
      <x:c r="X347" s="28" t="str">
        <x:v>сиропы, биттеры, чатни, маринады, выпечка, карри и пряные коктейли</x:v>
      </x:c>
      <x:c r="Y347" s="28" t="str">
        <x:v>напитки; еда; десерты; соусы/маринады</x:v>
      </x:c>
      <x:c r="Z347" s="28" t="str">
        <x:v>Высокая</x:v>
      </x:c>
      <x:c r="AA347" s="28" t="str">
        <x:v>Таблица сочетаний; Тезаурус вкусов</x:v>
      </x:c>
      <x:c r="AB347" s="28" t="str">
        <x:v>Таблица сочетаний: 17, 5 | Тезаурус вкусов: 704, 573</x:v>
      </x:c>
      <x:c r="AC347" s="28" t="str">
        <x:v>Таблица сочетаний: В строке «Корица» ингредиент «ананас» указан как рекомендуемое сочетание в колонке «Фрукты». || Таблица сочетаний: В строке «Ананас» ингредиент «корица» указан как рекомендуемое сочетание в колонке «Травы и специи». || Тезаурус вкусов: Корица и ананас. См.</x:v>
      </x:c>
      <x:c r="AD347" s="28" t="n">
        <x:v>2</x:v>
      </x:c>
      <x:c r="AE347" s="28" t="n">
        <x:v>4</x:v>
      </x:c>
      <x:c r="AF347" s="28" t="n">
        <x:f>IF(Z347="Высокая",3,IF(Z347="Средняя",2,1))+AD347*2+MIN(AE347,3)</x:f>
        <x:v>10</x:v>
      </x:c>
    </x:row>
    <x:row r="348" ht="60" customHeight="1">
      <x:c r="A348" s="28" t="str">
        <x:v>TRP-0347</x:v>
      </x:c>
      <x:c r="B348" s="28" t="str">
        <x:v>ананас</x:v>
      </x:c>
      <x:c r="C348" s="28" t="str">
        <x:v>Десерты и выпечка</x:v>
      </x:c>
      <x:c r="D348" s="28" t="str">
        <x:v>ананас</x:v>
      </x:c>
      <x:c r="E348" s="28" t="str">
        <x:v>ананас</x:v>
      </x:c>
      <x:c r="F348" s="28" t="str">
        <x:v>Тропические фрукты</x:v>
      </x:c>
      <x:c r="G348" s="28" t="str">
        <x:v>коровье молоко</x:v>
      </x:c>
      <x:c r="H348" s="28" t="str">
        <x:v>cow's milk</x:v>
      </x:c>
      <x:c r="I348" s="28" t="str">
        <x:v>Сыры и молочные продукты</x:v>
      </x:c>
      <x:c r="J348" s="28" t="str">
        <x:v>яркий фруктовый, конфетный, цитрусовый, зелёный и слегка сернистый</x:v>
      </x:c>
      <x:c r="K348" s="28" t="str">
        <x:v>сливочный, молочный, ферментированный, ореховый или пикантный</x:v>
      </x:c>
      <x:c r="L348" s="28" t="str">
        <x:v>метилгексаноат, этилгексаноат, этилбутират, метил-3-(метилтио)пропионат и другие сернистые следы</x:v>
      </x:c>
      <x:c r="M348" s="28" t="str">
        <x:v>диацетил, метилкетоны, короткоцепочечные жирные кислоты, лактоны</x:v>
      </x:c>
      <x:c r="N348" s="28" t="str">
        <x:v>яркий фруктовый, конфетный, цитрусовый, зелёный и слегка сернистый ↔ сливочный, молочный, ферментированный, ореховый или пикантный; сочетание строится на комплементарности и/или контрасте</x:v>
      </x:c>
      <x:c r="O348" s="28" t="str">
        <x:v>прямой общий маркер не заявляется; механизм объясняется семействами ароматов и сенсорным балансом</x:v>
      </x:c>
      <x:c r="P348" s="28" t="str">
        <x:v>контраст кислотности/сладости и поддержка жирной матрицей</x:v>
      </x:c>
      <x:c r="Q348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48" s="28" t="str">
        <x:v>у выдержанных сыров возможна острота аммиака и кислот</x:v>
      </x:c>
      <x:c r="S348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8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4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Коровье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48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8" s="28" t="str">
        <x:v>мёд, орехи или чёрный перец</x:v>
      </x:c>
      <x:c r="X348" s="28" t="str">
        <x:v>мороженое, кремы, чизкейки, сырные тарелки, соусы и молочные коктейли</x:v>
      </x:c>
      <x:c r="Y348" s="28" t="str">
        <x:v>десерты</x:v>
      </x:c>
      <x:c r="Z348" s="28" t="str">
        <x:v>Средняя</x:v>
      </x:c>
      <x:c r="AA348" s="28" t="str">
        <x:v>The Art &amp; Science of Foodpairing</x:v>
      </x:c>
      <x:c r="AB348" s="28" t="str">
        <x:v>The Art &amp; Science of Foodpairing: 242</x:v>
      </x:c>
      <x:c r="AC348" s="28" t="str">
        <x:v>The Art &amp; Science of Foodpairing: Ингредиент указан в указателе книги на страницах профиля и pairing grids для «ананас»: 242.</x:v>
      </x:c>
      <x:c r="AD348" s="28" t="n">
        <x:v>1</x:v>
      </x:c>
      <x:c r="AE348" s="28" t="n">
        <x:v>1</x:v>
      </x:c>
      <x:c r="AF348" s="28" t="n">
        <x:f>IF(Z348="Высокая",3,IF(Z348="Средняя",2,1))+AD348*2+MIN(AE348,3)</x:f>
        <x:v>5</x:v>
      </x:c>
    </x:row>
    <x:row r="349" ht="60" customHeight="1">
      <x:c r="A349" s="28" t="str">
        <x:v>TRP-0348</x:v>
      </x:c>
      <x:c r="B349" s="28" t="str">
        <x:v>ананас</x:v>
      </x:c>
      <x:c r="C349" s="28" t="str">
        <x:v>Еда и соусы</x:v>
      </x:c>
      <x:c r="D349" s="28" t="str">
        <x:v>ананас</x:v>
      </x:c>
      <x:c r="E349" s="28" t="str">
        <x:v>ананас</x:v>
      </x:c>
      <x:c r="F349" s="28" t="str">
        <x:v>Тропические фрукты</x:v>
      </x:c>
      <x:c r="G349" s="28" t="str">
        <x:v>королевская креветка</x:v>
      </x:c>
      <x:c r="H349" s="28" t="str">
        <x:v>prawn, king</x:v>
      </x:c>
      <x:c r="I349" s="28" t="str">
        <x:v>Рыба и морепродукты</x:v>
      </x:c>
      <x:c r="J349" s="28" t="str">
        <x:v>яркий фруктовый, конфетный, цитрусовый, зелёный и слегка сернистый</x:v>
      </x:c>
      <x:c r="K349" s="28" t="str">
        <x:v>морской, минеральный, жирный, йодистый и иногда огуречный</x:v>
      </x:c>
      <x:c r="L349" s="28" t="str">
        <x:v>метилгексаноат, этилгексаноат, этилбутират, метил-3-(метилтио)пропионат и другие сернистые следы</x:v>
      </x:c>
      <x:c r="M349" s="28" t="str">
        <x:v>альдегиды полиненасыщенных жиров, триметиламин, бромфенолы</x:v>
      </x:c>
      <x:c r="N349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349" s="28" t="str">
        <x:v>прямой общий маркер не заявляется; механизм объясняется семействами ароматов и сенсорным балансом</x:v>
      </x:c>
      <x:c r="P349" s="28" t="str">
        <x:v>контраст фруктовости с умами, солью и продуктами ферментации/Майяра</x:v>
      </x:c>
      <x:c r="Q349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49" s="28" t="str">
        <x:v>обычно слабый</x:v>
      </x:c>
      <x:c r="S349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49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34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Королевская креветка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349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49" s="28" t="str">
        <x:v>лайм, кинза или чили</x:v>
      </x:c>
      <x:c r="X349" s="28" t="str">
        <x:v>севиче, тартары, сальсы, маринады, холодные закуски и фруктовые соусы</x:v>
      </x:c>
      <x:c r="Y349" s="28" t="str">
        <x:v>еда; соусы/маринады</x:v>
      </x:c>
      <x:c r="Z349" s="28" t="str">
        <x:v>Средняя</x:v>
      </x:c>
      <x:c r="AA349" s="28" t="str">
        <x:v>The Art &amp; Science of Foodpairing</x:v>
      </x:c>
      <x:c r="AB349" s="28" t="str">
        <x:v>The Art &amp; Science of Foodpairing: 242</x:v>
      </x:c>
      <x:c r="AC349" s="28" t="str">
        <x:v>The Art &amp; Science of Foodpairing: Ингредиент указан в указателе книги на страницах профиля и pairing grids для «ананас»: 242.</x:v>
      </x:c>
      <x:c r="AD349" s="28" t="n">
        <x:v>1</x:v>
      </x:c>
      <x:c r="AE349" s="28" t="n">
        <x:v>1</x:v>
      </x:c>
      <x:c r="AF349" s="28" t="n">
        <x:f>IF(Z349="Высокая",3,IF(Z349="Средняя",2,1))+AD349*2+MIN(AE349,3)</x:f>
        <x:v>5</x:v>
      </x:c>
    </x:row>
    <x:row r="350" ht="60" customHeight="1">
      <x:c r="A350" s="28" t="str">
        <x:v>TRP-0349</x:v>
      </x:c>
      <x:c r="B350" s="28" t="str">
        <x:v>ананас</x:v>
      </x:c>
      <x:c r="C350" s="28" t="str">
        <x:v>Еда и соусы</x:v>
      </x:c>
      <x:c r="D350" s="28" t="str">
        <x:v>ананас</x:v>
      </x:c>
      <x:c r="E350" s="28" t="str">
        <x:v>ананас</x:v>
      </x:c>
      <x:c r="F350" s="28" t="str">
        <x:v>Тропические фрукты</x:v>
      </x:c>
      <x:c r="G350" s="28" t="str">
        <x:v>королевский гребешок</x:v>
      </x:c>
      <x:c r="H350" s="28" t="str">
        <x:v>scallop, king</x:v>
      </x:c>
      <x:c r="I350" s="28" t="str">
        <x:v>Рыба и морепродукты</x:v>
      </x:c>
      <x:c r="J350" s="28" t="str">
        <x:v>яркий фруктовый, конфетный, цитрусовый, зелёный и слегка сернистый</x:v>
      </x:c>
      <x:c r="K350" s="28" t="str">
        <x:v>морской, минеральный, жирный, йодистый и иногда огуречный</x:v>
      </x:c>
      <x:c r="L350" s="28" t="str">
        <x:v>метилгексаноат, этилгексаноат, этилбутират, метил-3-(метилтио)пропионат и другие сернистые следы</x:v>
      </x:c>
      <x:c r="M350" s="28" t="str">
        <x:v>альдегиды полиненасыщенных жиров, триметиламин, бромфенолы</x:v>
      </x:c>
      <x:c r="N350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350" s="28" t="str">
        <x:v>прямой общий маркер не заявляется; механизм объясняется семействами ароматов и сенсорным балансом</x:v>
      </x:c>
      <x:c r="P350" s="28" t="str">
        <x:v>контраст фруктовости с умами, солью и продуктами ферментации/Майяра</x:v>
      </x:c>
      <x:c r="Q350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50" s="28" t="str">
        <x:v>обычно слабый</x:v>
      </x:c>
      <x:c r="S350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0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35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Королевский гребешок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350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0" s="28" t="str">
        <x:v>лайм, кинза или чили</x:v>
      </x:c>
      <x:c r="X350" s="28" t="str">
        <x:v>севиче, тартары, сальсы, маринады, холодные закуски и фруктовые соусы</x:v>
      </x:c>
      <x:c r="Y350" s="28" t="str">
        <x:v>еда; соусы/маринады</x:v>
      </x:c>
      <x:c r="Z350" s="28" t="str">
        <x:v>Средняя</x:v>
      </x:c>
      <x:c r="AA350" s="28" t="str">
        <x:v>The Art &amp; Science of Foodpairing</x:v>
      </x:c>
      <x:c r="AB350" s="28" t="str">
        <x:v>The Art &amp; Science of Foodpairing: 243</x:v>
      </x:c>
      <x:c r="AC350" s="28" t="str">
        <x:v>The Art &amp; Science of Foodpairing: Ингредиент указан в указателе книги на страницах профиля и pairing grids для «ананас»: 243.</x:v>
      </x:c>
      <x:c r="AD350" s="28" t="n">
        <x:v>1</x:v>
      </x:c>
      <x:c r="AE350" s="28" t="n">
        <x:v>1</x:v>
      </x:c>
      <x:c r="AF350" s="28" t="n">
        <x:f>IF(Z350="Высокая",3,IF(Z350="Средняя",2,1))+AD350*2+MIN(AE350,3)</x:f>
        <x:v>5</x:v>
      </x:c>
    </x:row>
    <x:row r="351" ht="60" customHeight="1">
      <x:c r="A351" s="28" t="str">
        <x:v>TRP-0350</x:v>
      </x:c>
      <x:c r="B351" s="28" t="str">
        <x:v>ананас</x:v>
      </x:c>
      <x:c r="C351" s="28" t="str">
        <x:v>Универсальные</x:v>
      </x:c>
      <x:c r="D351" s="28" t="str">
        <x:v>ананас</x:v>
      </x:c>
      <x:c r="E351" s="28" t="str">
        <x:v>ананас</x:v>
      </x:c>
      <x:c r="F351" s="28" t="str">
        <x:v>Тропические фрукты</x:v>
      </x:c>
      <x:c r="G351" s="28" t="str">
        <x:v>красный апельсин</x:v>
      </x:c>
      <x:c r="H351" s="28" t="str">
        <x:v>Красный апельсин</x:v>
      </x:c>
      <x:c r="I351" s="28" t="str">
        <x:v>Цитрусовые</x:v>
      </x:c>
      <x:c r="J351" s="28" t="str">
        <x:v>яркий фруктовый, конфетный, цитрусовый, зелёный и слегка сернистый</x:v>
      </x:c>
      <x:c r="K351" s="28" t="str">
        <x:v>сладкий цитрусовый и цветочный</x:v>
      </x:c>
      <x:c r="L351" s="28" t="str">
        <x:v>метилгексаноат, этилгексаноат, этилбутират, метил-3-(метилтио)пропионат и другие сернистые следы</x:v>
      </x:c>
      <x:c r="M351" s="28" t="str">
        <x:v>лимонен, линалоол, деканаль</x:v>
      </x:c>
      <x:c r="N351" s="28" t="str">
        <x:v>яркий фруктовый, конфетный, цитрусовый, зелёный и слегка сернистый ↔ сладкий цитрусовый и цветочный; сочетание строится на комплементарности и/или контрасте</x:v>
      </x:c>
      <x:c r="O351" s="28" t="str">
        <x:v>прямой общий маркер не заявляется; механизм объясняется семействами ароматов и сенсорным балансом</x:v>
      </x:c>
      <x:c r="P351" s="28" t="str">
        <x:v>комплементарность ароматических семейств и вкусовой баланс</x:v>
      </x:c>
      <x:c r="Q351" s="28" t="str">
        <x:v>Выраженная сладость и кислотность; лёгкая терпкость сердцевины.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351" s="28" t="str">
        <x:v>кислота даёт покалывание и ощущение свежести</x:v>
      </x:c>
      <x:c r="S351" s="28" t="str">
        <x:v>водная и кислая; содержит протеазу бромелайн, разрушающую белки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1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U35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Красный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V351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1" s="28" t="str">
        <x:v>мёд или имбирь</x:v>
      </x:c>
      <x:c r="X351" s="28" t="str">
        <x:v>фруктовые салаты, сорбеты, джемы, кордиалы, лимонады, смузи, коктейли и десерты</x:v>
      </x:c>
      <x:c r="Y351" s="28" t="str">
        <x:v>напитки; еда; десерты; соусы/маринады</x:v>
      </x:c>
      <x:c r="Z351" s="28" t="str">
        <x:v>Гипотеза / практическая</x:v>
      </x:c>
      <x:c r="AA351" s="28" t="str">
        <x:v>Таблица сочетаний</x:v>
      </x:c>
      <x:c r="AB351" s="28" t="str">
        <x:v>Таблица сочетаний: 3</x:v>
      </x:c>
      <x:c r="AC351" s="28" t="str">
        <x:v>Таблица сочетаний: В строке «Красный апельсин» ингредиент «ананас» указан как рекомендуемое сочетание в колонке «Фрукты».</x:v>
      </x:c>
      <x:c r="AD351" s="28" t="n">
        <x:v>1</x:v>
      </x:c>
      <x:c r="AE351" s="28" t="n">
        <x:v>1</x:v>
      </x:c>
      <x:c r="AF351" s="28" t="n">
        <x:f>IF(Z351="Высокая",3,IF(Z351="Средняя",2,1))+AD351*2+MIN(AE351,3)</x:f>
        <x:v>4</x:v>
      </x:c>
    </x:row>
    <x:row r="352" ht="60" customHeight="1">
      <x:c r="A352" s="28" t="str">
        <x:v>TRP-0351</x:v>
      </x:c>
      <x:c r="B352" s="28" t="str">
        <x:v>ананас</x:v>
      </x:c>
      <x:c r="C352" s="28" t="str">
        <x:v>Универсальные</x:v>
      </x:c>
      <x:c r="D352" s="28" t="str">
        <x:v>ананас</x:v>
      </x:c>
      <x:c r="E352" s="28" t="str">
        <x:v>Ананас</x:v>
      </x:c>
      <x:c r="F352" s="28" t="str">
        <x:v>Тропические фрукты</x:v>
      </x:c>
      <x:c r="G352" s="28" t="str">
        <x:v>кумкват</x:v>
      </x:c>
      <x:c r="H352" s="28" t="str">
        <x:v>кумкват</x:v>
      </x:c>
      <x:c r="I352" s="28" t="str">
        <x:v>Цитрусовые</x:v>
      </x:c>
      <x:c r="J352" s="28" t="str">
        <x:v>яркий фруктовый, конфетный, цитрусовый, зелёный и слегка сернистый</x:v>
      </x:c>
      <x:c r="K352" s="28" t="str">
        <x:v>цитрусовый, свежий, зелёный и цветочный</x:v>
      </x:c>
      <x:c r="L352" s="28" t="str">
        <x:v>метилгексаноат, этилгексаноат, этилбутират, метил-3-(метилтио)пропионат и другие сернистые следы</x:v>
      </x:c>
      <x:c r="M352" s="28" t="str">
        <x:v>лимонен, цитраль, линалоол, γ-терпинен</x:v>
      </x:c>
      <x:c r="N352" s="28" t="str">
        <x:v>яркий фруктовый, конфетный, цитрусовый, зелёный и слегка сернистый ↔ цитрусовый, свежий, зелёный и цветочный; сочетание строится на комплементарности и/или контрасте</x:v>
      </x:c>
      <x:c r="O352" s="28" t="str">
        <x:v>прямой общий маркер не заявляется; механизм объясняется семействами ароматов и сенсорным балансом</x:v>
      </x:c>
      <x:c r="P352" s="28" t="str">
        <x:v>комплементарность ароматических семейств и вкусовой баланс</x:v>
      </x:c>
      <x:c r="Q352" s="28" t="str">
        <x:v>Выраженная сладость и кислотность; лёгкая терпкость сердцевины.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352" s="28" t="str">
        <x:v>кислота даёт покалывание и ощущение свежести</x:v>
      </x:c>
      <x:c r="S352" s="28" t="str">
        <x:v>водная и кислая; содержит протеазу бромелайн, разрушающую белки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2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U35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V352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2" s="28" t="str">
        <x:v>мёд или имбирь</x:v>
      </x:c>
      <x:c r="X352" s="28" t="str">
        <x:v>фруктовые салаты, сорбеты, джемы, кордиалы, лимонады, смузи, коктейли и десерты</x:v>
      </x:c>
      <x:c r="Y352" s="28" t="str">
        <x:v>напитки; еда; десерты; соусы/маринады</x:v>
      </x:c>
      <x:c r="Z352" s="28" t="str">
        <x:v>Гипотеза / практическая</x:v>
      </x:c>
      <x:c r="AA352" s="28" t="str">
        <x:v>Таблица сочетаний</x:v>
      </x:c>
      <x:c r="AB352" s="28" t="str">
        <x:v>Таблица сочетаний: 17</x:v>
      </x:c>
      <x:c r="AC352" s="28" t="str">
        <x:v>Таблица сочетаний: В строке «Ананас» ингредиент «кумкват» указан как рекомендуемое сочетание в колонке «Фрукты».</x:v>
      </x:c>
      <x:c r="AD352" s="28" t="n">
        <x:v>1</x:v>
      </x:c>
      <x:c r="AE352" s="28" t="n">
        <x:v>1</x:v>
      </x:c>
      <x:c r="AF352" s="28" t="n">
        <x:f>IF(Z352="Высокая",3,IF(Z352="Средняя",2,1))+AD352*2+MIN(AE352,3)</x:f>
        <x:v>4</x:v>
      </x:c>
    </x:row>
    <x:row r="353" ht="60" customHeight="1">
      <x:c r="A353" s="28" t="str">
        <x:v>TRP-0352</x:v>
      </x:c>
      <x:c r="B353" s="28" t="str">
        <x:v>ананас</x:v>
      </x:c>
      <x:c r="C353" s="28" t="str">
        <x:v>Универсальные</x:v>
      </x:c>
      <x:c r="D353" s="28" t="str">
        <x:v>ананас</x:v>
      </x:c>
      <x:c r="E353" s="28" t="str">
        <x:v>ананас</x:v>
      </x:c>
      <x:c r="F353" s="28" t="str">
        <x:v>Тропические фрукты</x:v>
      </x:c>
      <x:c r="G353" s="28" t="str">
        <x:v>лавровый лист</x:v>
      </x:c>
      <x:c r="H353" s="28" t="str">
        <x:v>Лавровый лист</x:v>
      </x:c>
      <x:c r="I353" s="28" t="str">
        <x:v>Травы и цветы</x:v>
      </x:c>
      <x:c r="J353" s="28" t="str">
        <x:v>яркий фруктовый, конфетный, цитрусовый, зелёный и слегка сернистый</x:v>
      </x:c>
      <x:c r="K353" s="28" t="str">
        <x:v>зелёный, цветочный, травянистый и эфирно-масличный</x:v>
      </x:c>
      <x:c r="L353" s="28" t="str">
        <x:v>метилгексаноат, этилгексаноат, этилбутират, метил-3-(метилтио)пропионат и другие сернистые следы</x:v>
      </x:c>
      <x:c r="M353" s="28" t="str">
        <x:v>линалоол, гераниол, эвгенол, 1,8-цинеол</x:v>
      </x:c>
      <x:c r="N353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353" s="28" t="str">
        <x:v>прямой общий маркер не заявляется; механизм объясняется семействами ароматов и сенсорным балансом</x:v>
      </x:c>
      <x:c r="P353" s="28" t="str">
        <x:v>комплементарность ароматических семейств и тройничный контраст</x:v>
      </x:c>
      <x:c r="Q353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53" s="28" t="str">
        <x:v>у мяты возможен холодящий эффект ментола; у некоторых трав — камфорность</x:v>
      </x:c>
      <x:c r="S353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5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Лавровый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5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3" s="28" t="str">
        <x:v>цитрусовая цедра или мёд</x:v>
      </x:c>
      <x:c r="X353" s="28" t="str">
        <x:v>кордиалы, лимонады, чаи, салаты, сорбеты, соусы и ароматические настои</x:v>
      </x:c>
      <x:c r="Y353" s="28" t="str">
        <x:v>напитки; еда; десерты; соусы/маринады</x:v>
      </x:c>
      <x:c r="Z353" s="28" t="str">
        <x:v>Гипотеза / практическая</x:v>
      </x:c>
      <x:c r="AA353" s="28" t="str">
        <x:v>Таблица сочетаний</x:v>
      </x:c>
      <x:c r="AB353" s="28" t="str">
        <x:v>Таблица сочетаний: 2</x:v>
      </x:c>
      <x:c r="AC353" s="28" t="str">
        <x:v>Таблица сочетаний: В строке «Лавровый лист» ингредиент «ананас» указан как рекомендуемое сочетание в колонке «Фрукты».</x:v>
      </x:c>
      <x:c r="AD353" s="28" t="n">
        <x:v>1</x:v>
      </x:c>
      <x:c r="AE353" s="28" t="n">
        <x:v>1</x:v>
      </x:c>
      <x:c r="AF353" s="28" t="n">
        <x:f>IF(Z353="Высокая",3,IF(Z353="Средняя",2,1))+AD353*2+MIN(AE353,3)</x:f>
        <x:v>4</x:v>
      </x:c>
    </x:row>
    <x:row r="354" ht="60" customHeight="1">
      <x:c r="A354" s="28" t="str">
        <x:v>TRP-0353</x:v>
      </x:c>
      <x:c r="B354" s="28" t="str">
        <x:v>ананас</x:v>
      </x:c>
      <x:c r="C354" s="28" t="str">
        <x:v>Универсальные</x:v>
      </x:c>
      <x:c r="D354" s="28" t="str">
        <x:v>ананас</x:v>
      </x:c>
      <x:c r="E354" s="28" t="str">
        <x:v>Ананас</x:v>
      </x:c>
      <x:c r="F354" s="28" t="str">
        <x:v>Тропические фрукты</x:v>
      </x:c>
      <x:c r="G354" s="28" t="str">
        <x:v>лайм</x:v>
      </x:c>
      <x:c r="H354" s="28" t="str">
        <x:v>лайм</x:v>
      </x:c>
      <x:c r="I354" s="28" t="str">
        <x:v>Цитрусовые</x:v>
      </x:c>
      <x:c r="J354" s="28" t="str">
        <x:v>яркий фруктовый, конфетный, цитрусовый, зелёный и слегка сернистый</x:v>
      </x:c>
      <x:c r="K354" s="28" t="str">
        <x:v>зелёный цитрусовый и терпкий</x:v>
      </x:c>
      <x:c r="L354" s="28" t="str">
        <x:v>метилгексаноат, этилгексаноат, этилбутират, метил-3-(метилтио)пропионат и другие сернистые следы</x:v>
      </x:c>
      <x:c r="M354" s="28" t="str">
        <x:v>лимонен, цитраль, γ-терпинен</x:v>
      </x:c>
      <x:c r="N354" s="28" t="str">
        <x:v>яркий фруктовый, конфетный, цитрусовый, зелёный и слегка сернистый ↔ зелёный цитрусовый и терпкий; сочетание строится на комплементарности и/или контрасте</x:v>
      </x:c>
      <x:c r="O354" s="28" t="str">
        <x:v>прямой общий маркер не заявляется; механизм объясняется семействами ароматов и сенсорным балансом</x:v>
      </x:c>
      <x:c r="P354" s="28" t="str">
        <x:v>комплементарность ароматических семейств и вкусовой баланс</x:v>
      </x:c>
      <x:c r="Q354" s="28" t="str">
        <x:v>Выраженная сладость и кислотность; лёгкая терпкость сердцевины.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354" s="28" t="str">
        <x:v>кислота даёт покалывание и ощущение свежести</x:v>
      </x:c>
      <x:c r="S354" s="28" t="str">
        <x:v>водная и кислая; содержит протеазу бромелайн, разрушающую белки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4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U35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V354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4" s="28" t="str">
        <x:v>мёд или имбирь</x:v>
      </x:c>
      <x:c r="X354" s="28" t="str">
        <x:v>фруктовые салаты, сорбеты, джемы, кордиалы, лимонады, смузи, коктейли и десерты</x:v>
      </x:c>
      <x:c r="Y354" s="28" t="str">
        <x:v>напитки; еда; десерты; соусы/маринады</x:v>
      </x:c>
      <x:c r="Z354" s="28" t="str">
        <x:v>Гипотеза / практическая</x:v>
      </x:c>
      <x:c r="AA354" s="28" t="str">
        <x:v>Таблица сочетаний</x:v>
      </x:c>
      <x:c r="AB354" s="28" t="str">
        <x:v>Таблица сочетаний: 17</x:v>
      </x:c>
      <x:c r="AC354" s="28" t="str">
        <x:v>Таблица сочетаний: В строке «Ананас» ингредиент «лайм» указан как рекомендуемое сочетание в колонке «Фрукты».</x:v>
      </x:c>
      <x:c r="AD354" s="28" t="n">
        <x:v>1</x:v>
      </x:c>
      <x:c r="AE354" s="28" t="n">
        <x:v>1</x:v>
      </x:c>
      <x:c r="AF354" s="28" t="n">
        <x:f>IF(Z354="Высокая",3,IF(Z354="Средняя",2,1))+AD354*2+MIN(AE354,3)</x:f>
        <x:v>4</x:v>
      </x:c>
    </x:row>
    <x:row r="355" ht="60" customHeight="1">
      <x:c r="A355" s="28" t="str">
        <x:v>TRP-0354</x:v>
      </x:c>
      <x:c r="B355" s="28" t="str">
        <x:v>ананас</x:v>
      </x:c>
      <x:c r="C355" s="28" t="str">
        <x:v>Напитки</x:v>
      </x:c>
      <x:c r="D355" s="28" t="str">
        <x:v>ананас</x:v>
      </x:c>
      <x:c r="E355" s="28" t="str">
        <x:v>ананас</x:v>
      </x:c>
      <x:c r="F355" s="28" t="str">
        <x:v>Тропические фрукты</x:v>
      </x:c>
      <x:c r="G355" s="28" t="str">
        <x:v>ликёр Mandarine Napoléon</x:v>
      </x:c>
      <x:c r="H355" s="28" t="str">
        <x:v>Mandarine Napoleon liqueur</x:v>
      </x:c>
      <x:c r="I355" s="28" t="str">
        <x:v>Алкогольные напитки</x:v>
      </x:c>
      <x:c r="J355" s="28" t="str">
        <x:v>яркий фруктовый, конфетный, цитрусовый, зелёный и слегка сернистый</x:v>
      </x:c>
      <x:c r="K355" s="28" t="str">
        <x:v>эфирный, фруктовый, цветочный, древесный или ферментативный</x:v>
      </x:c>
      <x:c r="L355" s="28" t="str">
        <x:v>метилгексаноат, этилгексаноат, этилбутират, метил-3-(метилтио)пропионат и другие сернистые следы</x:v>
      </x:c>
      <x:c r="M355" s="28" t="str">
        <x:v>этиловые эфиры, высшие спирты, альдегиды, дубовые лактоны</x:v>
      </x:c>
      <x:c r="N355" s="28" t="str">
        <x:v>яркий фруктовый, конфетный, цитрусовый, зелёный и слегка сернистый ↔ эфирный, фруктовый, цветочный, древесный или ферментативный; сочетание строится на комплементарности и/или контрасте</x:v>
      </x:c>
      <x:c r="O355" s="28" t="str">
        <x:v>прямой общий маркер не заявляется; механизм объясняется семействами ароматов и сенсорным балансом</x:v>
      </x:c>
      <x:c r="P355" s="28" t="str">
        <x:v>комплементарность ароматических семейств и вкусовой баланс</x:v>
      </x:c>
      <x:c r="Q355" s="28" t="str">
        <x:v>Выраженная сладость и кислотность; лёгкая терпкость сердцевины.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355" s="28" t="str">
        <x:v>согревание и жжение этанола</x:v>
      </x:c>
      <x:c r="S355" s="28" t="str">
        <x:v>водная и кислая; содержит протеазу бромелайн, разрушающую белки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5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U35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Ликёр mandarine napoléon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V355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5" s="28" t="str">
        <x:v>цитрус, сахарный сироп или ароматическая трава</x:v>
      </x:c>
      <x:c r="X355" s="28" t="str">
        <x:v>коктейли, пунши, кордиалы, ликёры, спритцы и гастрономические подачи</x:v>
      </x:c>
      <x:c r="Y355" s="28" t="str">
        <x:v>напитки</x:v>
      </x:c>
      <x:c r="Z355" s="28" t="str">
        <x:v>Средняя</x:v>
      </x:c>
      <x:c r="AA355" s="28" t="str">
        <x:v>The Art &amp; Science of Foodpairing</x:v>
      </x:c>
      <x:c r="AB355" s="28" t="str">
        <x:v>The Art &amp; Science of Foodpairing: 243</x:v>
      </x:c>
      <x:c r="AC355" s="28" t="str">
        <x:v>The Art &amp; Science of Foodpairing: Ингредиент указан в указателе книги на страницах профиля и pairing grids для «ананас»: 243.</x:v>
      </x:c>
      <x:c r="AD355" s="28" t="n">
        <x:v>1</x:v>
      </x:c>
      <x:c r="AE355" s="28" t="n">
        <x:v>1</x:v>
      </x:c>
      <x:c r="AF355" s="28" t="n">
        <x:f>IF(Z355="Высокая",3,IF(Z355="Средняя",2,1))+AD355*2+MIN(AE355,3)</x:f>
        <x:v>5</x:v>
      </x:c>
    </x:row>
    <x:row r="356" ht="60" customHeight="1">
      <x:c r="A356" s="28" t="str">
        <x:v>TRP-0355</x:v>
      </x:c>
      <x:c r="B356" s="28" t="str">
        <x:v>ананас</x:v>
      </x:c>
      <x:c r="C356" s="28" t="str">
        <x:v>Универсальные</x:v>
      </x:c>
      <x:c r="D356" s="28" t="str">
        <x:v>ананас</x:v>
      </x:c>
      <x:c r="E356" s="28" t="str">
        <x:v>ананас</x:v>
      </x:c>
      <x:c r="F356" s="28" t="str">
        <x:v>Тропические фрукты</x:v>
      </x:c>
      <x:c r="G356" s="28" t="str">
        <x:v>лимонный тимьян</x:v>
      </x:c>
      <x:c r="H356" s="28" t="str">
        <x:v>Лимонный тимьян</x:v>
      </x:c>
      <x:c r="I356" s="28" t="str">
        <x:v>Травы и цветы</x:v>
      </x:c>
      <x:c r="J356" s="28" t="str">
        <x:v>яркий фруктовый, конфетный, цитрусовый, зелёный и слегка сернистый</x:v>
      </x:c>
      <x:c r="K356" s="28" t="str">
        <x:v>яркий цитрусовый и свежий</x:v>
      </x:c>
      <x:c r="L356" s="28" t="str">
        <x:v>метилгексаноат, этилгексаноат, этилбутират, метил-3-(метилтио)пропионат и другие сернистые следы</x:v>
      </x:c>
      <x:c r="M356" s="28" t="str">
        <x:v>лимонен, цитраль, β-пинен</x:v>
      </x:c>
      <x:c r="N356" s="28" t="str">
        <x:v>яркий фруктовый, конфетный, цитрусовый, зелёный и слегка сернистый ↔ яркий цитрусовый и свежий; сочетание строится на комплементарности и/или контрасте</x:v>
      </x:c>
      <x:c r="O356" s="28" t="str">
        <x:v>прямой общий маркер не заявляется; механизм объясняется семействами ароматов и сенсорным балансом</x:v>
      </x:c>
      <x:c r="P356" s="28" t="str">
        <x:v>комплементарность ароматических семейств и тройничный контраст</x:v>
      </x:c>
      <x:c r="Q356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56" s="28" t="str">
        <x:v>у мяты возможен холодящий эффект ментола; у некоторых трав — камфорность</x:v>
      </x:c>
      <x:c r="S356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5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5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6" s="28" t="str">
        <x:v>цитрусовая цедра или мёд</x:v>
      </x:c>
      <x:c r="X356" s="28" t="str">
        <x:v>кордиалы, лимонады, чаи, салаты, сорбеты, соусы и ароматические настои</x:v>
      </x:c>
      <x:c r="Y356" s="28" t="str">
        <x:v>напитки; еда; десерты; соусы/маринады</x:v>
      </x:c>
      <x:c r="Z356" s="28" t="str">
        <x:v>Гипотеза / практическая</x:v>
      </x:c>
      <x:c r="AA356" s="28" t="str">
        <x:v>Таблица сочетаний</x:v>
      </x:c>
      <x:c r="AB356" s="28" t="str">
        <x:v>Таблица сочетаний: 11</x:v>
      </x:c>
      <x:c r="AC356" s="28" t="str">
        <x:v>Таблица сочетаний: В строке «Лимонный тимьян» ингредиент «ананас» указан как рекомендуемое сочетание в колонке «Фрукты».</x:v>
      </x:c>
      <x:c r="AD356" s="28" t="n">
        <x:v>1</x:v>
      </x:c>
      <x:c r="AE356" s="28" t="n">
        <x:v>1</x:v>
      </x:c>
      <x:c r="AF356" s="28" t="n">
        <x:f>IF(Z356="Высокая",3,IF(Z356="Средняя",2,1))+AD356*2+MIN(AE356,3)</x:f>
        <x:v>4</x:v>
      </x:c>
    </x:row>
    <x:row r="357" ht="60" customHeight="1">
      <x:c r="A357" s="28" t="str">
        <x:v>TRP-0356</x:v>
      </x:c>
      <x:c r="B357" s="28" t="str">
        <x:v>ананас</x:v>
      </x:c>
      <x:c r="C357" s="28" t="str">
        <x:v>Универсальные</x:v>
      </x:c>
      <x:c r="D357" s="28" t="str">
        <x:v>ананас</x:v>
      </x:c>
      <x:c r="E357" s="28" t="str">
        <x:v>ананас</x:v>
      </x:c>
      <x:c r="F357" s="28" t="str">
        <x:v>Тропические фрукты</x:v>
      </x:c>
      <x:c r="G357" s="28" t="str">
        <x:v>лист муфии</x:v>
      </x:c>
      <x:c r="H357" s="28" t="str">
        <x:v>mufia leaf</x:v>
      </x:c>
      <x:c r="I357" s="28" t="str">
        <x:v>Травы и цветы</x:v>
      </x:c>
      <x:c r="J357" s="28" t="str">
        <x:v>яркий фруктовый, конфетный, цитрусовый, зелёный и слегка сернистый</x:v>
      </x:c>
      <x:c r="K357" s="28" t="str">
        <x:v>зелёный, цветочный, травянистый и эфирно-масличный</x:v>
      </x:c>
      <x:c r="L357" s="28" t="str">
        <x:v>метилгексаноат, этилгексаноат, этилбутират, метил-3-(метилтио)пропионат и другие сернистые следы</x:v>
      </x:c>
      <x:c r="M357" s="28" t="str">
        <x:v>линалоол, гераниол, эвгенол, 1,8-цинеол</x:v>
      </x:c>
      <x:c r="N357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357" s="28" t="str">
        <x:v>прямой общий маркер не заявляется; механизм объясняется семействами ароматов и сенсорным балансом</x:v>
      </x:c>
      <x:c r="P357" s="28" t="str">
        <x:v>комплементарность ароматических семейств и тройничный контраст</x:v>
      </x:c>
      <x:c r="Q357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57" s="28" t="str">
        <x:v>у мяты возможен холодящий эффект ментола; у некоторых трав — камфорность</x:v>
      </x:c>
      <x:c r="S357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5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муфии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5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7" s="28" t="str">
        <x:v>цитрусовая цедра или мёд</x:v>
      </x:c>
      <x:c r="X357" s="28" t="str">
        <x:v>кордиалы, лимонады, чаи, салаты, сорбеты, соусы и ароматические настои</x:v>
      </x:c>
      <x:c r="Y357" s="28" t="str">
        <x:v>напитки; еда; десерты; соусы/маринады</x:v>
      </x:c>
      <x:c r="Z357" s="28" t="str">
        <x:v>Средняя</x:v>
      </x:c>
      <x:c r="AA357" s="28" t="str">
        <x:v>The Art &amp; Science of Foodpairing</x:v>
      </x:c>
      <x:c r="AB357" s="28" t="str">
        <x:v>The Art &amp; Science of Foodpairing: 242</x:v>
      </x:c>
      <x:c r="AC357" s="28" t="str">
        <x:v>The Art &amp; Science of Foodpairing: Ингредиент указан в указателе книги на страницах профиля и pairing grids для «ананас»: 242.</x:v>
      </x:c>
      <x:c r="AD357" s="28" t="n">
        <x:v>1</x:v>
      </x:c>
      <x:c r="AE357" s="28" t="n">
        <x:v>1</x:v>
      </x:c>
      <x:c r="AF357" s="28" t="n">
        <x:f>IF(Z357="Высокая",3,IF(Z357="Средняя",2,1))+AD357*2+MIN(AE357,3)</x:f>
        <x:v>5</x:v>
      </x:c>
    </x:row>
    <x:row r="358" ht="60" customHeight="1">
      <x:c r="A358" s="28" t="str">
        <x:v>TRP-0357</x:v>
      </x:c>
      <x:c r="B358" s="28" t="str">
        <x:v>ананас</x:v>
      </x:c>
      <x:c r="C358" s="28" t="str">
        <x:v>Универсальные</x:v>
      </x:c>
      <x:c r="D358" s="28" t="str">
        <x:v>ананас</x:v>
      </x:c>
      <x:c r="E358" s="28" t="str">
        <x:v>ананас</x:v>
      </x:c>
      <x:c r="F358" s="28" t="str">
        <x:v>Тропические фрукты</x:v>
      </x:c>
      <x:c r="G358" s="28" t="str">
        <x:v>лист пандана</x:v>
      </x:c>
      <x:c r="H358" s="28" t="str">
        <x:v>pandan leaf</x:v>
      </x:c>
      <x:c r="I358" s="28" t="str">
        <x:v>Травы и цветы</x:v>
      </x:c>
      <x:c r="J358" s="28" t="str">
        <x:v>яркий фруктовый, конфетный, цитрусовый, зелёный и слегка сернистый</x:v>
      </x:c>
      <x:c r="K358" s="28" t="str">
        <x:v>зелёный, цветочный, травянистый и эфирно-масличный</x:v>
      </x:c>
      <x:c r="L358" s="28" t="str">
        <x:v>метилгексаноат, этилгексаноат, этилбутират, метил-3-(метилтио)пропионат и другие сернистые следы</x:v>
      </x:c>
      <x:c r="M358" s="28" t="str">
        <x:v>линалоол, гераниол, эвгенол, 1,8-цинеол</x:v>
      </x:c>
      <x:c r="N358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358" s="28" t="str">
        <x:v>прямой общий маркер не заявляется; механизм объясняется семействами ароматов и сенсорным балансом</x:v>
      </x:c>
      <x:c r="P358" s="28" t="str">
        <x:v>комплементарность ароматических семейств и тройничный контраст</x:v>
      </x:c>
      <x:c r="Q358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58" s="28" t="str">
        <x:v>у мяты возможен холодящий эффект ментола; у некоторых трав — камфорность</x:v>
      </x:c>
      <x:c r="S358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5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5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8" s="28" t="str">
        <x:v>цитрусовая цедра или мёд</x:v>
      </x:c>
      <x:c r="X358" s="28" t="str">
        <x:v>кордиалы, лимонады, чаи, салаты, сорбеты, соусы и ароматические настои</x:v>
      </x:c>
      <x:c r="Y358" s="28" t="str">
        <x:v>напитки; еда; десерты; соусы/маринады</x:v>
      </x:c>
      <x:c r="Z358" s="28" t="str">
        <x:v>Средняя</x:v>
      </x:c>
      <x:c r="AA358" s="28" t="str">
        <x:v>The Art &amp; Science of Foodpairing</x:v>
      </x:c>
      <x:c r="AB358" s="28" t="str">
        <x:v>The Art &amp; Science of Foodpairing: 242</x:v>
      </x:c>
      <x:c r="AC358" s="28" t="str">
        <x:v>The Art &amp; Science of Foodpairing: Ингредиент указан в указателе книги на страницах профиля и pairing grids для «ананас»: 242.</x:v>
      </x:c>
      <x:c r="AD358" s="28" t="n">
        <x:v>1</x:v>
      </x:c>
      <x:c r="AE358" s="28" t="n">
        <x:v>1</x:v>
      </x:c>
      <x:c r="AF358" s="28" t="n">
        <x:f>IF(Z358="Высокая",3,IF(Z358="Средняя",2,1))+AD358*2+MIN(AE358,3)</x:f>
        <x:v>5</x:v>
      </x:c>
    </x:row>
    <x:row r="359" ht="60" customHeight="1">
      <x:c r="A359" s="28" t="str">
        <x:v>TRP-0358</x:v>
      </x:c>
      <x:c r="B359" s="28" t="str">
        <x:v>ананас</x:v>
      </x:c>
      <x:c r="C359" s="28" t="str">
        <x:v>Универсальные</x:v>
      </x:c>
      <x:c r="D359" s="28" t="str">
        <x:v>ананас</x:v>
      </x:c>
      <x:c r="E359" s="28" t="str">
        <x:v>ананас</x:v>
      </x:c>
      <x:c r="F359" s="28" t="str">
        <x:v>Тропические фрукты</x:v>
      </x:c>
      <x:c r="G359" s="28" t="str">
        <x:v>личи</x:v>
      </x:c>
      <x:c r="H359" s="28" t="str">
        <x:v>Личи</x:v>
      </x:c>
      <x:c r="I359" s="28" t="str">
        <x:v>Тропические и семечковые фрукты</x:v>
      </x:c>
      <x:c r="J359" s="28" t="str">
        <x:v>яркий фруктовый, конфетный, цитрусовый, зелёный и слегка сернистый</x:v>
      </x:c>
      <x:c r="K359" s="28" t="str">
        <x:v>фруктовый, цветочный, зелёный и сладкий; профиль зависит от конкретного плода</x:v>
      </x:c>
      <x:c r="L359" s="28" t="str">
        <x:v>метилгексаноат, этилгексаноат, этилбутират, метил-3-(метилтио)пропионат и другие сернистые следы</x:v>
      </x:c>
      <x:c r="M359" s="28" t="str">
        <x:v>фруктовые эфиры, терпены, альдегиды, лактоны</x:v>
      </x:c>
      <x:c r="N359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59" s="28" t="str">
        <x:v>прямой общий маркер не заявляется; механизм объясняется семействами ароматов и сенсорным балансом</x:v>
      </x:c>
      <x:c r="P359" s="28" t="str">
        <x:v>комплементарность ароматических семейств и вкусовой баланс</x:v>
      </x:c>
      <x:c r="Q359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59" s="28" t="str">
        <x:v>обычно слабый, кроме выраженно кислых плодов</x:v>
      </x:c>
      <x:c r="S359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59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5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59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59" s="28" t="str">
        <x:v>лайм или мята</x:v>
      </x:c>
      <x:c r="X359" s="28" t="str">
        <x:v>фруктовые салаты, сорбеты, джемы, кордиалы, лимонады, смузи, коктейли и десерты</x:v>
      </x:c>
      <x:c r="Y359" s="28" t="str">
        <x:v>напитки; еда; десерты; соусы/маринады</x:v>
      </x:c>
      <x:c r="Z359" s="28" t="str">
        <x:v>Гипотеза / практическая</x:v>
      </x:c>
      <x:c r="AA359" s="28" t="str">
        <x:v>Таблица сочетаний</x:v>
      </x:c>
      <x:c r="AB359" s="28" t="str">
        <x:v>Таблица сочетаний: 12</x:v>
      </x:c>
      <x:c r="AC359" s="28" t="str">
        <x:v>Таблица сочетаний: В строке «Личи» ингредиент «ананас» указан как рекомендуемое сочетание в колонке «Фрукты».</x:v>
      </x:c>
      <x:c r="AD359" s="28" t="n">
        <x:v>1</x:v>
      </x:c>
      <x:c r="AE359" s="28" t="n">
        <x:v>1</x:v>
      </x:c>
      <x:c r="AF359" s="28" t="n">
        <x:f>IF(Z359="Высокая",3,IF(Z359="Средняя",2,1))+AD359*2+MIN(AE359,3)</x:f>
        <x:v>4</x:v>
      </x:c>
    </x:row>
    <x:row r="360" ht="60" customHeight="1">
      <x:c r="A360" s="28" t="str">
        <x:v>TRP-0359</x:v>
      </x:c>
      <x:c r="B360" s="28" t="str">
        <x:v>ананас</x:v>
      </x:c>
      <x:c r="C360" s="28" t="str">
        <x:v>Еда и соусы</x:v>
      </x:c>
      <x:c r="D360" s="28" t="str">
        <x:v>ананас</x:v>
      </x:c>
      <x:c r="E360" s="28" t="str">
        <x:v>pineapple</x:v>
      </x:c>
      <x:c r="F360" s="28" t="str">
        <x:v>Тропические фрукты</x:v>
      </x:c>
      <x:c r="G360" s="28" t="str">
        <x:v>лосось</x:v>
      </x:c>
      <x:c r="H360" s="28" t="str">
        <x:v>salmon</x:v>
      </x:c>
      <x:c r="I360" s="28" t="str">
        <x:v>Рыба и морепродукты</x:v>
      </x:c>
      <x:c r="J360" s="28" t="str">
        <x:v>яркий фруктовый, конфетный, цитрусовый, зелёный и слегка сернистый</x:v>
      </x:c>
      <x:c r="K360" s="28" t="str">
        <x:v>морской, минеральный, жирный, йодистый и иногда огуречный</x:v>
      </x:c>
      <x:c r="L360" s="28" t="str">
        <x:v>метилгексаноат, этилгексаноат, этилбутират, метил-3-(метилтио)пропионат и другие сернистые следы</x:v>
      </x:c>
      <x:c r="M360" s="28" t="str">
        <x:v>альдегиды полиненасыщенных жиров, триметиламин, бромфенолы</x:v>
      </x:c>
      <x:c r="N360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360" s="28" t="str">
        <x:v>прямой общий маркер не заявляется; механизм объясняется семействами ароматов и сенсорным балансом</x:v>
      </x:c>
      <x:c r="P360" s="28" t="str">
        <x:v>контраст фруктовости с умами, солью и продуктами ферментации/Майяра</x:v>
      </x:c>
      <x:c r="Q360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60" s="28" t="str">
        <x:v>обычно слабый</x:v>
      </x:c>
      <x:c r="S360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0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36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Лосось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360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0" s="28" t="str">
        <x:v>лайм, кинза или чили</x:v>
      </x:c>
      <x:c r="X360" s="28" t="str">
        <x:v>севиче, тартары, сальсы, маринады, холодные закуски и фруктовые соусы</x:v>
      </x:c>
      <x:c r="Y360" s="28" t="str">
        <x:v>еда; соусы/маринады</x:v>
      </x:c>
      <x:c r="Z360" s="28" t="str">
        <x:v>Высокая</x:v>
      </x:c>
      <x:c r="AA360" s="28" t="str">
        <x:v>The Art &amp; Science of Foodpairing</x:v>
      </x:c>
      <x:c r="AB360" s="28" t="str">
        <x:v>The Art &amp; Science of Foodpairing: 242</x:v>
      </x:c>
      <x:c r="AC360" s="28" t="str">
        <x:v>The Art &amp; Science of Foodpairing: Potential pairing: pineapple and salmon.</x:v>
      </x:c>
      <x:c r="AD360" s="28" t="n">
        <x:v>1</x:v>
      </x:c>
      <x:c r="AE360" s="28" t="n">
        <x:v>1</x:v>
      </x:c>
      <x:c r="AF360" s="28" t="n">
        <x:f>IF(Z360="Высокая",3,IF(Z360="Средняя",2,1))+AD360*2+MIN(AE360,3)</x:f>
        <x:v>6</x:v>
      </x:c>
    </x:row>
    <x:row r="361" ht="60" customHeight="1">
      <x:c r="A361" s="28" t="str">
        <x:v>TRP-0360</x:v>
      </x:c>
      <x:c r="B361" s="28" t="str">
        <x:v>ананас</x:v>
      </x:c>
      <x:c r="C361" s="28" t="str">
        <x:v>Напитки</x:v>
      </x:c>
      <x:c r="D361" s="28" t="str">
        <x:v>ананас</x:v>
      </x:c>
      <x:c r="E361" s="28" t="str">
        <x:v>ананас</x:v>
      </x:c>
      <x:c r="F361" s="28" t="str">
        <x:v>Тропические фрукты</x:v>
      </x:c>
      <x:c r="G361" s="28" t="str">
        <x:v>мадера Боал</x:v>
      </x:c>
      <x:c r="H361" s="28" t="str">
        <x:v>Boal</x:v>
      </x:c>
      <x:c r="I361" s="28" t="str">
        <x:v>Алкогольные напитки</x:v>
      </x:c>
      <x:c r="J361" s="28" t="str">
        <x:v>яркий фруктовый, конфетный, цитрусовый, зелёный и слегка сернистый</x:v>
      </x:c>
      <x:c r="K361" s="28" t="str">
        <x:v>эфирный, фруктовый, цветочный, древесный или ферментативный</x:v>
      </x:c>
      <x:c r="L361" s="28" t="str">
        <x:v>метилгексаноат, этилгексаноат, этилбутират, метил-3-(метилтио)пропионат и другие сернистые следы</x:v>
      </x:c>
      <x:c r="M361" s="28" t="str">
        <x:v>этиловые эфиры, высшие спирты, альдегиды, дубовые лактоны</x:v>
      </x:c>
      <x:c r="N361" s="28" t="str">
        <x:v>яркий фруктовый, конфетный, цитрусовый, зелёный и слегка сернистый ↔ эфирный, фруктовый, цветочный, древесный или ферментативный; сочетание строится на комплементарности и/или контрасте</x:v>
      </x:c>
      <x:c r="O361" s="28" t="str">
        <x:v>прямой общий маркер не заявляется; механизм объясняется семействами ароматов и сенсорным балансом</x:v>
      </x:c>
      <x:c r="P361" s="28" t="str">
        <x:v>комплементарность ароматических семейств и вкусовой баланс</x:v>
      </x:c>
      <x:c r="Q361" s="28" t="str">
        <x:v>Выраженная сладость и кислотность; лёгкая терпкость сердцевины.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361" s="28" t="str">
        <x:v>согревание и жжение этанола</x:v>
      </x:c>
      <x:c r="S361" s="28" t="str">
        <x:v>водная и кислая; содержит протеазу бромелайн, разрушающую белки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1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U36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Мадера боал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V361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1" s="28" t="str">
        <x:v>цитрус, сахарный сироп или ароматическая трава</x:v>
      </x:c>
      <x:c r="X361" s="28" t="str">
        <x:v>коктейли, пунши, кордиалы, ликёры, спритцы и гастрономические подачи</x:v>
      </x:c>
      <x:c r="Y361" s="28" t="str">
        <x:v>напитки</x:v>
      </x:c>
      <x:c r="Z361" s="28" t="str">
        <x:v>Средняя</x:v>
      </x:c>
      <x:c r="AA361" s="28" t="str">
        <x:v>The Art &amp; Science of Foodpairing</x:v>
      </x:c>
      <x:c r="AB361" s="28" t="str">
        <x:v>The Art &amp; Science of Foodpairing: 242</x:v>
      </x:c>
      <x:c r="AC361" s="28" t="str">
        <x:v>The Art &amp; Science of Foodpairing: Ингредиент указан в указателе книги на страницах профиля и pairing grids для «ананас»: 242.</x:v>
      </x:c>
      <x:c r="AD361" s="28" t="n">
        <x:v>1</x:v>
      </x:c>
      <x:c r="AE361" s="28" t="n">
        <x:v>1</x:v>
      </x:c>
      <x:c r="AF361" s="28" t="n">
        <x:f>IF(Z361="Высокая",3,IF(Z361="Средняя",2,1))+AD361*2+MIN(AE361,3)</x:f>
        <x:v>5</x:v>
      </x:c>
    </x:row>
    <x:row r="362" ht="60" customHeight="1">
      <x:c r="A362" s="28" t="str">
        <x:v>TRP-0361</x:v>
      </x:c>
      <x:c r="B362" s="28" t="str">
        <x:v>ананас</x:v>
      </x:c>
      <x:c r="C362" s="28" t="str">
        <x:v>Десерты и выпечка</x:v>
      </x:c>
      <x:c r="D362" s="28" t="str">
        <x:v>ананас</x:v>
      </x:c>
      <x:c r="E362" s="28" t="str">
        <x:v>Ананас</x:v>
      </x:c>
      <x:c r="F362" s="28" t="str">
        <x:v>Тропические фрукты</x:v>
      </x:c>
      <x:c r="G362" s="28" t="str">
        <x:v>макадамия</x:v>
      </x:c>
      <x:c r="H362" s="28" t="str">
        <x:v>макадамия</x:v>
      </x:c>
      <x:c r="I362" s="28" t="str">
        <x:v>Орехи и семена</x:v>
      </x:c>
      <x:c r="J362" s="28" t="str">
        <x:v>яркий фруктовый, конфетный, цитрусовый, зелёный и слегка сернистый</x:v>
      </x:c>
      <x:c r="K362" s="28" t="str">
        <x:v>ореховый, жареный, маслянистый и иногда миндальный</x:v>
      </x:c>
      <x:c r="L362" s="28" t="str">
        <x:v>метилгексаноат, этилгексаноат, этилбутират, метил-3-(метилтио)пропионат и другие сернистые следы</x:v>
      </x:c>
      <x:c r="M362" s="28" t="str">
        <x:v>пиразины, бензальдегид, филбертон, жирные альдегиды</x:v>
      </x:c>
      <x:c r="N362" s="28" t="str">
        <x:v>яркий фруктовый, конфетный, цитрусовый, зелёный и слегка сернистый ↔ ореховый, жареный, маслянистый и иногда миндальный; сочетание строится на комплементарности и/или контрасте</x:v>
      </x:c>
      <x:c r="O362" s="28" t="str">
        <x:v>прямой общий маркер не заявляется; механизм объясняется семействами ароматов и сенсорным балансом</x:v>
      </x:c>
      <x:c r="P362" s="28" t="str">
        <x:v>контраст кислотности/сладости и поддержка жирной матрицей</x:v>
      </x:c>
      <x:c r="Q362" s="28" t="str">
        <x:v>Выраженная сладость и кислотность; лёгкая терпкость сердцевины.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362" s="28" t="str">
        <x:v>обычно отсутствует</x:v>
      </x:c>
      <x:c r="S362" s="28" t="str">
        <x:v>водная и кислая; содержит протеазу бромелайн, разрушающую белки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2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U36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V362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2" s="28" t="str">
        <x:v>ваниль или карамель</x:v>
      </x:c>
      <x:c r="X362" s="28" t="str">
        <x:v>пралине, выпечка, гранола, ореховые сиропы, баттеры и текстурные гарниры</x:v>
      </x:c>
      <x:c r="Y362" s="28" t="str">
        <x:v>десерты</x:v>
      </x:c>
      <x:c r="Z362" s="28" t="str">
        <x:v>Гипотеза / практическая</x:v>
      </x:c>
      <x:c r="AA362" s="28" t="str">
        <x:v>Таблица сочетаний</x:v>
      </x:c>
      <x:c r="AB362" s="28" t="str">
        <x:v>Таблица сочетаний: 17</x:v>
      </x:c>
      <x:c r="AC362" s="28" t="str">
        <x:v>Таблица сочетаний: В строке «Ананас» ингредиент «макадамия» указан как рекомендуемое сочетание в колонке «Другое».</x:v>
      </x:c>
      <x:c r="AD362" s="28" t="n">
        <x:v>1</x:v>
      </x:c>
      <x:c r="AE362" s="28" t="n">
        <x:v>1</x:v>
      </x:c>
      <x:c r="AF362" s="28" t="n">
        <x:f>IF(Z362="Высокая",3,IF(Z362="Средняя",2,1))+AD362*2+MIN(AE362,3)</x:f>
        <x:v>4</x:v>
      </x:c>
    </x:row>
    <x:row r="363" ht="60" customHeight="1">
      <x:c r="A363" s="28" t="str">
        <x:v>TRP-0362</x:v>
      </x:c>
      <x:c r="B363" s="28" t="str">
        <x:v>ананас</x:v>
      </x:c>
      <x:c r="C363" s="28" t="str">
        <x:v>Универсальные</x:v>
      </x:c>
      <x:c r="D363" s="28" t="str">
        <x:v>ананас</x:v>
      </x:c>
      <x:c r="E363" s="28" t="str">
        <x:v>Ананас | ананас</x:v>
      </x:c>
      <x:c r="F363" s="28" t="str">
        <x:v>Тропические фрукты</x:v>
      </x:c>
      <x:c r="G363" s="28" t="str">
        <x:v>малина</x:v>
      </x:c>
      <x:c r="H363" s="28" t="str">
        <x:v>raspberry | Малина | малина</x:v>
      </x:c>
      <x:c r="I363" s="28" t="str">
        <x:v>Ягоды</x:v>
      </x:c>
      <x:c r="J363" s="28" t="str">
        <x:v>яркий фруктовый, конфетный, цитрусовый, зелёный и слегка сернистый</x:v>
      </x:c>
      <x:c r="K363" s="28" t="str">
        <x:v>красно-фруктовый, цветочный, зелёный и иногда сернистый</x:v>
      </x:c>
      <x:c r="L363" s="28" t="str">
        <x:v>метилгексаноат, этилгексаноат, этилбутират, метил-3-(метилтио)пропионат и другие сернистые следы</x:v>
      </x:c>
      <x:c r="M363" s="28" t="str">
        <x:v>фуранеол, эфиры, иононы, зелёные альдегиды</x:v>
      </x:c>
      <x:c r="N363" s="28" t="str">
        <x:v>яркий фруктовый, конфетный, цитрусовый, зелёный и слегка сернистый ↔ красно-фруктовый, цветочный, зелёный и иногда сернистый; сочетание строится на комплементарности и/или контрасте</x:v>
      </x:c>
      <x:c r="O363" s="28" t="str">
        <x:v>прямой общий маркер не заявляется; механизм объясняется семействами ароматов и сенсорным балансом</x:v>
      </x:c>
      <x:c r="P363" s="28" t="str">
        <x:v>комплементарность ароматических семейств и вкусовой баланс</x:v>
      </x:c>
      <x:c r="Q363" s="28" t="str">
        <x:v>Выраженная сладость и кислотность; лёгкая терпкость сердцевины.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363" s="28" t="str">
        <x:v>обычно слабый; кислота усиливает свежесть</x:v>
      </x:c>
      <x:c r="S363" s="28" t="str">
        <x:v>водная и кислая; содержит протеазу бромелайн, разрушающую белки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3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U36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V363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3" s="28" t="str">
        <x:v>ваниль или лимон</x:v>
      </x:c>
      <x:c r="X363" s="28" t="str">
        <x:v>фруктовые салаты, сорбеты, джемы, кордиалы, лимонады, смузи, коктейли и десерты</x:v>
      </x:c>
      <x:c r="Y363" s="28" t="str">
        <x:v>напитки; еда; десерты; соусы/маринады</x:v>
      </x:c>
      <x:c r="Z363" s="28" t="str">
        <x:v>Высокая</x:v>
      </x:c>
      <x:c r="AA363" s="28" t="str">
        <x:v>The Art &amp; Science of Foodpairing; Таблица сочетаний; Тезаурус вкусов</x:v>
      </x:c>
      <x:c r="AB363" s="28" t="str">
        <x:v>Таблица сочетаний: 19 | Тезаурус вкусов: 885, 705 | The Art &amp; Science of Foodpairing: 243</x:v>
      </x:c>
      <x:c r="AC363" s="28" t="str">
        <x:v>Таблица сочетаний: В строке «Малина» ингредиент «ананас» указан как рекомендуемое сочетание в колонке «Фрукты». || Тезаурус вкусов: Ананас и малина. См. || Тезаурус вкусов: Малина и ананас. Фруктовые конфетки Barratt’s</x:v>
      </x:c>
      <x:c r="AD363" s="28" t="n">
        <x:v>3</x:v>
      </x:c>
      <x:c r="AE363" s="28" t="n">
        <x:v>4</x:v>
      </x:c>
      <x:c r="AF363" s="28" t="n">
        <x:f>IF(Z363="Высокая",3,IF(Z363="Средняя",2,1))+AD363*2+MIN(AE363,3)</x:f>
        <x:v>12</x:v>
      </x:c>
    </x:row>
    <x:row r="364" ht="60" customHeight="1">
      <x:c r="A364" s="28" t="str">
        <x:v>TRP-0363</x:v>
      </x:c>
      <x:c r="B364" s="28" t="str">
        <x:v>ананас</x:v>
      </x:c>
      <x:c r="C364" s="28" t="str">
        <x:v>Универсальные</x:v>
      </x:c>
      <x:c r="D364" s="28" t="str">
        <x:v>ананас</x:v>
      </x:c>
      <x:c r="E364" s="28" t="str">
        <x:v>Ананас | ананас</x:v>
      </x:c>
      <x:c r="F364" s="28" t="str">
        <x:v>Тропические фрукты</x:v>
      </x:c>
      <x:c r="G364" s="28" t="str">
        <x:v>манго</x:v>
      </x:c>
      <x:c r="H364" s="28" t="str">
        <x:v>mango | Манго | манго</x:v>
      </x:c>
      <x:c r="I364" s="28" t="str">
        <x:v>Тропические и семечковые фрукты</x:v>
      </x:c>
      <x:c r="J364" s="28" t="str">
        <x:v>яркий фруктовый, конфетный, цитрусовый, зелёный и слегка сернистый</x:v>
      </x:c>
      <x:c r="K364" s="28" t="str">
        <x:v>фруктовый, цветочный, зелёный и сладкий; профиль зависит от конкретного плода</x:v>
      </x:c>
      <x:c r="L364" s="28" t="str">
        <x:v>метилгексаноат, этилгексаноат, этилбутират, метил-3-(метилтио)пропионат и другие сернистые следы</x:v>
      </x:c>
      <x:c r="M364" s="28" t="str">
        <x:v>фруктовые эфиры, терпены, альдегиды, лактоны</x:v>
      </x:c>
      <x:c r="N364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64" s="28" t="str">
        <x:v>прямой общий маркер не заявляется; механизм объясняется семействами ароматов и сенсорным балансом</x:v>
      </x:c>
      <x:c r="P364" s="28" t="str">
        <x:v>комплементарность ароматических семейств и вкусовой баланс</x:v>
      </x:c>
      <x:c r="Q364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64" s="28" t="str">
        <x:v>обычно слабый, кроме выраженно кислых плодов</x:v>
      </x:c>
      <x:c r="S364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6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64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4" s="28" t="str">
        <x:v>лайм или мята</x:v>
      </x:c>
      <x:c r="X364" s="28" t="str">
        <x:v>фруктовые салаты, сорбеты, джемы, кордиалы, лимонады, смузи, коктейли и десерты</x:v>
      </x:c>
      <x:c r="Y364" s="28" t="str">
        <x:v>напитки; еда; десерты; соусы/маринады</x:v>
      </x:c>
      <x:c r="Z364" s="28" t="str">
        <x:v>Высокая</x:v>
      </x:c>
      <x:c r="AA364" s="28" t="str">
        <x:v>The Art &amp; Science of Foodpairing; Таблица сочетаний; Тезаурус вкусов</x:v>
      </x:c>
      <x:c r="AB364" s="28" t="str">
        <x:v>Таблица сочетаний: 17, 13 | Тезаурус вкусов: 706, 763, 705 | The Art &amp; Science of Foodpairing: 243</x:v>
      </x:c>
      <x:c r="AC364" s="28" t="str">
        <x:v>Таблица сочетаний: В строке «Манго» ингредиент «ананас» указан как рекомендуемое сочетание в колонке «Фрукты». || Таблица сочетаний: В строке «Ананас» ингредиент «манго» указан как рекомендуемое сочетание в колонке «Фрукты». || Тезаурус вкусов: Ананас и манго. См.</x:v>
      </x:c>
      <x:c r="AD364" s="28" t="n">
        <x:v>3</x:v>
      </x:c>
      <x:c r="AE364" s="28" t="n">
        <x:v>6</x:v>
      </x:c>
      <x:c r="AF364" s="28" t="n">
        <x:f>IF(Z364="Высокая",3,IF(Z364="Средняя",2,1))+AD364*2+MIN(AE364,3)</x:f>
        <x:v>12</x:v>
      </x:c>
    </x:row>
    <x:row r="365" ht="60" customHeight="1">
      <x:c r="A365" s="28" t="str">
        <x:v>TRP-0364</x:v>
      </x:c>
      <x:c r="B365" s="28" t="str">
        <x:v>ананас</x:v>
      </x:c>
      <x:c r="C365" s="28" t="str">
        <x:v>Универсальные</x:v>
      </x:c>
      <x:c r="D365" s="28" t="str">
        <x:v>ананас</x:v>
      </x:c>
      <x:c r="E365" s="28" t="str">
        <x:v>ананас</x:v>
      </x:c>
      <x:c r="F365" s="28" t="str">
        <x:v>Тропические фрукты</x:v>
      </x:c>
      <x:c r="G365" s="28" t="str">
        <x:v>манго хейден</x:v>
      </x:c>
      <x:c r="H365" s="28" t="str">
        <x:v>Haden</x:v>
      </x:c>
      <x:c r="I365" s="28" t="str">
        <x:v>Тропические и семечковые фрукты</x:v>
      </x:c>
      <x:c r="J365" s="28" t="str">
        <x:v>яркий фруктовый, конфетный, цитрусовый, зелёный и слегка сернистый</x:v>
      </x:c>
      <x:c r="K365" s="28" t="str">
        <x:v>фруктовый, цветочный, зелёный и сладкий; профиль зависит от конкретного плода</x:v>
      </x:c>
      <x:c r="L365" s="28" t="str">
        <x:v>метилгексаноат, этилгексаноат, этилбутират, метил-3-(метилтио)пропионат и другие сернистые следы</x:v>
      </x:c>
      <x:c r="M365" s="28" t="str">
        <x:v>фруктовые эфиры, терпены, альдегиды, лактоны</x:v>
      </x:c>
      <x:c r="N365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65" s="28" t="str">
        <x:v>прямой общий маркер не заявляется; механизм объясняется семействами ароматов и сенсорным балансом</x:v>
      </x:c>
      <x:c r="P365" s="28" t="str">
        <x:v>комплементарность ароматических семейств и вкусовой баланс</x:v>
      </x:c>
      <x:c r="Q365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65" s="28" t="str">
        <x:v>обычно слабый, кроме выраженно кислых плодов</x:v>
      </x:c>
      <x:c r="S365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6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6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5" s="28" t="str">
        <x:v>лайм или мята</x:v>
      </x:c>
      <x:c r="X365" s="28" t="str">
        <x:v>фруктовые салаты, сорбеты, джемы, кордиалы, лимонады, смузи, коктейли и десерты</x:v>
      </x:c>
      <x:c r="Y365" s="28" t="str">
        <x:v>напитки; еда; десерты; соусы/маринады</x:v>
      </x:c>
      <x:c r="Z365" s="28" t="str">
        <x:v>Средняя</x:v>
      </x:c>
      <x:c r="AA365" s="28" t="str">
        <x:v>The Art &amp; Science of Foodpairing</x:v>
      </x:c>
      <x:c r="AB365" s="28" t="str">
        <x:v>The Art &amp; Science of Foodpairing: 242</x:v>
      </x:c>
      <x:c r="AC365" s="28" t="str">
        <x:v>The Art &amp; Science of Foodpairing: Ингредиент указан в указателе книги на страницах профиля и pairing grids для «ананас»: 242.</x:v>
      </x:c>
      <x:c r="AD365" s="28" t="n">
        <x:v>1</x:v>
      </x:c>
      <x:c r="AE365" s="28" t="n">
        <x:v>1</x:v>
      </x:c>
      <x:c r="AF365" s="28" t="n">
        <x:f>IF(Z365="Высокая",3,IF(Z365="Средняя",2,1))+AD365*2+MIN(AE365,3)</x:f>
        <x:v>5</x:v>
      </x:c>
    </x:row>
    <x:row r="366" ht="60" customHeight="1">
      <x:c r="A366" s="28" t="str">
        <x:v>TRP-0365</x:v>
      </x:c>
      <x:c r="B366" s="28" t="str">
        <x:v>ананас</x:v>
      </x:c>
      <x:c r="C366" s="28" t="str">
        <x:v>Универсальные</x:v>
      </x:c>
      <x:c r="D366" s="28" t="str">
        <x:v>ананас</x:v>
      </x:c>
      <x:c r="E366" s="28" t="str">
        <x:v>ананас</x:v>
      </x:c>
      <x:c r="F366" s="28" t="str">
        <x:v>Тропические фрукты</x:v>
      </x:c>
      <x:c r="G366" s="28" t="str">
        <x:v>маракуйя</x:v>
      </x:c>
      <x:c r="H366" s="28" t="str">
        <x:v>Маракуйя</x:v>
      </x:c>
      <x:c r="I366" s="28" t="str">
        <x:v>Тропические и семечковые фрукты</x:v>
      </x:c>
      <x:c r="J366" s="28" t="str">
        <x:v>яркий фруктовый, конфетный, цитрусовый, зелёный и слегка сернистый</x:v>
      </x:c>
      <x:c r="K366" s="28" t="str">
        <x:v>фруктовый, цветочный, зелёный и сладкий; профиль зависит от конкретного плода</x:v>
      </x:c>
      <x:c r="L366" s="28" t="str">
        <x:v>метилгексаноат, этилгексаноат, этилбутират, метил-3-(метилтио)пропионат и другие сернистые следы</x:v>
      </x:c>
      <x:c r="M366" s="28" t="str">
        <x:v>фруктовые эфиры, терпены, альдегиды, лактоны</x:v>
      </x:c>
      <x:c r="N366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66" s="28" t="str">
        <x:v>прямой общий маркер не заявляется; механизм объясняется семействами ароматов и сенсорным балансом</x:v>
      </x:c>
      <x:c r="P366" s="28" t="str">
        <x:v>комплементарность ароматических семейств и вкусовой баланс</x:v>
      </x:c>
      <x:c r="Q366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66" s="28" t="str">
        <x:v>обычно слабый, кроме выраженно кислых плодов</x:v>
      </x:c>
      <x:c r="S366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6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6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6" s="28" t="str">
        <x:v>лайм или мята</x:v>
      </x:c>
      <x:c r="X366" s="28" t="str">
        <x:v>фруктовые салаты, сорбеты, джемы, кордиалы, лимонады, смузи, коктейли и десерты</x:v>
      </x:c>
      <x:c r="Y366" s="28" t="str">
        <x:v>напитки; еда; десерты; соусы/маринады</x:v>
      </x:c>
      <x:c r="Z366" s="28" t="str">
        <x:v>Гипотеза / практическая</x:v>
      </x:c>
      <x:c r="AA366" s="28" t="str">
        <x:v>Таблица сочетаний</x:v>
      </x:c>
      <x:c r="AB366" s="28" t="str">
        <x:v>Таблица сочетаний: 15</x:v>
      </x:c>
      <x:c r="AC366" s="28" t="str">
        <x:v>Таблица сочетаний: В строке «Маракуйя» ингредиент «ананас» указан как рекомендуемое сочетание в колонке «Фрукты».</x:v>
      </x:c>
      <x:c r="AD366" s="28" t="n">
        <x:v>1</x:v>
      </x:c>
      <x:c r="AE366" s="28" t="n">
        <x:v>1</x:v>
      </x:c>
      <x:c r="AF366" s="28" t="n">
        <x:f>IF(Z366="Высокая",3,IF(Z366="Средняя",2,1))+AD366*2+MIN(AE366,3)</x:f>
        <x:v>4</x:v>
      </x:c>
    </x:row>
    <x:row r="367" ht="60" customHeight="1">
      <x:c r="A367" s="28" t="str">
        <x:v>TRP-0366</x:v>
      </x:c>
      <x:c r="B367" s="28" t="str">
        <x:v>ананас</x:v>
      </x:c>
      <x:c r="C367" s="28" t="str">
        <x:v>Напитки</x:v>
      </x:c>
      <x:c r="D367" s="28" t="str">
        <x:v>ананас</x:v>
      </x:c>
      <x:c r="E367" s="28" t="str">
        <x:v>ананас</x:v>
      </x:c>
      <x:c r="F367" s="28" t="str">
        <x:v>Тропические фрукты</x:v>
      </x:c>
      <x:c r="G367" s="28" t="str">
        <x:v>матча</x:v>
      </x:c>
      <x:c r="H367" s="28" t="str">
        <x:v>matcha</x:v>
      </x:c>
      <x:c r="I367" s="28" t="str">
        <x:v>Чай, кофе и какао</x:v>
      </x:c>
      <x:c r="J367" s="28" t="str">
        <x:v>яркий фруктовый, конфетный, цитрусовый, зелёный и слегка сернистый</x:v>
      </x:c>
      <x:c r="K367" s="28" t="str">
        <x:v>жареный, цветочный, ореховый, древесный или шоколадный</x:v>
      </x:c>
      <x:c r="L367" s="28" t="str">
        <x:v>метилгексаноат, этилгексаноат, этилбутират, метил-3-(метилтио)пропионат и другие сернистые следы</x:v>
      </x:c>
      <x:c r="M367" s="28" t="str">
        <x:v>пиразины, фураны, фенольные соединения, летучие альдегиды</x:v>
      </x:c>
      <x:c r="N367" s="28" t="str">
        <x:v>яркий фруктовый, конфетный, цитрусовый, зелёный и слегка сернистый ↔ жареный, цветочный, ореховый, древесный или шоколадный; сочетание строится на комплементарности и/или контрасте</x:v>
      </x:c>
      <x:c r="O367" s="28" t="str">
        <x:v>прямой общий маркер не заявляется; механизм объясняется семействами ароматов и сенсорным балансом</x:v>
      </x:c>
      <x:c r="P367" s="28" t="str">
        <x:v>мост между фруктовыми нотами и жарено-карамельным спектром</x:v>
      </x:c>
      <x:c r="Q367" s="28" t="str">
        <x:v>Выраженная сладость и кислотность; лёгкая терпкость сердцевины.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367" s="28" t="str">
        <x:v>кофеин и терпкость создают сухость, но прямой тройничный эффект умерен</x:v>
      </x:c>
      <x:c r="S367" s="28" t="str">
        <x:v>водная и кислая; содержит протеазу бромелайн, разрушающую белки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7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U36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Матча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V367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7" s="28" t="str">
        <x:v>ваниль, корица или молочный компонент</x:v>
      </x:c>
      <x:c r="X367" s="28" t="str">
        <x:v>горячие и холодные напитки, десерты, сиропы, кремы и инфьюзы</x:v>
      </x:c>
      <x:c r="Y367" s="28" t="str">
        <x:v>напитки</x:v>
      </x:c>
      <x:c r="Z367" s="28" t="str">
        <x:v>Средняя</x:v>
      </x:c>
      <x:c r="AA367" s="28" t="str">
        <x:v>The Art &amp; Science of Foodpairing</x:v>
      </x:c>
      <x:c r="AB367" s="28" t="str">
        <x:v>The Art &amp; Science of Foodpairing: 240</x:v>
      </x:c>
      <x:c r="AC367" s="28" t="str">
        <x:v>The Art &amp; Science of Foodpairing: Ингредиент указан в указателе книги на страницах профиля и pairing grids для «ананас»: 240.</x:v>
      </x:c>
      <x:c r="AD367" s="28" t="n">
        <x:v>1</x:v>
      </x:c>
      <x:c r="AE367" s="28" t="n">
        <x:v>1</x:v>
      </x:c>
      <x:c r="AF367" s="28" t="n">
        <x:f>IF(Z367="Высокая",3,IF(Z367="Средняя",2,1))+AD367*2+MIN(AE367,3)</x:f>
        <x:v>5</x:v>
      </x:c>
    </x:row>
    <x:row r="368" ht="60" customHeight="1">
      <x:c r="A368" s="28" t="str">
        <x:v>TRP-0367</x:v>
      </x:c>
      <x:c r="B368" s="28" t="str">
        <x:v>ананас</x:v>
      </x:c>
      <x:c r="C368" s="28" t="str">
        <x:v>Десерты и выпечка</x:v>
      </x:c>
      <x:c r="D368" s="28" t="str">
        <x:v>ананас</x:v>
      </x:c>
      <x:c r="E368" s="28" t="str">
        <x:v>Ананас | ананас</x:v>
      </x:c>
      <x:c r="F368" s="28" t="str">
        <x:v>Тропические фрукты</x:v>
      </x:c>
      <x:c r="G368" s="28" t="str">
        <x:v>мёд</x:v>
      </x:c>
      <x:c r="H368" s="28" t="str">
        <x:v>honey | Мёд | мёд</x:v>
      </x:c>
      <x:c r="I368" s="28" t="str">
        <x:v>Сахара, мёд и кондитерские основы</x:v>
      </x:c>
      <x:c r="J368" s="28" t="str">
        <x:v>яркий фруктовый, конфетный, цитрусовый, зелёный и слегка сернистый</x:v>
      </x:c>
      <x:c r="K368" s="28" t="str">
        <x:v>цветочный, восковой и карамельный</x:v>
      </x:c>
      <x:c r="L368" s="28" t="str">
        <x:v>метилгексаноат, этилгексаноат, этилбутират, метил-3-(метилтио)пропионат и другие сернистые следы</x:v>
      </x:c>
      <x:c r="M368" s="28" t="str">
        <x:v>фенилуксусная кислота, фураны, терпены, зависящие от ботанического происхождения</x:v>
      </x:c>
      <x:c r="N368" s="28" t="str">
        <x:v>яркий фруктовый, конфетный, цитрусовый, зелёный и слегка сернистый ↔ цветочный, восковой и карамельный; сочетание строится на комплементарности и/или контрасте</x:v>
      </x:c>
      <x:c r="O368" s="28" t="str">
        <x:v>прямой общий маркер не заявляется; механизм объясняется семействами ароматов и сенсорным балансом</x:v>
      </x:c>
      <x:c r="P368" s="28" t="str">
        <x:v>мост между фруктовыми нотами и жарено-карамельным спектром</x:v>
      </x:c>
      <x:c r="Q368" s="28" t="str">
        <x:v>Выраженная сладость и кислотность; лёгкая терпкость сердцевины. Партнёр добавляет: высокая сладость. В рабочей рецептуре нужно выровнять сладость, кислотность, соль, горечь и умами.</x:v>
      </x:c>
      <x:c r="R368" s="28" t="str">
        <x:v>отсутствует</x:v>
      </x:c>
      <x:c r="S368" s="28" t="str">
        <x:v>водная и кислая; содержит протеазу бромелайн, разрушающую белки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8" s="28" t="str">
        <x:v>гриль и запекание усиливают карамель и дым; свежий сок способен размягчать мясо и мешать желированию белков Для партнёра важно: карамелизация создаёт горько-жареные ноты; перегрев даёт жжёную горечь</x:v>
      </x:c>
      <x:c r="U36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высокая сладость. Матрица пары важна: водная и кислая; содержит протеазу бромелайн, разрушающую белки вязкая сахарная; снижает летучесть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карамелизация создаёт горько-жареные ноты; перегрев даёт жжёную горечь</x:v>
      </x:c>
      <x:c r="V368" s="28" t="str">
        <x:v>длительный контакт с белком даёт рыхлую текстуру; перегрев снижает свежие эфиры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8" s="28" t="str">
        <x:v>соль, кислота или горький компонент</x:v>
      </x:c>
      <x:c r="X368" s="28" t="str">
        <x:v>сиропы, джемы, карамели, конфеты, выпечка, мороженое и коктейльные кордиалы</x:v>
      </x:c>
      <x:c r="Y368" s="28" t="str">
        <x:v>десерты</x:v>
      </x:c>
      <x:c r="Z368" s="28" t="str">
        <x:v>Высокая</x:v>
      </x:c>
      <x:c r="AA368" s="28" t="str">
        <x:v>The Art &amp; Science of Foodpairing; Таблица сочетаний</x:v>
      </x:c>
      <x:c r="AB368" s="28" t="str">
        <x:v>Таблица сочетаний: 9, 17 | The Art &amp; Science of Foodpairing: 243</x:v>
      </x:c>
      <x:c r="AC368" s="28" t="str">
        <x:v>Таблица сочетаний: В строке «Мёд» ингредиент «ананас» указан как рекомендуемое сочетание в колонке «Фрукты». || Таблица сочетаний: В строке «Ананас» ингредиент «мёд» указан как рекомендуемое сочетание в колонке «Другое». || The Art &amp; Science of Foodpairing: Ингредиент указан в указателе книги на страницах профиля и pairing grids для «ананас»: 243.</x:v>
      </x:c>
      <x:c r="AD368" s="28" t="n">
        <x:v>2</x:v>
      </x:c>
      <x:c r="AE368" s="28" t="n">
        <x:v>3</x:v>
      </x:c>
      <x:c r="AF368" s="28" t="n">
        <x:f>IF(Z368="Высокая",3,IF(Z368="Средняя",2,1))+AD368*2+MIN(AE368,3)</x:f>
        <x:v>10</x:v>
      </x:c>
    </x:row>
    <x:row r="369" ht="60" customHeight="1">
      <x:c r="A369" s="28" t="str">
        <x:v>TRP-0368</x:v>
      </x:c>
      <x:c r="B369" s="28" t="str">
        <x:v>ананас</x:v>
      </x:c>
      <x:c r="C369" s="28" t="str">
        <x:v>Десерты и выпечка</x:v>
      </x:c>
      <x:c r="D369" s="28" t="str">
        <x:v>ананас</x:v>
      </x:c>
      <x:c r="E369" s="28" t="str">
        <x:v>Ананас | ананас</x:v>
      </x:c>
      <x:c r="F369" s="28" t="str">
        <x:v>Тропические фрукты</x:v>
      </x:c>
      <x:c r="G369" s="28" t="str">
        <x:v>миндаль</x:v>
      </x:c>
      <x:c r="H369" s="28" t="str">
        <x:v>almond | миндаль</x:v>
      </x:c>
      <x:c r="I369" s="28" t="str">
        <x:v>Орехи и семена</x:v>
      </x:c>
      <x:c r="J369" s="28" t="str">
        <x:v>яркий фруктовый, конфетный, цитрусовый, зелёный и слегка сернистый</x:v>
      </x:c>
      <x:c r="K369" s="28" t="str">
        <x:v>марципановый и ореховый</x:v>
      </x:c>
      <x:c r="L369" s="28" t="str">
        <x:v>метилгексаноат, этилгексаноат, этилбутират, метил-3-(метилтио)пропионат и другие сернистые следы</x:v>
      </x:c>
      <x:c r="M369" s="28" t="str">
        <x:v>бензальдегид, пиразины после обжарки</x:v>
      </x:c>
      <x:c r="N369" s="28" t="str">
        <x:v>яркий фруктовый, конфетный, цитрусовый, зелёный и слегка сернистый ↔ марципановый и ореховый; сочетание строится на комплементарности и/или контрасте</x:v>
      </x:c>
      <x:c r="O369" s="28" t="str">
        <x:v>прямой общий маркер не заявляется; механизм объясняется семействами ароматов и сенсорным балансом</x:v>
      </x:c>
      <x:c r="P369" s="28" t="str">
        <x:v>контраст кислотности/сладости и поддержка жирной матрицей</x:v>
      </x:c>
      <x:c r="Q369" s="28" t="str">
        <x:v>Выраженная сладость и кислотность; лёгкая терпкость сердцевины.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369" s="28" t="str">
        <x:v>обычно отсутствует</x:v>
      </x:c>
      <x:c r="S369" s="28" t="str">
        <x:v>водная и кислая; содержит протеазу бромелайн, разрушающую белки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6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U36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V369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69" s="28" t="str">
        <x:v>ваниль или карамель</x:v>
      </x:c>
      <x:c r="X369" s="28" t="str">
        <x:v>пралине, выпечка, гранола, ореховые сиропы, баттеры и текстурные гарниры</x:v>
      </x:c>
      <x:c r="Y369" s="28" t="str">
        <x:v>десерты</x:v>
      </x:c>
      <x:c r="Z369" s="28" t="str">
        <x:v>Высокая</x:v>
      </x:c>
      <x:c r="AA369" s="28" t="str">
        <x:v>The Art &amp; Science of Foodpairing; Таблица сочетаний</x:v>
      </x:c>
      <x:c r="AB369" s="28" t="str">
        <x:v>Таблица сочетаний: 17 | The Art &amp; Science of Foodpairing: 242</x:v>
      </x:c>
      <x:c r="AC369" s="28" t="str">
        <x:v>Таблица сочетаний: В строке «Ананас» ингредиент «миндаль» указан как рекомендуемое сочетание в колонке «Другое». || The Art &amp; Science of Foodpairing: Ингредиент указан в указателе книги на страницах профиля и pairing grids для «ананас»: 242.</x:v>
      </x:c>
      <x:c r="AD369" s="28" t="n">
        <x:v>2</x:v>
      </x:c>
      <x:c r="AE369" s="28" t="n">
        <x:v>2</x:v>
      </x:c>
      <x:c r="AF369" s="28" t="n">
        <x:f>IF(Z369="Высокая",3,IF(Z369="Средняя",2,1))+AD369*2+MIN(AE369,3)</x:f>
        <x:v>9</x:v>
      </x:c>
    </x:row>
    <x:row r="370" ht="60" customHeight="1">
      <x:c r="A370" s="28" t="str">
        <x:v>TRP-0369</x:v>
      </x:c>
      <x:c r="B370" s="28" t="str">
        <x:v>ананас</x:v>
      </x:c>
      <x:c r="C370" s="28" t="str">
        <x:v>Еда и соусы</x:v>
      </x:c>
      <x:c r="D370" s="28" t="str">
        <x:v>ананас</x:v>
      </x:c>
      <x:c r="E370" s="28" t="str">
        <x:v>Ананас | ананас</x:v>
      </x:c>
      <x:c r="F370" s="28" t="str">
        <x:v>Тропические фрукты</x:v>
      </x:c>
      <x:c r="G370" s="28" t="str">
        <x:v>моллюски</x:v>
      </x:c>
      <x:c r="H370" s="28" t="str">
        <x:v>Моллюски | моллюски</x:v>
      </x:c>
      <x:c r="I370" s="28" t="str">
        <x:v>Рыба и морепродукты</x:v>
      </x:c>
      <x:c r="J370" s="28" t="str">
        <x:v>яркий фруктовый, конфетный, цитрусовый, зелёный и слегка сернистый</x:v>
      </x:c>
      <x:c r="K370" s="28" t="str">
        <x:v>морской, минеральный, жирный, йодистый и иногда огуречный</x:v>
      </x:c>
      <x:c r="L370" s="28" t="str">
        <x:v>метилгексаноат, этилгексаноат, этилбутират, метил-3-(метилтио)пропионат и другие сернистые следы</x:v>
      </x:c>
      <x:c r="M370" s="28" t="str">
        <x:v>альдегиды полиненасыщенных жиров, триметиламин, бромфенолы</x:v>
      </x:c>
      <x:c r="N370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370" s="28" t="str">
        <x:v>прямой общий маркер не заявляется; механизм объясняется семействами ароматов и сенсорным балансом</x:v>
      </x:c>
      <x:c r="P370" s="28" t="str">
        <x:v>контраст фруктовости с умами, солью и продуктами ферментации/Майяра</x:v>
      </x:c>
      <x:c r="Q370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70" s="28" t="str">
        <x:v>обычно слабый</x:v>
      </x:c>
      <x:c r="S370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0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37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370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0" s="28" t="str">
        <x:v>лайм, кинза или чили</x:v>
      </x:c>
      <x:c r="X370" s="28" t="str">
        <x:v>севиче, тартары, сальсы, маринады, холодные закуски и фруктовые соусы</x:v>
      </x:c>
      <x:c r="Y370" s="28" t="str">
        <x:v>еда; соусы/маринады</x:v>
      </x:c>
      <x:c r="Z370" s="28" t="str">
        <x:v>Высокая</x:v>
      </x:c>
      <x:c r="AA370" s="28" t="str">
        <x:v>Тезаурус вкусов</x:v>
      </x:c>
      <x:c r="AB370" s="28" t="str">
        <x:v>Тезаурус вкусов: 705, 364</x:v>
      </x:c>
      <x:c r="AC370" s="28" t="str">
        <x:v>Тезаурус вкусов: Моллюски и ананас. Сладко-соленые моллюски в сочетании с кисло-сладким ананасом характерны для всех настоящих азиатских блюд и их зловещих кисло-сладких аналогов, которые продаются в мест- ных китайских забегаловках, работающих навынос. В || Тезаурус вкусов: Ананас и моллюски. См. Моллюски и ананас</x:v>
      </x:c>
      <x:c r="AD370" s="28" t="n">
        <x:v>1</x:v>
      </x:c>
      <x:c r="AE370" s="28" t="n">
        <x:v>2</x:v>
      </x:c>
      <x:c r="AF370" s="28" t="n">
        <x:f>IF(Z370="Высокая",3,IF(Z370="Средняя",2,1))+AD370*2+MIN(AE370,3)</x:f>
        <x:v>7</x:v>
      </x:c>
    </x:row>
    <x:row r="371" ht="60" customHeight="1">
      <x:c r="A371" s="28" t="str">
        <x:v>TRP-0370</x:v>
      </x:c>
      <x:c r="B371" s="28" t="str">
        <x:v>ананас</x:v>
      </x:c>
      <x:c r="C371" s="28" t="str">
        <x:v>Еда и соусы</x:v>
      </x:c>
      <x:c r="D371" s="28" t="str">
        <x:v>ананас</x:v>
      </x:c>
      <x:c r="E371" s="28" t="str">
        <x:v>ананас</x:v>
      </x:c>
      <x:c r="F371" s="28" t="str">
        <x:v>Тропические фрукты</x:v>
      </x:c>
      <x:c r="G371" s="28" t="str">
        <x:v>морковь</x:v>
      </x:c>
      <x:c r="H371" s="28" t="str">
        <x:v>Морковь</x:v>
      </x:c>
      <x:c r="I371" s="28" t="str">
        <x:v>Овощи и бобовые</x:v>
      </x:c>
      <x:c r="J371" s="28" t="str">
        <x:v>яркий фруктовый, конфетный, цитрусовый, зелёный и слегка сернистый</x:v>
      </x:c>
      <x:c r="K371" s="28" t="str">
        <x:v>зелёный, землистый, сернистый, сладковатый или травянистый</x:v>
      </x:c>
      <x:c r="L371" s="28" t="str">
        <x:v>метилгексаноат, этилгексаноат, этилбутират, метил-3-(метилтио)пропионат и другие сернистые следы</x:v>
      </x:c>
      <x:c r="M371" s="28" t="str">
        <x:v>C6-альдегиды, метоксипиразины, сернистые соединения, геосмин</x:v>
      </x:c>
      <x:c r="N371" s="28" t="str">
        <x:v>яркий фруктовый, конфетный, цитрусовый, зелёный и слегка сернистый ↔ зелёный, землистый, сернистый, сладковатый или травянистый; сочетание строится на комплементарности и/или контрасте</x:v>
      </x:c>
      <x:c r="O371" s="28" t="str">
        <x:v>прямой общий маркер не заявляется; механизм объясняется семействами ароматов и сенсорным балансом</x:v>
      </x:c>
      <x:c r="P371" s="28" t="str">
        <x:v>комплементарность ароматических семейств и вкусовой баланс</x:v>
      </x:c>
      <x:c r="Q371" s="28" t="str">
        <x:v>Выраженная сладость и кислотность; лёгкая терпкость сердцевины.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371" s="28" t="str">
        <x:v>у лука, горчицы и хрена возможен резкий эффект изотиоцианатов</x:v>
      </x:c>
      <x:c r="S371" s="28" t="str">
        <x:v>водная и кислая; содержит протеазу бромелайн, разрушающую белки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1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U37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V371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1" s="28" t="str">
        <x:v>свежая трава, кислота или орех</x:v>
      </x:c>
      <x:c r="X371" s="28" t="str">
        <x:v>салаты, сальсы, супы, пюре, гарниры, соусы и ферментированные заготовки</x:v>
      </x:c>
      <x:c r="Y371" s="28" t="str">
        <x:v>еда; соусы/маринады</x:v>
      </x:c>
      <x:c r="Z371" s="28" t="str">
        <x:v>Гипотеза / практическая</x:v>
      </x:c>
      <x:c r="AA371" s="28" t="str">
        <x:v>Таблица сочетаний</x:v>
      </x:c>
      <x:c r="AB371" s="28" t="str">
        <x:v>Таблица сочетаний: 4</x:v>
      </x:c>
      <x:c r="AC371" s="28" t="str">
        <x:v>Таблица сочетаний: В строке «Морковь» ингредиент «ананас» указан как рекомендуемое сочетание в колонке «Фрукты».</x:v>
      </x:c>
      <x:c r="AD371" s="28" t="n">
        <x:v>1</x:v>
      </x:c>
      <x:c r="AE371" s="28" t="n">
        <x:v>1</x:v>
      </x:c>
      <x:c r="AF371" s="28" t="n">
        <x:f>IF(Z371="Высокая",3,IF(Z371="Средняя",2,1))+AD371*2+MIN(AE371,3)</x:f>
        <x:v>4</x:v>
      </x:c>
    </x:row>
    <x:row r="372" ht="60" customHeight="1">
      <x:c r="A372" s="28" t="str">
        <x:v>TRP-0371</x:v>
      </x:c>
      <x:c r="B372" s="28" t="str">
        <x:v>ананас</x:v>
      </x:c>
      <x:c r="C372" s="28" t="str">
        <x:v>Универсальные</x:v>
      </x:c>
      <x:c r="D372" s="28" t="str">
        <x:v>ананас</x:v>
      </x:c>
      <x:c r="E372" s="28" t="str">
        <x:v>ананас</x:v>
      </x:c>
      <x:c r="F372" s="28" t="str">
        <x:v>Тропические фрукты</x:v>
      </x:c>
      <x:c r="G372" s="28" t="str">
        <x:v>морошка</x:v>
      </x:c>
      <x:c r="H372" s="28" t="str">
        <x:v>Морошка</x:v>
      </x:c>
      <x:c r="I372" s="28" t="str">
        <x:v>Прочее</x:v>
      </x:c>
      <x:c r="J372" s="28" t="str">
        <x:v>яркий фруктовый, конфетный, цитрусовый, зелёный и слегка сернистый</x:v>
      </x:c>
      <x:c r="K372" s="28" t="str">
        <x:v>ароматический профиль зависит от конкретного ингредиента</x:v>
      </x:c>
      <x:c r="L372" s="28" t="str">
        <x:v>метилгексаноат, этилгексаноат, этилбутират, метил-3-(метилтио)пропионат и другие сернистые следы</x:v>
      </x:c>
      <x:c r="M372" s="28" t="str">
        <x:v>летучие соединения конкретного продукта</x:v>
      </x:c>
      <x:c r="N372" s="28" t="str">
        <x:v>яркий фруктовый, конфетный, цитрусовый, зелёный и слегка сернистый ↔ ароматический профиль зависит от конкретного ингредиента; сочетание строится на комплементарности и/или контрасте</x:v>
      </x:c>
      <x:c r="O372" s="28" t="str">
        <x:v>прямой общий маркер не заявляется; механизм объясняется семействами ароматов и сенсорным балансом</x:v>
      </x:c>
      <x:c r="P372" s="28" t="str">
        <x:v>комплементарность ароматических семейств и вкусовой баланс</x:v>
      </x:c>
      <x:c r="Q372" s="28" t="str">
        <x:v>Выраженная сладость и кислотность; лёгкая терпкость сердцевины.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372" s="28" t="str">
        <x:v>возможен в зависимости от состава</x:v>
      </x:c>
      <x:c r="S372" s="28" t="str">
        <x:v>водная и кислая; содержит протеазу бромелайн, разрушающую белки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2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U37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Морошка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V372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2" s="28" t="str">
        <x:v>цитрус или нейтральная сладкая основа</x:v>
      </x:c>
      <x:c r="X372" s="28" t="str">
        <x:v>напитки, десерты, соусы и экспериментальные гастрономические композиции</x:v>
      </x:c>
      <x:c r="Y372" s="28" t="str">
        <x:v>напитки; еда; десерты; соусы/маринады</x:v>
      </x:c>
      <x:c r="Z372" s="28" t="str">
        <x:v>Гипотеза / практическая</x:v>
      </x:c>
      <x:c r="AA372" s="28" t="str">
        <x:v>Таблица сочетаний</x:v>
      </x:c>
      <x:c r="AB372" s="28" t="str">
        <x:v>Таблица сочетаний: 5</x:v>
      </x:c>
      <x:c r="AC372" s="28" t="str">
        <x:v>Таблица сочетаний: В строке «Морошка» ингредиент «ананас» указан как рекомендуемое сочетание в колонке «Фрукты».</x:v>
      </x:c>
      <x:c r="AD372" s="28" t="n">
        <x:v>1</x:v>
      </x:c>
      <x:c r="AE372" s="28" t="n">
        <x:v>1</x:v>
      </x:c>
      <x:c r="AF372" s="28" t="n">
        <x:f>IF(Z372="Высокая",3,IF(Z372="Средняя",2,1))+AD372*2+MIN(AE372,3)</x:f>
        <x:v>4</x:v>
      </x:c>
    </x:row>
    <x:row r="373" ht="60" customHeight="1">
      <x:c r="A373" s="28" t="str">
        <x:v>TRP-0372</x:v>
      </x:c>
      <x:c r="B373" s="28" t="str">
        <x:v>ананас</x:v>
      </x:c>
      <x:c r="C373" s="28" t="str">
        <x:v>Универсальные</x:v>
      </x:c>
      <x:c r="D373" s="28" t="str">
        <x:v>ананас</x:v>
      </x:c>
      <x:c r="E373" s="28" t="str">
        <x:v>ананас</x:v>
      </x:c>
      <x:c r="F373" s="28" t="str">
        <x:v>Тропические фрукты</x:v>
      </x:c>
      <x:c r="G373" s="28" t="str">
        <x:v>мускусная дыня</x:v>
      </x:c>
      <x:c r="H373" s="28" t="str">
        <x:v>muskmelon</x:v>
      </x:c>
      <x:c r="I373" s="28" t="str">
        <x:v>Тропические и семечковые фрукты</x:v>
      </x:c>
      <x:c r="J373" s="28" t="str">
        <x:v>яркий фруктовый, конфетный, цитрусовый, зелёный и слегка сернистый</x:v>
      </x:c>
      <x:c r="K373" s="28" t="str">
        <x:v>фруктовый, цветочный, зелёный и сладкий; профиль зависит от конкретного плода</x:v>
      </x:c>
      <x:c r="L373" s="28" t="str">
        <x:v>метилгексаноат, этилгексаноат, этилбутират, метил-3-(метилтио)пропионат и другие сернистые следы</x:v>
      </x:c>
      <x:c r="M373" s="28" t="str">
        <x:v>фруктовые эфиры, терпены, альдегиды, лактоны</x:v>
      </x:c>
      <x:c r="N373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73" s="28" t="str">
        <x:v>прямой общий маркер не заявляется; механизм объясняется семействами ароматов и сенсорным балансом</x:v>
      </x:c>
      <x:c r="P373" s="28" t="str">
        <x:v>комплементарность ароматических семейств и вкусовой баланс</x:v>
      </x:c>
      <x:c r="Q373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73" s="28" t="str">
        <x:v>обычно слабый, кроме выраженно кислых плодов</x:v>
      </x:c>
      <x:c r="S373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7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7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3" s="28" t="str">
        <x:v>лайм или мята</x:v>
      </x:c>
      <x:c r="X373" s="28" t="str">
        <x:v>фруктовые салаты, сорбеты, джемы, кордиалы, лимонады, смузи, коктейли и десерты</x:v>
      </x:c>
      <x:c r="Y373" s="28" t="str">
        <x:v>напитки; еда; десерты; соусы/маринады</x:v>
      </x:c>
      <x:c r="Z373" s="28" t="str">
        <x:v>Средняя</x:v>
      </x:c>
      <x:c r="AA373" s="28" t="str">
        <x:v>The Art &amp; Science of Foodpairing</x:v>
      </x:c>
      <x:c r="AB373" s="28" t="str">
        <x:v>The Art &amp; Science of Foodpairing: 242</x:v>
      </x:c>
      <x:c r="AC373" s="28" t="str">
        <x:v>The Art &amp; Science of Foodpairing: Ингредиент указан в указателе книги на страницах профиля и pairing grids для «ананас»: 242.</x:v>
      </x:c>
      <x:c r="AD373" s="28" t="n">
        <x:v>1</x:v>
      </x:c>
      <x:c r="AE373" s="28" t="n">
        <x:v>1</x:v>
      </x:c>
      <x:c r="AF373" s="28" t="n">
        <x:f>IF(Z373="Высокая",3,IF(Z373="Средняя",2,1))+AD373*2+MIN(AE373,3)</x:f>
        <x:v>5</x:v>
      </x:c>
    </x:row>
    <x:row r="374" ht="60" customHeight="1">
      <x:c r="A374" s="28" t="str">
        <x:v>TRP-0373</x:v>
      </x:c>
      <x:c r="B374" s="28" t="str">
        <x:v>ананас</x:v>
      </x:c>
      <x:c r="C374" s="28" t="str">
        <x:v>Универсальные</x:v>
      </x:c>
      <x:c r="D374" s="28" t="str">
        <x:v>ананас</x:v>
      </x:c>
      <x:c r="E374" s="28" t="str">
        <x:v>Ананас</x:v>
      </x:c>
      <x:c r="F374" s="28" t="str">
        <x:v>Тропические фрукты</x:v>
      </x:c>
      <x:c r="G374" s="28" t="str">
        <x:v>мята</x:v>
      </x:c>
      <x:c r="H374" s="28" t="str">
        <x:v>мята</x:v>
      </x:c>
      <x:c r="I374" s="28" t="str">
        <x:v>Травы и цветы</x:v>
      </x:c>
      <x:c r="J374" s="28" t="str">
        <x:v>яркий фруктовый, конфетный, цитрусовый, зелёный и слегка сернистый</x:v>
      </x:c>
      <x:c r="K374" s="28" t="str">
        <x:v>свежий мятный</x:v>
      </x:c>
      <x:c r="L374" s="28" t="str">
        <x:v>метилгексаноат, этилгексаноат, этилбутират, метил-3-(метилтио)пропионат и другие сернистые следы</x:v>
      </x:c>
      <x:c r="M374" s="28" t="str">
        <x:v>ментол, ментон</x:v>
      </x:c>
      <x:c r="N374" s="28" t="str">
        <x:v>яркий фруктовый, конфетный, цитрусовый, зелёный и слегка сернистый ↔ свежий мятный; сочетание строится на комплементарности и/или контрасте</x:v>
      </x:c>
      <x:c r="O374" s="28" t="str">
        <x:v>прямой общий маркер не заявляется; механизм объясняется семействами ароматов и сенсорным балансом</x:v>
      </x:c>
      <x:c r="P374" s="28" t="str">
        <x:v>комплементарность ароматических семейств и тройничный контраст</x:v>
      </x:c>
      <x:c r="Q374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74" s="28" t="str">
        <x:v>ментол активирует холодовые рецепторы</x:v>
      </x:c>
      <x:c r="S374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7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7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4" s="28" t="str">
        <x:v>цитрусовая цедра или мёд</x:v>
      </x:c>
      <x:c r="X374" s="28" t="str">
        <x:v>кордиалы, лимонады, чаи, салаты, сорбеты, соусы и ароматические настои</x:v>
      </x:c>
      <x:c r="Y374" s="28" t="str">
        <x:v>напитки; еда; десерты; соусы/маринады</x:v>
      </x:c>
      <x:c r="Z374" s="28" t="str">
        <x:v>Гипотеза / практическая</x:v>
      </x:c>
      <x:c r="AA374" s="28" t="str">
        <x:v>Таблица сочетаний</x:v>
      </x:c>
      <x:c r="AB374" s="28" t="str">
        <x:v>Таблица сочетаний: 17</x:v>
      </x:c>
      <x:c r="AC374" s="28" t="str">
        <x:v>Таблица сочетаний: В строке «Ананас» ингредиент «мята» указан как рекомендуемое сочетание в колонке «Травы и специи».</x:v>
      </x:c>
      <x:c r="AD374" s="28" t="n">
        <x:v>1</x:v>
      </x:c>
      <x:c r="AE374" s="28" t="n">
        <x:v>1</x:v>
      </x:c>
      <x:c r="AF374" s="28" t="n">
        <x:f>IF(Z374="Высокая",3,IF(Z374="Средняя",2,1))+AD374*2+MIN(AE374,3)</x:f>
        <x:v>4</x:v>
      </x:c>
    </x:row>
    <x:row r="375" ht="60" customHeight="1">
      <x:c r="A375" s="28" t="str">
        <x:v>TRP-0374</x:v>
      </x:c>
      <x:c r="B375" s="28" t="str">
        <x:v>ананас</x:v>
      </x:c>
      <x:c r="C375" s="28" t="str">
        <x:v>Универсальные</x:v>
      </x:c>
      <x:c r="D375" s="28" t="str">
        <x:v>ананас</x:v>
      </x:c>
      <x:c r="E375" s="28" t="str">
        <x:v>ананас</x:v>
      </x:c>
      <x:c r="F375" s="28" t="str">
        <x:v>Тропические фрукты</x:v>
      </x:c>
      <x:c r="G375" s="28" t="str">
        <x:v>нектарин</x:v>
      </x:c>
      <x:c r="H375" s="28" t="str">
        <x:v>nectarine</x:v>
      </x:c>
      <x:c r="I375" s="28" t="str">
        <x:v>Косточковые фрукты</x:v>
      </x:c>
      <x:c r="J375" s="28" t="str">
        <x:v>яркий фруктовый, конфетный, цитрусовый, зелёный и слегка сернистый</x:v>
      </x:c>
      <x:c r="K375" s="28" t="str">
        <x:v>цветочный, фруктовый, миндальный и сливочно-лактонный</x:v>
      </x:c>
      <x:c r="L375" s="28" t="str">
        <x:v>метилгексаноат, этилгексаноат, этилбутират, метил-3-(метилтио)пропионат и другие сернистые следы</x:v>
      </x:c>
      <x:c r="M375" s="28" t="str">
        <x:v>лактоны, бензальдегид, эфиры, линалоол</x:v>
      </x:c>
      <x:c r="N375" s="28" t="str">
        <x:v>яркий фруктовый, конфетный, цитрусовый, зелёный и слегка сернистый ↔ цветочный, фруктовый, миндальный и сливочно-лактонный; сочетание строится на комплементарности и/или контрасте</x:v>
      </x:c>
      <x:c r="O375" s="28" t="str">
        <x:v>прямой общий маркер не заявляется; механизм объясняется семействами ароматов и сенсорным балансом</x:v>
      </x:c>
      <x:c r="P375" s="28" t="str">
        <x:v>комплементарность ароматических семейств и вкусовой баланс</x:v>
      </x:c>
      <x:c r="Q375" s="28" t="str">
        <x:v>Выраженная сладость и кислотность; лёгкая терпкость сердцевины.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375" s="28" t="str">
        <x:v>слабый</x:v>
      </x:c>
      <x:c r="S375" s="28" t="str">
        <x:v>водная и кислая; содержит протеазу бромелайн, разрушающую белки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U37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V375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5" s="28" t="str">
        <x:v>миндаль или ваниль</x:v>
      </x:c>
      <x:c r="X375" s="28" t="str">
        <x:v>фруктовые салаты, сорбеты, джемы, кордиалы, лимонады, смузи, коктейли и десерты</x:v>
      </x:c>
      <x:c r="Y375" s="28" t="str">
        <x:v>напитки; еда; десерты; соусы/маринады</x:v>
      </x:c>
      <x:c r="Z375" s="28" t="str">
        <x:v>Средняя</x:v>
      </x:c>
      <x:c r="AA375" s="28" t="str">
        <x:v>The Art &amp; Science of Foodpairing</x:v>
      </x:c>
      <x:c r="AB375" s="28" t="str">
        <x:v>The Art &amp; Science of Foodpairing: 243</x:v>
      </x:c>
      <x:c r="AC375" s="28" t="str">
        <x:v>The Art &amp; Science of Foodpairing: Ингредиент указан в указателе книги на страницах профиля и pairing grids для «ананас»: 243.</x:v>
      </x:c>
      <x:c r="AD375" s="28" t="n">
        <x:v>1</x:v>
      </x:c>
      <x:c r="AE375" s="28" t="n">
        <x:v>1</x:v>
      </x:c>
      <x:c r="AF375" s="28" t="n">
        <x:f>IF(Z375="Высокая",3,IF(Z375="Средняя",2,1))+AD375*2+MIN(AE375,3)</x:f>
        <x:v>5</x:v>
      </x:c>
    </x:row>
    <x:row r="376" ht="60" customHeight="1">
      <x:c r="A376" s="28" t="str">
        <x:v>TRP-0375</x:v>
      </x:c>
      <x:c r="B376" s="28" t="str">
        <x:v>ананас</x:v>
      </x:c>
      <x:c r="C376" s="28" t="str">
        <x:v>Универсальные</x:v>
      </x:c>
      <x:c r="D376" s="28" t="str">
        <x:v>ананас</x:v>
      </x:c>
      <x:c r="E376" s="28" t="str">
        <x:v>ананас</x:v>
      </x:c>
      <x:c r="F376" s="28" t="str">
        <x:v>Тропические фрукты</x:v>
      </x:c>
      <x:c r="G376" s="28" t="str">
        <x:v>облепиха</x:v>
      </x:c>
      <x:c r="H376" s="28" t="str">
        <x:v>sea buckthorn berry</x:v>
      </x:c>
      <x:c r="I376" s="28" t="str">
        <x:v>Ягоды</x:v>
      </x:c>
      <x:c r="J376" s="28" t="str">
        <x:v>яркий фруктовый, конфетный, цитрусовый, зелёный и слегка сернистый</x:v>
      </x:c>
      <x:c r="K376" s="28" t="str">
        <x:v>красно-фруктовый, цветочный, зелёный и иногда сернистый</x:v>
      </x:c>
      <x:c r="L376" s="28" t="str">
        <x:v>метилгексаноат, этилгексаноат, этилбутират, метил-3-(метилтио)пропионат и другие сернистые следы</x:v>
      </x:c>
      <x:c r="M376" s="28" t="str">
        <x:v>фуранеол, эфиры, иононы, зелёные альдегиды</x:v>
      </x:c>
      <x:c r="N376" s="28" t="str">
        <x:v>яркий фруктовый, конфетный, цитрусовый, зелёный и слегка сернистый ↔ красно-фруктовый, цветочный, зелёный и иногда сернистый; сочетание строится на комплементарности и/или контрасте</x:v>
      </x:c>
      <x:c r="O376" s="28" t="str">
        <x:v>прямой общий маркер не заявляется; механизм объясняется семействами ароматов и сенсорным балансом</x:v>
      </x:c>
      <x:c r="P376" s="28" t="str">
        <x:v>комплементарность ароматических семейств и вкусовой баланс</x:v>
      </x:c>
      <x:c r="Q376" s="28" t="str">
        <x:v>Выраженная сладость и кислотность; лёгкая терпкость сердцевины.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376" s="28" t="str">
        <x:v>обычно слабый; кислота усиливает свежесть</x:v>
      </x:c>
      <x:c r="S376" s="28" t="str">
        <x:v>водная и кислая; содержит протеазу бромелайн, разрушающую белки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6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U37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V376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6" s="28" t="str">
        <x:v>ваниль или лимон</x:v>
      </x:c>
      <x:c r="X376" s="28" t="str">
        <x:v>фруктовые салаты, сорбеты, джемы, кордиалы, лимонады, смузи, коктейли и десерты</x:v>
      </x:c>
      <x:c r="Y376" s="28" t="str">
        <x:v>напитки; еда; десерты; соусы/маринады</x:v>
      </x:c>
      <x:c r="Z376" s="28" t="str">
        <x:v>Средняя</x:v>
      </x:c>
      <x:c r="AA376" s="28" t="str">
        <x:v>The Art &amp; Science of Foodpairing</x:v>
      </x:c>
      <x:c r="AB376" s="28" t="str">
        <x:v>The Art &amp; Science of Foodpairing: 243</x:v>
      </x:c>
      <x:c r="AC376" s="28" t="str">
        <x:v>The Art &amp; Science of Foodpairing: Ингредиент указан в указателе книги на страницах профиля и pairing grids для «ананас»: 243.</x:v>
      </x:c>
      <x:c r="AD376" s="28" t="n">
        <x:v>1</x:v>
      </x:c>
      <x:c r="AE376" s="28" t="n">
        <x:v>1</x:v>
      </x:c>
      <x:c r="AF376" s="28" t="n">
        <x:f>IF(Z376="Высокая",3,IF(Z376="Средняя",2,1))+AD376*2+MIN(AE376,3)</x:f>
        <x:v>5</x:v>
      </x:c>
    </x:row>
    <x:row r="377" ht="60" customHeight="1">
      <x:c r="A377" s="28" t="str">
        <x:v>TRP-0376</x:v>
      </x:c>
      <x:c r="B377" s="28" t="str">
        <x:v>ананас</x:v>
      </x:c>
      <x:c r="C377" s="28" t="str">
        <x:v>Десерты и выпечка</x:v>
      </x:c>
      <x:c r="D377" s="28" t="str">
        <x:v>ананас</x:v>
      </x:c>
      <x:c r="E377" s="28" t="str">
        <x:v>ананас</x:v>
      </x:c>
      <x:c r="F377" s="28" t="str">
        <x:v>Тропические фрукты</x:v>
      </x:c>
      <x:c r="G377" s="28" t="str">
        <x:v>овечье молоко</x:v>
      </x:c>
      <x:c r="H377" s="28" t="str">
        <x:v>sheep's milk</x:v>
      </x:c>
      <x:c r="I377" s="28" t="str">
        <x:v>Сыры и молочные продукты</x:v>
      </x:c>
      <x:c r="J377" s="28" t="str">
        <x:v>яркий фруктовый, конфетный, цитрусовый, зелёный и слегка сернистый</x:v>
      </x:c>
      <x:c r="K377" s="28" t="str">
        <x:v>сливочный, молочный, ферментированный, ореховый или пикантный</x:v>
      </x:c>
      <x:c r="L377" s="28" t="str">
        <x:v>метилгексаноат, этилгексаноат, этилбутират, метил-3-(метилтио)пропионат и другие сернистые следы</x:v>
      </x:c>
      <x:c r="M377" s="28" t="str">
        <x:v>диацетил, метилкетоны, короткоцепочечные жирные кислоты, лактоны</x:v>
      </x:c>
      <x:c r="N377" s="28" t="str">
        <x:v>яркий фруктовый, конфетный, цитрусовый, зелёный и слегка сернистый ↔ сливочный, молочный, ферментированный, ореховый или пикантный; сочетание строится на комплементарности и/или контрасте</x:v>
      </x:c>
      <x:c r="O377" s="28" t="str">
        <x:v>прямой общий маркер не заявляется; механизм объясняется семействами ароматов и сенсорным балансом</x:v>
      </x:c>
      <x:c r="P377" s="28" t="str">
        <x:v>контраст кислотности/сладости и поддержка жирной матрицей</x:v>
      </x:c>
      <x:c r="Q377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77" s="28" t="str">
        <x:v>у выдержанных сыров возможна острота аммиака и кислот</x:v>
      </x:c>
      <x:c r="S377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7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7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Овечье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77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7" s="28" t="str">
        <x:v>мёд, орехи или чёрный перец</x:v>
      </x:c>
      <x:c r="X377" s="28" t="str">
        <x:v>мороженое, кремы, чизкейки, сырные тарелки, соусы и молочные коктейли</x:v>
      </x:c>
      <x:c r="Y377" s="28" t="str">
        <x:v>десерты</x:v>
      </x:c>
      <x:c r="Z377" s="28" t="str">
        <x:v>Средняя</x:v>
      </x:c>
      <x:c r="AA377" s="28" t="str">
        <x:v>The Art &amp; Science of Foodpairing</x:v>
      </x:c>
      <x:c r="AB377" s="28" t="str">
        <x:v>The Art &amp; Science of Foodpairing: 243</x:v>
      </x:c>
      <x:c r="AC377" s="28" t="str">
        <x:v>The Art &amp; Science of Foodpairing: Ингредиент указан в указателе книги на страницах профиля и pairing grids для «ананас»: 243.</x:v>
      </x:c>
      <x:c r="AD377" s="28" t="n">
        <x:v>1</x:v>
      </x:c>
      <x:c r="AE377" s="28" t="n">
        <x:v>1</x:v>
      </x:c>
      <x:c r="AF377" s="28" t="n">
        <x:f>IF(Z377="Высокая",3,IF(Z377="Средняя",2,1))+AD377*2+MIN(AE377,3)</x:f>
        <x:v>5</x:v>
      </x:c>
    </x:row>
    <x:row r="378" ht="60" customHeight="1">
      <x:c r="A378" s="28" t="str">
        <x:v>TRP-0377</x:v>
      </x:c>
      <x:c r="B378" s="28" t="str">
        <x:v>ананас</x:v>
      </x:c>
      <x:c r="C378" s="28" t="str">
        <x:v>Универсальные</x:v>
      </x:c>
      <x:c r="D378" s="28" t="str">
        <x:v>ананас</x:v>
      </x:c>
      <x:c r="E378" s="28" t="str">
        <x:v>Ананас | ананас</x:v>
      </x:c>
      <x:c r="F378" s="28" t="str">
        <x:v>Тропические фрукты</x:v>
      </x:c>
      <x:c r="G378" s="28" t="str">
        <x:v>папайя</x:v>
      </x:c>
      <x:c r="H378" s="28" t="str">
        <x:v>Папайя | папайя</x:v>
      </x:c>
      <x:c r="I378" s="28" t="str">
        <x:v>Тропические и семечковые фрукты</x:v>
      </x:c>
      <x:c r="J378" s="28" t="str">
        <x:v>яркий фруктовый, конфетный, цитрусовый, зелёный и слегка сернистый</x:v>
      </x:c>
      <x:c r="K378" s="28" t="str">
        <x:v>фруктовый, цветочный, зелёный и сладкий; профиль зависит от конкретного плода</x:v>
      </x:c>
      <x:c r="L378" s="28" t="str">
        <x:v>метилгексаноат, этилгексаноат, этилбутират, метил-3-(метилтио)пропионат и другие сернистые следы</x:v>
      </x:c>
      <x:c r="M378" s="28" t="str">
        <x:v>фруктовые эфиры, терпены, альдегиды, лактоны</x:v>
      </x:c>
      <x:c r="N378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78" s="28" t="str">
        <x:v>прямой общий маркер не заявляется; механизм объясняется семействами ароматов и сенсорным балансом</x:v>
      </x:c>
      <x:c r="P378" s="28" t="str">
        <x:v>комплементарность ароматических семейств и вкусовой баланс</x:v>
      </x:c>
      <x:c r="Q378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78" s="28" t="str">
        <x:v>обычно слабый, кроме выраженно кислых плодов</x:v>
      </x:c>
      <x:c r="S378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7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7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8" s="28" t="str">
        <x:v>лайм или мята</x:v>
      </x:c>
      <x:c r="X378" s="28" t="str">
        <x:v>фруктовые салаты, сорбеты, джемы, кордиалы, лимонады, смузи, коктейли и десерты</x:v>
      </x:c>
      <x:c r="Y378" s="28" t="str">
        <x:v>напитки; еда; десерты; соусы/маринады</x:v>
      </x:c>
      <x:c r="Z378" s="28" t="str">
        <x:v>Гипотеза / практическая</x:v>
      </x:c>
      <x:c r="AA378" s="28" t="str">
        <x:v>Таблица сочетаний</x:v>
      </x:c>
      <x:c r="AB378" s="28" t="str">
        <x:v>Таблица сочетаний: 15, 17</x:v>
      </x:c>
      <x:c r="AC378" s="28" t="str">
        <x:v>Таблица сочетаний: В строке «Папайя» ингредиент «ананас» указан как рекомендуемое сочетание в колонке «Фрукты». || Таблица сочетаний: В строке «Ананас» ингредиент «папайя» указан как рекомендуемое сочетание в колонке «Фрукты».</x:v>
      </x:c>
      <x:c r="AD378" s="28" t="n">
        <x:v>1</x:v>
      </x:c>
      <x:c r="AE378" s="28" t="n">
        <x:v>2</x:v>
      </x:c>
      <x:c r="AF378" s="28" t="n">
        <x:f>IF(Z378="Высокая",3,IF(Z378="Средняя",2,1))+AD378*2+MIN(AE378,3)</x:f>
        <x:v>5</x:v>
      </x:c>
    </x:row>
    <x:row r="379" ht="60" customHeight="1">
      <x:c r="A379" s="28" t="str">
        <x:v>TRP-0378</x:v>
      </x:c>
      <x:c r="B379" s="28" t="str">
        <x:v>ананас</x:v>
      </x:c>
      <x:c r="C379" s="28" t="str">
        <x:v>Еда и соусы</x:v>
      </x:c>
      <x:c r="D379" s="28" t="str">
        <x:v>ананас</x:v>
      </x:c>
      <x:c r="E379" s="28" t="str">
        <x:v>ананас</x:v>
      </x:c>
      <x:c r="F379" s="28" t="str">
        <x:v>Тропические фрукты</x:v>
      </x:c>
      <x:c r="G379" s="28" t="str">
        <x:v>пикша</x:v>
      </x:c>
      <x:c r="H379" s="28" t="str">
        <x:v>haddock</x:v>
      </x:c>
      <x:c r="I379" s="28" t="str">
        <x:v>Рыба и морепродукты</x:v>
      </x:c>
      <x:c r="J379" s="28" t="str">
        <x:v>яркий фруктовый, конфетный, цитрусовый, зелёный и слегка сернистый</x:v>
      </x:c>
      <x:c r="K379" s="28" t="str">
        <x:v>морской, минеральный, жирный, йодистый и иногда огуречный</x:v>
      </x:c>
      <x:c r="L379" s="28" t="str">
        <x:v>метилгексаноат, этилгексаноат, этилбутират, метил-3-(метилтио)пропионат и другие сернистые следы</x:v>
      </x:c>
      <x:c r="M379" s="28" t="str">
        <x:v>альдегиды полиненасыщенных жиров, триметиламин, бромфенолы</x:v>
      </x:c>
      <x:c r="N379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379" s="28" t="str">
        <x:v>прямой общий маркер не заявляется; механизм объясняется семействами ароматов и сенсорным балансом</x:v>
      </x:c>
      <x:c r="P379" s="28" t="str">
        <x:v>контраст фруктовости с умами, солью и продуктами ферментации/Майяра</x:v>
      </x:c>
      <x:c r="Q379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79" s="28" t="str">
        <x:v>обычно слабый</x:v>
      </x:c>
      <x:c r="S379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79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37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Пикша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379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79" s="28" t="str">
        <x:v>лайм, кинза или чили</x:v>
      </x:c>
      <x:c r="X379" s="28" t="str">
        <x:v>севиче, тартары, сальсы, маринады, холодные закуски и фруктовые соусы</x:v>
      </x:c>
      <x:c r="Y379" s="28" t="str">
        <x:v>еда; соусы/маринады</x:v>
      </x:c>
      <x:c r="Z379" s="28" t="str">
        <x:v>Средняя</x:v>
      </x:c>
      <x:c r="AA379" s="28" t="str">
        <x:v>The Art &amp; Science of Foodpairing</x:v>
      </x:c>
      <x:c r="AB379" s="28" t="str">
        <x:v>The Art &amp; Science of Foodpairing: 240,243</x:v>
      </x:c>
      <x:c r="AC379" s="28" t="str">
        <x:v>The Art &amp; Science of Foodpairing: Ингредиент указан в указателе книги на страницах профиля и pairing grids для «ананас»: 240, 243.</x:v>
      </x:c>
      <x:c r="AD379" s="28" t="n">
        <x:v>1</x:v>
      </x:c>
      <x:c r="AE379" s="28" t="n">
        <x:v>1</x:v>
      </x:c>
      <x:c r="AF379" s="28" t="n">
        <x:f>IF(Z379="Высокая",3,IF(Z379="Средняя",2,1))+AD379*2+MIN(AE379,3)</x:f>
        <x:v>5</x:v>
      </x:c>
    </x:row>
    <x:row r="380" ht="60" customHeight="1">
      <x:c r="A380" s="28" t="str">
        <x:v>TRP-0379</x:v>
      </x:c>
      <x:c r="B380" s="28" t="str">
        <x:v>ананас</x:v>
      </x:c>
      <x:c r="C380" s="28" t="str">
        <x:v>Еда и соусы</x:v>
      </x:c>
      <x:c r="D380" s="28" t="str">
        <x:v>ананас</x:v>
      </x:c>
      <x:c r="E380" s="28" t="str">
        <x:v>ананас</x:v>
      </x:c>
      <x:c r="F380" s="28" t="str">
        <x:v>Тропические фрукты</x:v>
      </x:c>
      <x:c r="G380" s="28" t="str">
        <x:v>приготовленные мидии</x:v>
      </x:c>
      <x:c r="H380" s="28" t="str">
        <x:v>mussels, cooked</x:v>
      </x:c>
      <x:c r="I380" s="28" t="str">
        <x:v>Рыба и морепродукты</x:v>
      </x:c>
      <x:c r="J380" s="28" t="str">
        <x:v>яркий фруктовый, конфетный, цитрусовый, зелёный и слегка сернистый</x:v>
      </x:c>
      <x:c r="K380" s="28" t="str">
        <x:v>морской, минеральный, жирный, йодистый и иногда огуречный</x:v>
      </x:c>
      <x:c r="L380" s="28" t="str">
        <x:v>метилгексаноат, этилгексаноат, этилбутират, метил-3-(метилтио)пропионат и другие сернистые следы</x:v>
      </x:c>
      <x:c r="M380" s="28" t="str">
        <x:v>альдегиды полиненасыщенных жиров, триметиламин, бромфенолы</x:v>
      </x:c>
      <x:c r="N380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380" s="28" t="str">
        <x:v>прямой общий маркер не заявляется; механизм объясняется семействами ароматов и сенсорным балансом</x:v>
      </x:c>
      <x:c r="P380" s="28" t="str">
        <x:v>контраст фруктовости с умами, солью и продуктами ферментации/Майяра</x:v>
      </x:c>
      <x:c r="Q380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380" s="28" t="str">
        <x:v>обычно слабый</x:v>
      </x:c>
      <x:c r="S380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0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38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380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0" s="28" t="str">
        <x:v>лайм, кинза или чили</x:v>
      </x:c>
      <x:c r="X380" s="28" t="str">
        <x:v>севиче, тартары, сальсы, маринады, холодные закуски и фруктовые соусы</x:v>
      </x:c>
      <x:c r="Y380" s="28" t="str">
        <x:v>еда; соусы/маринады</x:v>
      </x:c>
      <x:c r="Z380" s="28" t="str">
        <x:v>Средняя</x:v>
      </x:c>
      <x:c r="AA380" s="28" t="str">
        <x:v>The Art &amp; Science of Foodpairing</x:v>
      </x:c>
      <x:c r="AB380" s="28" t="str">
        <x:v>The Art &amp; Science of Foodpairing: 243</x:v>
      </x:c>
      <x:c r="AC380" s="28" t="str">
        <x:v>The Art &amp; Science of Foodpairing: Ингредиент указан в указателе книги на страницах профиля и pairing grids для «ананас»: 243.</x:v>
      </x:c>
      <x:c r="AD380" s="28" t="n">
        <x:v>1</x:v>
      </x:c>
      <x:c r="AE380" s="28" t="n">
        <x:v>1</x:v>
      </x:c>
      <x:c r="AF380" s="28" t="n">
        <x:f>IF(Z380="Высокая",3,IF(Z380="Средняя",2,1))+AD380*2+MIN(AE380,3)</x:f>
        <x:v>5</x:v>
      </x:c>
    </x:row>
    <x:row r="381" ht="60" customHeight="1">
      <x:c r="A381" s="28" t="str">
        <x:v>TRP-0380</x:v>
      </x:c>
      <x:c r="B381" s="28" t="str">
        <x:v>ананас</x:v>
      </x:c>
      <x:c r="C381" s="28" t="str">
        <x:v>Еда и соусы</x:v>
      </x:c>
      <x:c r="D381" s="28" t="str">
        <x:v>ананас</x:v>
      </x:c>
      <x:c r="E381" s="28" t="str">
        <x:v>ананас</x:v>
      </x:c>
      <x:c r="F381" s="28" t="str">
        <x:v>Тропические фрукты</x:v>
      </x:c>
      <x:c r="G381" s="28" t="str">
        <x:v>приготовленный шпинат</x:v>
      </x:c>
      <x:c r="H381" s="28" t="str">
        <x:v>spinach, cooked</x:v>
      </x:c>
      <x:c r="I381" s="28" t="str">
        <x:v>Овощи и бобовые</x:v>
      </x:c>
      <x:c r="J381" s="28" t="str">
        <x:v>яркий фруктовый, конфетный, цитрусовый, зелёный и слегка сернистый</x:v>
      </x:c>
      <x:c r="K381" s="28" t="str">
        <x:v>зелёный, землистый, сернистый, сладковатый или травянистый</x:v>
      </x:c>
      <x:c r="L381" s="28" t="str">
        <x:v>метилгексаноат, этилгексаноат, этилбутират, метил-3-(метилтио)пропионат и другие сернистые следы</x:v>
      </x:c>
      <x:c r="M381" s="28" t="str">
        <x:v>C6-альдегиды, метоксипиразины, сернистые соединения, геосмин</x:v>
      </x:c>
      <x:c r="N381" s="28" t="str">
        <x:v>яркий фруктовый, конфетный, цитрусовый, зелёный и слегка сернистый ↔ зелёный, землистый, сернистый, сладковатый или травянистый; сочетание строится на комплементарности и/или контрасте</x:v>
      </x:c>
      <x:c r="O381" s="28" t="str">
        <x:v>прямой общий маркер не заявляется; механизм объясняется семействами ароматов и сенсорным балансом</x:v>
      </x:c>
      <x:c r="P381" s="28" t="str">
        <x:v>комплементарность ароматических семейств и вкусовой баланс</x:v>
      </x:c>
      <x:c r="Q381" s="28" t="str">
        <x:v>Выраженная сладость и кислотность; лёгкая терпкость сердцевины.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381" s="28" t="str">
        <x:v>у лука, горчицы и хрена возможен резкий эффект изотиоцианатов</x:v>
      </x:c>
      <x:c r="S381" s="28" t="str">
        <x:v>водная и кислая; содержит протеазу бромелайн, разрушающую белки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1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U38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Приготовленный шпинат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V381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1" s="28" t="str">
        <x:v>свежая трава, кислота или орех</x:v>
      </x:c>
      <x:c r="X381" s="28" t="str">
        <x:v>салаты, сальсы, супы, пюре, гарниры, соусы и ферментированные заготовки</x:v>
      </x:c>
      <x:c r="Y381" s="28" t="str">
        <x:v>еда; соусы/маринады</x:v>
      </x:c>
      <x:c r="Z381" s="28" t="str">
        <x:v>Средняя</x:v>
      </x:c>
      <x:c r="AA381" s="28" t="str">
        <x:v>The Art &amp; Science of Foodpairing</x:v>
      </x:c>
      <x:c r="AB381" s="28" t="str">
        <x:v>The Art &amp; Science of Foodpairing: 240</x:v>
      </x:c>
      <x:c r="AC381" s="28" t="str">
        <x:v>The Art &amp; Science of Foodpairing: Ингредиент указан в указателе книги на страницах профиля и pairing grids для «ананас»: 240.</x:v>
      </x:c>
      <x:c r="AD381" s="28" t="n">
        <x:v>1</x:v>
      </x:c>
      <x:c r="AE381" s="28" t="n">
        <x:v>1</x:v>
      </x:c>
      <x:c r="AF381" s="28" t="n">
        <x:f>IF(Z381="Высокая",3,IF(Z381="Средняя",2,1))+AD381*2+MIN(AE381,3)</x:f>
        <x:v>5</x:v>
      </x:c>
    </x:row>
    <x:row r="382" ht="60" customHeight="1">
      <x:c r="A382" s="28" t="str">
        <x:v>TRP-0381</x:v>
      </x:c>
      <x:c r="B382" s="28" t="str">
        <x:v>ананас</x:v>
      </x:c>
      <x:c r="C382" s="28" t="str">
        <x:v>Еда и соусы</x:v>
      </x:c>
      <x:c r="D382" s="28" t="str">
        <x:v>ананас</x:v>
      </x:c>
      <x:c r="E382" s="28" t="str">
        <x:v>ананас</x:v>
      </x:c>
      <x:c r="F382" s="28" t="str">
        <x:v>Тропические фрукты</x:v>
      </x:c>
      <x:c r="G382" s="28" t="str">
        <x:v>припущенный курица</x:v>
      </x:c>
      <x:c r="H382" s="28" t="str">
        <x:v>poached chicken</x:v>
      </x:c>
      <x:c r="I382" s="28" t="str">
        <x:v>Мясо и птица</x:v>
      </x:c>
      <x:c r="J382" s="28" t="str">
        <x:v>яркий фруктовый, конфетный, цитрусовый, зелёный и слегка сернистый</x:v>
      </x:c>
      <x:c r="K382" s="28" t="str">
        <x:v>мясной, жареный, жирный и сернистый</x:v>
      </x:c>
      <x:c r="L382" s="28" t="str">
        <x:v>метилгексаноат, этилгексаноат, этилбутират, метил-3-(метилтио)пропионат и другие сернистые следы</x:v>
      </x:c>
      <x:c r="M382" s="28" t="str">
        <x:v>пиразины, тиазолы, альдегиды Стреккера, жирные альдегиды</x:v>
      </x:c>
      <x:c r="N382" s="28" t="str">
        <x:v>яркий фруктовый, конфетный, цитрусовый, зелёный и слегка сернистый ↔ мясной, жареный, жирный и сернистый; сочетание строится на комплементарности и/или контрасте</x:v>
      </x:c>
      <x:c r="O382" s="28" t="str">
        <x:v>прямой общий маркер не заявляется; механизм объясняется семействами ароматов и сенсорным балансом</x:v>
      </x:c>
      <x:c r="P382" s="28" t="str">
        <x:v>контраст фруктовости с умами, солью и продуктами ферментации/Майяра</x:v>
      </x:c>
      <x:c r="Q382" s="28" t="str">
        <x:v>Выраженная сладость и кислотность; лёгкая терпкость сердцевины. Партнёр добавляет: умами, соль и жирность. В рабочей рецептуре нужно выровнять сладость, кислотность, соль, горечь и умами.</x:v>
      </x:c>
      <x:c r="R382" s="28" t="str">
        <x:v>обычно слабый; жареная корка усиливает ароматическую интенсивность</x:v>
      </x:c>
      <x:c r="S382" s="28" t="str">
        <x:v>водная и кислая; содержит протеазу бромелайн, разрушающую белки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2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U38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Припущенный курица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V382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2" s="28" t="str">
        <x:v>розмарин, чёрный перец или уксус</x:v>
      </x:c>
      <x:c r="X382" s="28" t="str">
        <x:v>глазури, маринады, фруктовые соусы, чатни и гарниры к жареному мясу</x:v>
      </x:c>
      <x:c r="Y382" s="28" t="str">
        <x:v>еда; соусы/маринады</x:v>
      </x:c>
      <x:c r="Z382" s="28" t="str">
        <x:v>Средняя</x:v>
      </x:c>
      <x:c r="AA382" s="28" t="str">
        <x:v>The Art &amp; Science of Foodpairing</x:v>
      </x:c>
      <x:c r="AB382" s="28" t="str">
        <x:v>The Art &amp; Science of Foodpairing: 242</x:v>
      </x:c>
      <x:c r="AC382" s="28" t="str">
        <x:v>The Art &amp; Science of Foodpairing: Ингредиент указан в указателе книги на страницах профиля и pairing grids для «ананас»: 242.</x:v>
      </x:c>
      <x:c r="AD382" s="28" t="n">
        <x:v>1</x:v>
      </x:c>
      <x:c r="AE382" s="28" t="n">
        <x:v>1</x:v>
      </x:c>
      <x:c r="AF382" s="28" t="n">
        <x:f>IF(Z382="Высокая",3,IF(Z382="Средняя",2,1))+AD382*2+MIN(AE382,3)</x:f>
        <x:v>5</x:v>
      </x:c>
    </x:row>
    <x:row r="383" ht="60" customHeight="1">
      <x:c r="A383" s="28" t="str">
        <x:v>TRP-0382</x:v>
      </x:c>
      <x:c r="B383" s="28" t="str">
        <x:v>ананас</x:v>
      </x:c>
      <x:c r="C383" s="28" t="str">
        <x:v>Еда и соусы</x:v>
      </x:c>
      <x:c r="D383" s="28" t="str">
        <x:v>ананас</x:v>
      </x:c>
      <x:c r="E383" s="28" t="str">
        <x:v>Ананас | ананас</x:v>
      </x:c>
      <x:c r="F383" s="28" t="str">
        <x:v>Тропические фрукты</x:v>
      </x:c>
      <x:c r="G383" s="28" t="str">
        <x:v>прошутто</x:v>
      </x:c>
      <x:c r="H383" s="28" t="str">
        <x:v>Прошутто | прошутто</x:v>
      </x:c>
      <x:c r="I383" s="28" t="str">
        <x:v>Мясо и птица</x:v>
      </x:c>
      <x:c r="J383" s="28" t="str">
        <x:v>яркий фруктовый, конфетный, цитрусовый, зелёный и слегка сернистый</x:v>
      </x:c>
      <x:c r="K383" s="28" t="str">
        <x:v>мясной, жареный, жирный и сернистый</x:v>
      </x:c>
      <x:c r="L383" s="28" t="str">
        <x:v>метилгексаноат, этилгексаноат, этилбутират, метил-3-(метилтио)пропионат и другие сернистые следы</x:v>
      </x:c>
      <x:c r="M383" s="28" t="str">
        <x:v>пиразины, тиазолы, альдегиды Стреккера, жирные альдегиды</x:v>
      </x:c>
      <x:c r="N383" s="28" t="str">
        <x:v>яркий фруктовый, конфетный, цитрусовый, зелёный и слегка сернистый ↔ мясной, жареный, жирный и сернистый; сочетание строится на комплементарности и/или контрасте</x:v>
      </x:c>
      <x:c r="O383" s="28" t="str">
        <x:v>прямой общий маркер не заявляется; механизм объясняется семействами ароматов и сенсорным балансом</x:v>
      </x:c>
      <x:c r="P383" s="28" t="str">
        <x:v>контраст фруктовости с умами, солью и продуктами ферментации/Майяра</x:v>
      </x:c>
      <x:c r="Q383" s="28" t="str">
        <x:v>Выраженная сладость и кислотность; лёгкая терпкость сердцевины. Партнёр добавляет: умами, соль и жирность. В рабочей рецептуре нужно выровнять сладость, кислотность, соль, горечь и умами.</x:v>
      </x:c>
      <x:c r="R383" s="28" t="str">
        <x:v>обычно слабый; жареная корка усиливает ароматическую интенсивность</x:v>
      </x:c>
      <x:c r="S383" s="28" t="str">
        <x:v>водная и кислая; содержит протеазу бромелайн, разрушающую белки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3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U38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V383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3" s="28" t="str">
        <x:v>розмарин, чёрный перец или уксус</x:v>
      </x:c>
      <x:c r="X383" s="28" t="str">
        <x:v>глазури, маринады, фруктовые соусы, чатни и гарниры к жареному мясу</x:v>
      </x:c>
      <x:c r="Y383" s="28" t="str">
        <x:v>еда; соусы/маринады</x:v>
      </x:c>
      <x:c r="Z383" s="28" t="str">
        <x:v>Высокая</x:v>
      </x:c>
      <x:c r="AA383" s="28" t="str">
        <x:v>Тезаурус вкусов</x:v>
      </x:c>
      <x:c r="AB383" s="28" t="str">
        <x:v>Тезаурус вкусов: 453, 706</x:v>
      </x:c>
      <x:c r="AC383" s="28" t="str">
        <x:v>Тезаурус вкусов: Прошутто и ананас. Есть такое определение ин- теллигента: интеллигент – это тот, кто, слушая увер- тюру к опере «Вильгельм Телль», не вспоминает фильм «Одинокий рейнджер» ( Lone Ranger). В этом смысле гурман – тот, кто, видя пару прошутто – ана- нас, не восклицает: «Гавайи!» Такой гурман может са- модовольно сообщить вам, что Консорциум произво- дителей пармской ветчины ( Consorzio del Prosciutto di Parma) рекомендует ананас как источник дополни- тельного вкуса для пармской в || Тезаурус вкусов: Ананас и прошутто. См.</x:v>
      </x:c>
      <x:c r="AD383" s="28" t="n">
        <x:v>1</x:v>
      </x:c>
      <x:c r="AE383" s="28" t="n">
        <x:v>2</x:v>
      </x:c>
      <x:c r="AF383" s="28" t="n">
        <x:f>IF(Z383="Высокая",3,IF(Z383="Средняя",2,1))+AD383*2+MIN(AE383,3)</x:f>
        <x:v>7</x:v>
      </x:c>
    </x:row>
    <x:row r="384" ht="60" customHeight="1">
      <x:c r="A384" s="28" t="str">
        <x:v>TRP-0383</x:v>
      </x:c>
      <x:c r="B384" s="28" t="str">
        <x:v>ананас</x:v>
      </x:c>
      <x:c r="C384" s="28" t="str">
        <x:v>Универсальные</x:v>
      </x:c>
      <x:c r="D384" s="28" t="str">
        <x:v>ананас</x:v>
      </x:c>
      <x:c r="E384" s="28" t="str">
        <x:v>ананас</x:v>
      </x:c>
      <x:c r="F384" s="28" t="str">
        <x:v>Тропические фрукты</x:v>
      </x:c>
      <x:c r="G384" s="28" t="str">
        <x:v>рамбутан</x:v>
      </x:c>
      <x:c r="H384" s="28" t="str">
        <x:v>Рамбутан</x:v>
      </x:c>
      <x:c r="I384" s="28" t="str">
        <x:v>Тропические и семечковые фрукты</x:v>
      </x:c>
      <x:c r="J384" s="28" t="str">
        <x:v>яркий фруктовый, конфетный, цитрусовый, зелёный и слегка сернистый</x:v>
      </x:c>
      <x:c r="K384" s="28" t="str">
        <x:v>фруктовый, цветочный, зелёный и сладкий; профиль зависит от конкретного плода</x:v>
      </x:c>
      <x:c r="L384" s="28" t="str">
        <x:v>метилгексаноат, этилгексаноат, этилбутират, метил-3-(метилтио)пропионат и другие сернистые следы</x:v>
      </x:c>
      <x:c r="M384" s="28" t="str">
        <x:v>фруктовые эфиры, терпены, альдегиды, лактоны</x:v>
      </x:c>
      <x:c r="N384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384" s="28" t="str">
        <x:v>прямой общий маркер не заявляется; механизм объясняется семействами ароматов и сенсорным балансом</x:v>
      </x:c>
      <x:c r="P384" s="28" t="str">
        <x:v>комплементарность ароматических семейств и вкусовой баланс</x:v>
      </x:c>
      <x:c r="Q384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384" s="28" t="str">
        <x:v>обычно слабый, кроме выраженно кислых плодов</x:v>
      </x:c>
      <x:c r="S384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38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384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4" s="28" t="str">
        <x:v>лайм или мята</x:v>
      </x:c>
      <x:c r="X384" s="28" t="str">
        <x:v>фруктовые салаты, сорбеты, джемы, кордиалы, лимонады, смузи, коктейли и десерты</x:v>
      </x:c>
      <x:c r="Y384" s="28" t="str">
        <x:v>напитки; еда; десерты; соусы/маринады</x:v>
      </x:c>
      <x:c r="Z384" s="28" t="str">
        <x:v>Гипотеза / практическая</x:v>
      </x:c>
      <x:c r="AA384" s="28" t="str">
        <x:v>Таблица сочетаний</x:v>
      </x:c>
      <x:c r="AB384" s="28" t="str">
        <x:v>Таблица сочетаний: 19</x:v>
      </x:c>
      <x:c r="AC384" s="28" t="str">
        <x:v>Таблица сочетаний: В строке «Рамбутан» ингредиент «ананас» указан как рекомендуемое сочетание в колонке «Фрукты».</x:v>
      </x:c>
      <x:c r="AD384" s="28" t="n">
        <x:v>1</x:v>
      </x:c>
      <x:c r="AE384" s="28" t="n">
        <x:v>1</x:v>
      </x:c>
      <x:c r="AF384" s="28" t="n">
        <x:f>IF(Z384="Высокая",3,IF(Z384="Средняя",2,1))+AD384*2+MIN(AE384,3)</x:f>
        <x:v>4</x:v>
      </x:c>
    </x:row>
    <x:row r="385" ht="60" customHeight="1">
      <x:c r="A385" s="28" t="str">
        <x:v>TRP-0384</x:v>
      </x:c>
      <x:c r="B385" s="28" t="str">
        <x:v>ананас</x:v>
      </x:c>
      <x:c r="C385" s="28" t="str">
        <x:v>Универсальные</x:v>
      </x:c>
      <x:c r="D385" s="28" t="str">
        <x:v>ананас</x:v>
      </x:c>
      <x:c r="E385" s="28" t="str">
        <x:v>ананас</x:v>
      </x:c>
      <x:c r="F385" s="28" t="str">
        <x:v>Тропические фрукты</x:v>
      </x:c>
      <x:c r="G385" s="28" t="str">
        <x:v>ревень</x:v>
      </x:c>
      <x:c r="H385" s="28" t="str">
        <x:v>Ревень</x:v>
      </x:c>
      <x:c r="I385" s="28" t="str">
        <x:v>Прочее</x:v>
      </x:c>
      <x:c r="J385" s="28" t="str">
        <x:v>яркий фруктовый, конфетный, цитрусовый, зелёный и слегка сернистый</x:v>
      </x:c>
      <x:c r="K385" s="28" t="str">
        <x:v>ароматический профиль зависит от конкретного ингредиента</x:v>
      </x:c>
      <x:c r="L385" s="28" t="str">
        <x:v>метилгексаноат, этилгексаноат, этилбутират, метил-3-(метилтио)пропионат и другие сернистые следы</x:v>
      </x:c>
      <x:c r="M385" s="28" t="str">
        <x:v>летучие соединения конкретного продукта</x:v>
      </x:c>
      <x:c r="N385" s="28" t="str">
        <x:v>яркий фруктовый, конфетный, цитрусовый, зелёный и слегка сернистый ↔ ароматический профиль зависит от конкретного ингредиента; сочетание строится на комплементарности и/или контрасте</x:v>
      </x:c>
      <x:c r="O385" s="28" t="str">
        <x:v>прямой общий маркер не заявляется; механизм объясняется семействами ароматов и сенсорным балансом</x:v>
      </x:c>
      <x:c r="P385" s="28" t="str">
        <x:v>комплементарность ароматических семейств и вкусовой баланс</x:v>
      </x:c>
      <x:c r="Q385" s="28" t="str">
        <x:v>Выраженная сладость и кислотность; лёгкая терпкость сердцевины.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385" s="28" t="str">
        <x:v>возможен в зависимости от состава</x:v>
      </x:c>
      <x:c r="S385" s="28" t="str">
        <x:v>водная и кислая; содержит протеазу бромелайн, разрушающую белки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5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U38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V385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5" s="28" t="str">
        <x:v>цитрус или нейтральная сладкая основа</x:v>
      </x:c>
      <x:c r="X385" s="28" t="str">
        <x:v>напитки, десерты, соусы и экспериментальные гастрономические композиции</x:v>
      </x:c>
      <x:c r="Y385" s="28" t="str">
        <x:v>напитки; еда; десерты; соусы/маринады</x:v>
      </x:c>
      <x:c r="Z385" s="28" t="str">
        <x:v>Гипотеза / практическая</x:v>
      </x:c>
      <x:c r="AA385" s="28" t="str">
        <x:v>Таблица сочетаний</x:v>
      </x:c>
      <x:c r="AB385" s="28" t="str">
        <x:v>Таблица сочетаний: 19</x:v>
      </x:c>
      <x:c r="AC385" s="28" t="str">
        <x:v>Таблица сочетаний: В строке «Ревень» ингредиент «ананас» указан как рекомендуемое сочетание в колонке «Фрукты».</x:v>
      </x:c>
      <x:c r="AD385" s="28" t="n">
        <x:v>1</x:v>
      </x:c>
      <x:c r="AE385" s="28" t="n">
        <x:v>1</x:v>
      </x:c>
      <x:c r="AF385" s="28" t="n">
        <x:f>IF(Z385="Высокая",3,IF(Z385="Средняя",2,1))+AD385*2+MIN(AE385,3)</x:f>
        <x:v>4</x:v>
      </x:c>
    </x:row>
    <x:row r="386" ht="60" customHeight="1">
      <x:c r="A386" s="28" t="str">
        <x:v>TRP-0385</x:v>
      </x:c>
      <x:c r="B386" s="28" t="str">
        <x:v>ананас</x:v>
      </x:c>
      <x:c r="C386" s="28" t="str">
        <x:v>Универсальные</x:v>
      </x:c>
      <x:c r="D386" s="28" t="str">
        <x:v>ананас</x:v>
      </x:c>
      <x:c r="E386" s="28" t="str">
        <x:v>ананас</x:v>
      </x:c>
      <x:c r="F386" s="28" t="str">
        <x:v>Тропические фрукты</x:v>
      </x:c>
      <x:c r="G386" s="28" t="str">
        <x:v>роза</x:v>
      </x:c>
      <x:c r="H386" s="28" t="str">
        <x:v>Роза</x:v>
      </x:c>
      <x:c r="I386" s="28" t="str">
        <x:v>Травы и цветы</x:v>
      </x:c>
      <x:c r="J386" s="28" t="str">
        <x:v>яркий фруктовый, конфетный, цитрусовый, зелёный и слегка сернистый</x:v>
      </x:c>
      <x:c r="K386" s="28" t="str">
        <x:v>зелёный, цветочный, травянистый и эфирно-масличный</x:v>
      </x:c>
      <x:c r="L386" s="28" t="str">
        <x:v>метилгексаноат, этилгексаноат, этилбутират, метил-3-(метилтио)пропионат и другие сернистые следы</x:v>
      </x:c>
      <x:c r="M386" s="28" t="str">
        <x:v>линалоол, гераниол, эвгенол, 1,8-цинеол</x:v>
      </x:c>
      <x:c r="N386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386" s="28" t="str">
        <x:v>прямой общий маркер не заявляется; механизм объясняется семействами ароматов и сенсорным балансом</x:v>
      </x:c>
      <x:c r="P386" s="28" t="str">
        <x:v>комплементарность ароматических семейств и тройничный контраст</x:v>
      </x:c>
      <x:c r="Q386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86" s="28" t="str">
        <x:v>у мяты возможен холодящий эффект ментола; у некоторых трав — камфорность</x:v>
      </x:c>
      <x:c r="S386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8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8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6" s="28" t="str">
        <x:v>цитрусовая цедра или мёд</x:v>
      </x:c>
      <x:c r="X386" s="28" t="str">
        <x:v>кордиалы, лимонады, чаи, салаты, сорбеты, соусы и ароматические настои</x:v>
      </x:c>
      <x:c r="Y386" s="28" t="str">
        <x:v>напитки; еда; десерты; соусы/маринады</x:v>
      </x:c>
      <x:c r="Z386" s="28" t="str">
        <x:v>Гипотеза / практическая</x:v>
      </x:c>
      <x:c r="AA386" s="28" t="str">
        <x:v>Таблица сочетаний</x:v>
      </x:c>
      <x:c r="AB386" s="28" t="str">
        <x:v>Таблица сочетаний: 19</x:v>
      </x:c>
      <x:c r="AC386" s="28" t="str">
        <x:v>Таблица сочетаний: В строке «Роза» ингредиент «ананас» указан как рекомендуемое сочетание в колонке «Фрукты».</x:v>
      </x:c>
      <x:c r="AD386" s="28" t="n">
        <x:v>1</x:v>
      </x:c>
      <x:c r="AE386" s="28" t="n">
        <x:v>1</x:v>
      </x:c>
      <x:c r="AF386" s="28" t="n">
        <x:f>IF(Z386="Высокая",3,IF(Z386="Средняя",2,1))+AD386*2+MIN(AE386,3)</x:f>
        <x:v>4</x:v>
      </x:c>
    </x:row>
    <x:row r="387" ht="60" customHeight="1">
      <x:c r="A387" s="28" t="str">
        <x:v>TRP-0386</x:v>
      </x:c>
      <x:c r="B387" s="28" t="str">
        <x:v>ананас</x:v>
      </x:c>
      <x:c r="C387" s="28" t="str">
        <x:v>Универсальные</x:v>
      </x:c>
      <x:c r="D387" s="28" t="str">
        <x:v>ананас</x:v>
      </x:c>
      <x:c r="E387" s="28" t="str">
        <x:v>Ананас | ананас</x:v>
      </x:c>
      <x:c r="F387" s="28" t="str">
        <x:v>Тропические фрукты</x:v>
      </x:c>
      <x:c r="G387" s="28" t="str">
        <x:v>розмарин</x:v>
      </x:c>
      <x:c r="H387" s="28" t="str">
        <x:v>Розмарин | розмарин</x:v>
      </x:c>
      <x:c r="I387" s="28" t="str">
        <x:v>Травы и цветы</x:v>
      </x:c>
      <x:c r="J387" s="28" t="str">
        <x:v>яркий фруктовый, конфетный, цитрусовый, зелёный и слегка сернистый</x:v>
      </x:c>
      <x:c r="K387" s="28" t="str">
        <x:v>хвойный, камфорный и древесный</x:v>
      </x:c>
      <x:c r="L387" s="28" t="str">
        <x:v>метилгексаноат, этилгексаноат, этилбутират, метил-3-(метилтио)пропионат и другие сернистые следы</x:v>
      </x:c>
      <x:c r="M387" s="28" t="str">
        <x:v>1,8-цинеол, камфора, α-пинен</x:v>
      </x:c>
      <x:c r="N387" s="28" t="str">
        <x:v>яркий фруктовый, конфетный, цитрусовый, зелёный и слегка сернистый ↔ хвойный, камфорный и древесный; сочетание строится на комплементарности и/или контрасте</x:v>
      </x:c>
      <x:c r="O387" s="28" t="str">
        <x:v>прямой общий маркер не заявляется; механизм объясняется семействами ароматов и сенсорным балансом</x:v>
      </x:c>
      <x:c r="P387" s="28" t="str">
        <x:v>комплементарность ароматических семейств и тройничный контраст</x:v>
      </x:c>
      <x:c r="Q387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87" s="28" t="str">
        <x:v>у мяты возможен холодящий эффект ментола; у некоторых трав — камфорность</x:v>
      </x:c>
      <x:c r="S387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8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8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7" s="28" t="str">
        <x:v>цитрусовая цедра или мёд</x:v>
      </x:c>
      <x:c r="X387" s="28" t="str">
        <x:v>кордиалы, лимонады, чаи, салаты, сорбеты, соусы и ароматические настои</x:v>
      </x:c>
      <x:c r="Y387" s="28" t="str">
        <x:v>напитки; еда; десерты; соусы/маринады</x:v>
      </x:c>
      <x:c r="Z387" s="28" t="str">
        <x:v>Гипотеза / практическая</x:v>
      </x:c>
      <x:c r="AA387" s="28" t="str">
        <x:v>Таблица сочетаний</x:v>
      </x:c>
      <x:c r="AB387" s="28" t="str">
        <x:v>Таблица сочетаний: 19, 17</x:v>
      </x:c>
      <x:c r="AC387" s="28" t="str">
        <x:v>Таблица сочетаний: В строке «Ананас» ингредиент «розмарин» указан как рекомендуемое сочетание в колонке «Травы и специи». || Таблица сочетаний: В строке «Розмарин» ингредиент «ананас» указан как рекомендуемое сочетание в колонке «Фрукты».</x:v>
      </x:c>
      <x:c r="AD387" s="28" t="n">
        <x:v>1</x:v>
      </x:c>
      <x:c r="AE387" s="28" t="n">
        <x:v>2</x:v>
      </x:c>
      <x:c r="AF387" s="28" t="n">
        <x:f>IF(Z387="Высокая",3,IF(Z387="Средняя",2,1))+AD387*2+MIN(AE387,3)</x:f>
        <x:v>5</x:v>
      </x:c>
    </x:row>
    <x:row r="388" ht="60" customHeight="1">
      <x:c r="A388" s="28" t="str">
        <x:v>TRP-0387</x:v>
      </x:c>
      <x:c r="B388" s="28" t="str">
        <x:v>ананас</x:v>
      </x:c>
      <x:c r="C388" s="28" t="str">
        <x:v>Десерты и выпечка</x:v>
      </x:c>
      <x:c r="D388" s="28" t="str">
        <x:v>ананас</x:v>
      </x:c>
      <x:c r="E388" s="28" t="str">
        <x:v>ананас</x:v>
      </x:c>
      <x:c r="F388" s="28" t="str">
        <x:v>Тропические фрукты</x:v>
      </x:c>
      <x:c r="G388" s="28" t="str">
        <x:v>рокфор</x:v>
      </x:c>
      <x:c r="H388" s="28" t="str">
        <x:v>Roquefort</x:v>
      </x:c>
      <x:c r="I388" s="28" t="str">
        <x:v>Сыры и молочные продукты</x:v>
      </x:c>
      <x:c r="J388" s="28" t="str">
        <x:v>яркий фруктовый, конфетный, цитрусовый, зелёный и слегка сернистый</x:v>
      </x:c>
      <x:c r="K388" s="28" t="str">
        <x:v>сливочный, молочный, ферментированный, ореховый или пикантный</x:v>
      </x:c>
      <x:c r="L388" s="28" t="str">
        <x:v>метилгексаноат, этилгексаноат, этилбутират, метил-3-(метилтио)пропионат и другие сернистые следы</x:v>
      </x:c>
      <x:c r="M388" s="28" t="str">
        <x:v>диацетил, метилкетоны, короткоцепочечные жирные кислоты, лактоны</x:v>
      </x:c>
      <x:c r="N388" s="28" t="str">
        <x:v>яркий фруктовый, конфетный, цитрусовый, зелёный и слегка сернистый ↔ сливочный, молочный, ферментированный, ореховый или пикантный; сочетание строится на комплементарности и/или контрасте</x:v>
      </x:c>
      <x:c r="O388" s="28" t="str">
        <x:v>прямой общий маркер не заявляется; механизм объясняется семействами ароматов и сенсорным балансом</x:v>
      </x:c>
      <x:c r="P388" s="28" t="str">
        <x:v>контраст кислотности/сладости и поддержка жирной матрицей</x:v>
      </x:c>
      <x:c r="Q388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88" s="28" t="str">
        <x:v>у выдержанных сыров возможна острота аммиака и кислот</x:v>
      </x:c>
      <x:c r="S388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8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8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Рокфор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88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8" s="28" t="str">
        <x:v>мёд, орехи или чёрный перец</x:v>
      </x:c>
      <x:c r="X388" s="28" t="str">
        <x:v>мороженое, кремы, чизкейки, сырные тарелки, соусы и молочные коктейли</x:v>
      </x:c>
      <x:c r="Y388" s="28" t="str">
        <x:v>десерты</x:v>
      </x:c>
      <x:c r="Z388" s="28" t="str">
        <x:v>Средняя</x:v>
      </x:c>
      <x:c r="AA388" s="28" t="str">
        <x:v>The Art &amp; Science of Foodpairing</x:v>
      </x:c>
      <x:c r="AB388" s="28" t="str">
        <x:v>The Art &amp; Science of Foodpairing: 240,242</x:v>
      </x:c>
      <x:c r="AC388" s="28" t="str">
        <x:v>The Art &amp; Science of Foodpairing: Ингредиент указан в указателе книги на страницах профиля и pairing grids для «ананас»: 240, 242.</x:v>
      </x:c>
      <x:c r="AD388" s="28" t="n">
        <x:v>1</x:v>
      </x:c>
      <x:c r="AE388" s="28" t="n">
        <x:v>1</x:v>
      </x:c>
      <x:c r="AF388" s="28" t="n">
        <x:f>IF(Z388="Высокая",3,IF(Z388="Средняя",2,1))+AD388*2+MIN(AE388,3)</x:f>
        <x:v>5</x:v>
      </x:c>
    </x:row>
    <x:row r="389" ht="60" customHeight="1">
      <x:c r="A389" s="28" t="str">
        <x:v>TRP-0388</x:v>
      </x:c>
      <x:c r="B389" s="28" t="str">
        <x:v>ананас</x:v>
      </x:c>
      <x:c r="C389" s="28" t="str">
        <x:v>Напитки</x:v>
      </x:c>
      <x:c r="D389" s="28" t="str">
        <x:v>ананас</x:v>
      </x:c>
      <x:c r="E389" s="28" t="str">
        <x:v>ананас</x:v>
      </x:c>
      <x:c r="F389" s="28" t="str">
        <x:v>Тропические фрукты</x:v>
      </x:c>
      <x:c r="G389" s="28" t="str">
        <x:v>ром</x:v>
      </x:c>
      <x:c r="H389" s="28" t="str">
        <x:v>rum</x:v>
      </x:c>
      <x:c r="I389" s="28" t="str">
        <x:v>Алкогольные напитки</x:v>
      </x:c>
      <x:c r="J389" s="28" t="str">
        <x:v>яркий фруктовый, конфетный, цитрусовый, зелёный и слегка сернистый</x:v>
      </x:c>
      <x:c r="K389" s="28" t="str">
        <x:v>эфирный, фруктовый, цветочный, древесный или ферментативный</x:v>
      </x:c>
      <x:c r="L389" s="28" t="str">
        <x:v>метилгексаноат, этилгексаноат, этилбутират, метил-3-(метилтио)пропионат и другие сернистые следы</x:v>
      </x:c>
      <x:c r="M389" s="28" t="str">
        <x:v>этиловые эфиры, высшие спирты, альдегиды, дубовые лактоны</x:v>
      </x:c>
      <x:c r="N389" s="28" t="str">
        <x:v>яркий фруктовый, конфетный, цитрусовый, зелёный и слегка сернистый ↔ эфирный, фруктовый, цветочный, древесный или ферментативный; сочетание строится на комплементарности и/или контрасте</x:v>
      </x:c>
      <x:c r="O389" s="28" t="str">
        <x:v>прямой общий маркер не заявляется; механизм объясняется семействами ароматов и сенсорным балансом</x:v>
      </x:c>
      <x:c r="P389" s="28" t="str">
        <x:v>комплементарность ароматических семейств и вкусовой баланс</x:v>
      </x:c>
      <x:c r="Q389" s="28" t="str">
        <x:v>Выраженная сладость и кислотность; лёгкая терпкость сердцевины.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389" s="28" t="str">
        <x:v>согревание и жжение этанола</x:v>
      </x:c>
      <x:c r="S389" s="28" t="str">
        <x:v>водная и кислая; содержит протеазу бромелайн, разрушающую белки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89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U38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Ром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V389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89" s="28" t="str">
        <x:v>цитрус, сахарный сироп или ароматическая трава</x:v>
      </x:c>
      <x:c r="X389" s="28" t="str">
        <x:v>коктейли, пунши, кордиалы, ликёры, спритцы и гастрономические подачи</x:v>
      </x:c>
      <x:c r="Y389" s="28" t="str">
        <x:v>напитки</x:v>
      </x:c>
      <x:c r="Z389" s="28" t="str">
        <x:v>Средняя</x:v>
      </x:c>
      <x:c r="AA389" s="28" t="str">
        <x:v>The Art &amp; Science of Foodpairing</x:v>
      </x:c>
      <x:c r="AB389" s="28" t="str">
        <x:v>The Art &amp; Science of Foodpairing: 241</x:v>
      </x:c>
      <x:c r="AC389" s="28" t="str">
        <x:v>The Art &amp; Science of Foodpairing: Ингредиент указан в указателе книги на страницах профиля и pairing grids для «ананас»: 241.</x:v>
      </x:c>
      <x:c r="AD389" s="28" t="n">
        <x:v>1</x:v>
      </x:c>
      <x:c r="AE389" s="28" t="n">
        <x:v>1</x:v>
      </x:c>
      <x:c r="AF389" s="28" t="n">
        <x:f>IF(Z389="Высокая",3,IF(Z389="Средняя",2,1))+AD389*2+MIN(AE389,3)</x:f>
        <x:v>5</x:v>
      </x:c>
    </x:row>
    <x:row r="390" ht="60" customHeight="1">
      <x:c r="A390" s="28" t="str">
        <x:v>TRP-0389</x:v>
      </x:c>
      <x:c r="B390" s="28" t="str">
        <x:v>ананас</x:v>
      </x:c>
      <x:c r="C390" s="28" t="str">
        <x:v>Напитки</x:v>
      </x:c>
      <x:c r="D390" s="28" t="str">
        <x:v>ананас</x:v>
      </x:c>
      <x:c r="E390" s="28" t="str">
        <x:v>ананас</x:v>
      </x:c>
      <x:c r="F390" s="28" t="str">
        <x:v>Тропические фрукты</x:v>
      </x:c>
      <x:c r="G390" s="28" t="str">
        <x:v>ромашка</x:v>
      </x:c>
      <x:c r="H390" s="28" t="str">
        <x:v>Ромашка</x:v>
      </x:c>
      <x:c r="I390" s="28" t="str">
        <x:v>Алкогольные напитки</x:v>
      </x:c>
      <x:c r="J390" s="28" t="str">
        <x:v>яркий фруктовый, конфетный, цитрусовый, зелёный и слегка сернистый</x:v>
      </x:c>
      <x:c r="K390" s="28" t="str">
        <x:v>эфирный, фруктовый, цветочный, древесный или ферментативный</x:v>
      </x:c>
      <x:c r="L390" s="28" t="str">
        <x:v>метилгексаноат, этилгексаноат, этилбутират, метил-3-(метилтио)пропионат и другие сернистые следы</x:v>
      </x:c>
      <x:c r="M390" s="28" t="str">
        <x:v>этиловые эфиры, высшие спирты, альдегиды, дубовые лактоны</x:v>
      </x:c>
      <x:c r="N390" s="28" t="str">
        <x:v>яркий фруктовый, конфетный, цитрусовый, зелёный и слегка сернистый ↔ эфирный, фруктовый, цветочный, древесный или ферментативный; сочетание строится на комплементарности и/или контрасте</x:v>
      </x:c>
      <x:c r="O390" s="28" t="str">
        <x:v>прямой общий маркер не заявляется; механизм объясняется семействами ароматов и сенсорным балансом</x:v>
      </x:c>
      <x:c r="P390" s="28" t="str">
        <x:v>комплементарность ароматических семейств и вкусовой баланс</x:v>
      </x:c>
      <x:c r="Q390" s="28" t="str">
        <x:v>Выраженная сладость и кислотность; лёгкая терпкость сердцевины.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390" s="28" t="str">
        <x:v>согревание и жжение этанола</x:v>
      </x:c>
      <x:c r="S390" s="28" t="str">
        <x:v>водная и кислая; содержит протеазу бромелайн, разрушающую белки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0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U39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Ромашка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V390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0" s="28" t="str">
        <x:v>цитрус, сахарный сироп или ароматическая трава</x:v>
      </x:c>
      <x:c r="X390" s="28" t="str">
        <x:v>коктейли, пунши, кордиалы, ликёры, спритцы и гастрономические подачи</x:v>
      </x:c>
      <x:c r="Y390" s="28" t="str">
        <x:v>напитки</x:v>
      </x:c>
      <x:c r="Z390" s="28" t="str">
        <x:v>Гипотеза / практическая</x:v>
      </x:c>
      <x:c r="AA390" s="28" t="str">
        <x:v>Таблица сочетаний</x:v>
      </x:c>
      <x:c r="AB390" s="28" t="str">
        <x:v>Таблица сочетаний: 4</x:v>
      </x:c>
      <x:c r="AC390" s="28" t="str">
        <x:v>Таблица сочетаний: В строке «Ромашка» ингредиент «ананас» указан как рекомендуемое сочетание в колонке «Фрукты».</x:v>
      </x:c>
      <x:c r="AD390" s="28" t="n">
        <x:v>1</x:v>
      </x:c>
      <x:c r="AE390" s="28" t="n">
        <x:v>1</x:v>
      </x:c>
      <x:c r="AF390" s="28" t="n">
        <x:f>IF(Z390="Высокая",3,IF(Z390="Средняя",2,1))+AD390*2+MIN(AE390,3)</x:f>
        <x:v>4</x:v>
      </x:c>
    </x:row>
    <x:row r="391" ht="60" customHeight="1">
      <x:c r="A391" s="28" t="str">
        <x:v>TRP-0390</x:v>
      </x:c>
      <x:c r="B391" s="28" t="str">
        <x:v>ананас</x:v>
      </x:c>
      <x:c r="C391" s="28" t="str">
        <x:v>Еда и соусы</x:v>
      </x:c>
      <x:c r="D391" s="28" t="str">
        <x:v>ананас</x:v>
      </x:c>
      <x:c r="E391" s="28" t="str">
        <x:v>ананас</x:v>
      </x:c>
      <x:c r="F391" s="28" t="str">
        <x:v>Тропические фрукты</x:v>
      </x:c>
      <x:c r="G391" s="28" t="str">
        <x:v>светлый соевый соус усукути</x:v>
      </x:c>
      <x:c r="H391" s="28" t="str">
        <x:v>usukuchi (light soy sauce)</x:v>
      </x:c>
      <x:c r="I391" s="28" t="str">
        <x:v>Ферментированные продукты, соусы и уксусы</x:v>
      </x:c>
      <x:c r="J391" s="28" t="str">
        <x:v>яркий фруктовый, конфетный, цитрусовый, зелёный и слегка сернистый</x:v>
      </x:c>
      <x:c r="K391" s="28" t="str">
        <x:v>умами, жареный и ферментированный</x:v>
      </x:c>
      <x:c r="L391" s="28" t="str">
        <x:v>метилгексаноат, этилгексаноат, этилбутират, метил-3-(метилтио)пропионат и другие сернистые следы</x:v>
      </x:c>
      <x:c r="M391" s="28" t="str">
        <x:v>пиразины, фураноны, метиональ</x:v>
      </x:c>
      <x:c r="N391" s="28" t="str">
        <x:v>яркий фруктовый, конфетный, цитрусовый, зелёный и слегка сернистый ↔ умами, жареный и ферментированный; сочетание строится на комплементарности и/или контрасте</x:v>
      </x:c>
      <x:c r="O391" s="28" t="str">
        <x:v>прямой общий маркер не заявляется; механизм объясняется семействами ароматов и сенсорным балансом</x:v>
      </x:c>
      <x:c r="P391" s="28" t="str">
        <x:v>контраст фруктовости с умами, солью и продуктами ферментации/Майяра</x:v>
      </x:c>
      <x:c r="Q391" s="28" t="str">
        <x:v>Выраженная сладость и кислотность; лёгкая терпкость сердцевины.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391" s="28" t="str">
        <x:v>уксусная кислота даёт резкое покалывание</x:v>
      </x:c>
      <x:c r="S391" s="28" t="str">
        <x:v>водная и кислая; содержит протеазу бромелайн, разрушающую белки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1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U39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Светлый соевый соус усукути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V391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1" s="28" t="str">
        <x:v>имбирь, чили или кунжут</x:v>
      </x:c>
      <x:c r="X391" s="28" t="str">
        <x:v>гастрономические кордиалы, гастрики, чатни, заправки, маринады и ферментированные соусы</x:v>
      </x:c>
      <x:c r="Y391" s="28" t="str">
        <x:v>еда; соусы/маринады</x:v>
      </x:c>
      <x:c r="Z391" s="28" t="str">
        <x:v>Средняя</x:v>
      </x:c>
      <x:c r="AA391" s="28" t="str">
        <x:v>The Art &amp; Science of Foodpairing</x:v>
      </x:c>
      <x:c r="AB391" s="28" t="str">
        <x:v>The Art &amp; Science of Foodpairing: 242</x:v>
      </x:c>
      <x:c r="AC391" s="28" t="str">
        <x:v>The Art &amp; Science of Foodpairing: Ингредиент указан в указателе книги на страницах профиля и pairing grids для «ананас»: 242.</x:v>
      </x:c>
      <x:c r="AD391" s="28" t="n">
        <x:v>1</x:v>
      </x:c>
      <x:c r="AE391" s="28" t="n">
        <x:v>1</x:v>
      </x:c>
      <x:c r="AF391" s="28" t="n">
        <x:f>IF(Z391="Высокая",3,IF(Z391="Средняя",2,1))+AD391*2+MIN(AE391,3)</x:f>
        <x:v>5</x:v>
      </x:c>
    </x:row>
    <x:row r="392" ht="60" customHeight="1">
      <x:c r="A392" s="28" t="str">
        <x:v>TRP-0391</x:v>
      </x:c>
      <x:c r="B392" s="28" t="str">
        <x:v>ананас</x:v>
      </x:c>
      <x:c r="C392" s="28" t="str">
        <x:v>Еда и соусы</x:v>
      </x:c>
      <x:c r="D392" s="28" t="str">
        <x:v>ананас</x:v>
      </x:c>
      <x:c r="E392" s="28" t="str">
        <x:v>Ананас | ананас</x:v>
      </x:c>
      <x:c r="F392" s="28" t="str">
        <x:v>Тропические фрукты</x:v>
      </x:c>
      <x:c r="G392" s="28" t="str">
        <x:v>свинина</x:v>
      </x:c>
      <x:c r="H392" s="28" t="str">
        <x:v>Свинина | свинина</x:v>
      </x:c>
      <x:c r="I392" s="28" t="str">
        <x:v>Мясо и птица</x:v>
      </x:c>
      <x:c r="J392" s="28" t="str">
        <x:v>яркий фруктовый, конфетный, цитрусовый, зелёный и слегка сернистый</x:v>
      </x:c>
      <x:c r="K392" s="28" t="str">
        <x:v>мясной, жареный, жирный и сернистый</x:v>
      </x:c>
      <x:c r="L392" s="28" t="str">
        <x:v>метилгексаноат, этилгексаноат, этилбутират, метил-3-(метилтио)пропионат и другие сернистые следы</x:v>
      </x:c>
      <x:c r="M392" s="28" t="str">
        <x:v>пиразины, тиазолы, альдегиды Стреккера, жирные альдегиды</x:v>
      </x:c>
      <x:c r="N392" s="28" t="str">
        <x:v>яркий фруктовый, конфетный, цитрусовый, зелёный и слегка сернистый ↔ мясной, жареный, жирный и сернистый; сочетание строится на комплементарности и/или контрасте</x:v>
      </x:c>
      <x:c r="O392" s="28" t="str">
        <x:v>прямой общий маркер не заявляется; механизм объясняется семействами ароматов и сенсорным балансом</x:v>
      </x:c>
      <x:c r="P392" s="28" t="str">
        <x:v>контраст фруктовости с умами, солью и продуктами ферментации/Майяра</x:v>
      </x:c>
      <x:c r="Q392" s="28" t="str">
        <x:v>Выраженная сладость и кислотность; лёгкая терпкость сердцевины. Партнёр добавляет: умами, соль и жирность. В рабочей рецептуре нужно выровнять сладость, кислотность, соль, горечь и умами.</x:v>
      </x:c>
      <x:c r="R392" s="28" t="str">
        <x:v>обычно слабый; жареная корка усиливает ароматическую интенсивность</x:v>
      </x:c>
      <x:c r="S392" s="28" t="str">
        <x:v>водная и кислая; содержит протеазу бромелайн, разрушающую белки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2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U39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V392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2" s="28" t="str">
        <x:v>розмарин, чёрный перец или уксус</x:v>
      </x:c>
      <x:c r="X392" s="28" t="str">
        <x:v>глазури, маринады, фруктовые соусы, чатни и гарниры к жареному мясу</x:v>
      </x:c>
      <x:c r="Y392" s="28" t="str">
        <x:v>еда; соусы/маринады</x:v>
      </x:c>
      <x:c r="Z392" s="28" t="str">
        <x:v>Высокая</x:v>
      </x:c>
      <x:c r="AA392" s="28" t="str">
        <x:v>Тезаурус вкусов</x:v>
      </x:c>
      <x:c r="AB392" s="28" t="str">
        <x:v>Тезаурус вкусов: 706, 77</x:v>
      </x:c>
      <x:c r="AC392" s="28" t="str">
        <x:v>Тезаурус вкусов: Свинина и ананас. См. || Тезаурус вкусов: Ананас и свинина. Стоит съездить в Мексику хо- тя бы для того, чтобы попробовать такос аль пас- тор (tacos al pastor), уличный фастфуд, который пред- ставляет собой лепешки с жаренной на гриле сви- ниной, увенчанные свежим ананасом. В ходе приго- товления сок ананаса течет по мясу, одновременно создавая темно-коричневую корку и смягчая мясо с помощью протеолитического фермента бромелайна, который расщепляет коллагены. Нарезанную свини- ну подают в теплых кукурузных лепешках т</x:v>
      </x:c>
      <x:c r="AD392" s="28" t="n">
        <x:v>1</x:v>
      </x:c>
      <x:c r="AE392" s="28" t="n">
        <x:v>2</x:v>
      </x:c>
      <x:c r="AF392" s="28" t="n">
        <x:f>IF(Z392="Высокая",3,IF(Z392="Средняя",2,1))+AD392*2+MIN(AE392,3)</x:f>
        <x:v>7</x:v>
      </x:c>
    </x:row>
    <x:row r="393" ht="60" customHeight="1">
      <x:c r="A393" s="28" t="str">
        <x:v>TRP-0392</x:v>
      </x:c>
      <x:c r="B393" s="28" t="str">
        <x:v>ананас</x:v>
      </x:c>
      <x:c r="C393" s="28" t="str">
        <x:v>Еда и соусы</x:v>
      </x:c>
      <x:c r="D393" s="28" t="str">
        <x:v>ананас</x:v>
      </x:c>
      <x:c r="E393" s="28" t="str">
        <x:v>ананас</x:v>
      </x:c>
      <x:c r="F393" s="28" t="str">
        <x:v>Тропические фрукты</x:v>
      </x:c>
      <x:c r="G393" s="28" t="str">
        <x:v>спаржа, зелёный</x:v>
      </x:c>
      <x:c r="H393" s="28" t="str">
        <x:v>asparagus, green</x:v>
      </x:c>
      <x:c r="I393" s="28" t="str">
        <x:v>Овощи и бобовые</x:v>
      </x:c>
      <x:c r="J393" s="28" t="str">
        <x:v>яркий фруктовый, конфетный, цитрусовый, зелёный и слегка сернистый</x:v>
      </x:c>
      <x:c r="K393" s="28" t="str">
        <x:v>зелёный, землистый, сернистый, сладковатый или травянистый</x:v>
      </x:c>
      <x:c r="L393" s="28" t="str">
        <x:v>метилгексаноат, этилгексаноат, этилбутират, метил-3-(метилтио)пропионат и другие сернистые следы</x:v>
      </x:c>
      <x:c r="M393" s="28" t="str">
        <x:v>C6-альдегиды, метоксипиразины, сернистые соединения, геосмин</x:v>
      </x:c>
      <x:c r="N393" s="28" t="str">
        <x:v>яркий фруктовый, конфетный, цитрусовый, зелёный и слегка сернистый ↔ зелёный, землистый, сернистый, сладковатый или травянистый; сочетание строится на комплементарности и/или контрасте</x:v>
      </x:c>
      <x:c r="O393" s="28" t="str">
        <x:v>прямой общий маркер не заявляется; механизм объясняется семействами ароматов и сенсорным балансом</x:v>
      </x:c>
      <x:c r="P393" s="28" t="str">
        <x:v>комплементарность ароматических семейств и вкусовой баланс</x:v>
      </x:c>
      <x:c r="Q393" s="28" t="str">
        <x:v>Выраженная сладость и кислотность; лёгкая терпкость сердцевины.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393" s="28" t="str">
        <x:v>у лука, горчицы и хрена возможен резкий эффект изотиоцианатов</x:v>
      </x:c>
      <x:c r="S393" s="28" t="str">
        <x:v>водная и кислая; содержит протеазу бромелайн, разрушающую белки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3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U39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V393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3" s="28" t="str">
        <x:v>свежая трава, кислота или орех</x:v>
      </x:c>
      <x:c r="X393" s="28" t="str">
        <x:v>салаты, сальсы, супы, пюре, гарниры, соусы и ферментированные заготовки</x:v>
      </x:c>
      <x:c r="Y393" s="28" t="str">
        <x:v>еда; соусы/маринады</x:v>
      </x:c>
      <x:c r="Z393" s="28" t="str">
        <x:v>Средняя</x:v>
      </x:c>
      <x:c r="AA393" s="28" t="str">
        <x:v>The Art &amp; Science of Foodpairing</x:v>
      </x:c>
      <x:c r="AB393" s="28" t="str">
        <x:v>The Art &amp; Science of Foodpairing: 242</x:v>
      </x:c>
      <x:c r="AC393" s="28" t="str">
        <x:v>The Art &amp; Science of Foodpairing: Ингредиент указан в указателе книги на страницах профиля и pairing grids для «ананас»: 242.</x:v>
      </x:c>
      <x:c r="AD393" s="28" t="n">
        <x:v>1</x:v>
      </x:c>
      <x:c r="AE393" s="28" t="n">
        <x:v>1</x:v>
      </x:c>
      <x:c r="AF393" s="28" t="n">
        <x:f>IF(Z393="Высокая",3,IF(Z393="Средняя",2,1))+AD393*2+MIN(AE393,3)</x:f>
        <x:v>5</x:v>
      </x:c>
    </x:row>
    <x:row r="394" ht="60" customHeight="1">
      <x:c r="A394" s="28" t="str">
        <x:v>TRP-0393</x:v>
      </x:c>
      <x:c r="B394" s="28" t="str">
        <x:v>ананас</x:v>
      </x:c>
      <x:c r="C394" s="28" t="str">
        <x:v>Универсальные</x:v>
      </x:c>
      <x:c r="D394" s="28" t="str">
        <x:v>ананас</x:v>
      </x:c>
      <x:c r="E394" s="28" t="str">
        <x:v>ананас</x:v>
      </x:c>
      <x:c r="F394" s="28" t="str">
        <x:v>Тропические фрукты</x:v>
      </x:c>
      <x:c r="G394" s="28" t="str">
        <x:v>сушёные цветы вишни</x:v>
      </x:c>
      <x:c r="H394" s="28" t="str">
        <x:v>cherry blossom, dried</x:v>
      </x:c>
      <x:c r="I394" s="28" t="str">
        <x:v>Травы и цветы</x:v>
      </x:c>
      <x:c r="J394" s="28" t="str">
        <x:v>яркий фруктовый, конфетный, цитрусовый, зелёный и слегка сернистый</x:v>
      </x:c>
      <x:c r="K394" s="28" t="str">
        <x:v>зелёный, цветочный, травянистый и эфирно-масличный</x:v>
      </x:c>
      <x:c r="L394" s="28" t="str">
        <x:v>метилгексаноат, этилгексаноат, этилбутират, метил-3-(метилтио)пропионат и другие сернистые следы</x:v>
      </x:c>
      <x:c r="M394" s="28" t="str">
        <x:v>линалоол, гераниол, эвгенол, 1,8-цинеол</x:v>
      </x:c>
      <x:c r="N394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394" s="28" t="str">
        <x:v>прямой общий маркер не заявляется; механизм объясняется семействами ароматов и сенсорным балансом</x:v>
      </x:c>
      <x:c r="P394" s="28" t="str">
        <x:v>комплементарность ароматических семейств и тройничный контраст</x:v>
      </x:c>
      <x:c r="Q394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94" s="28" t="str">
        <x:v>у мяты возможен холодящий эффект ментола; у некоторых трав — камфорность</x:v>
      </x:c>
      <x:c r="S394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9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9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4" s="28" t="str">
        <x:v>цитрусовая цедра или мёд</x:v>
      </x:c>
      <x:c r="X394" s="28" t="str">
        <x:v>кордиалы, лимонады, чаи, салаты, сорбеты, соусы и ароматические настои</x:v>
      </x:c>
      <x:c r="Y394" s="28" t="str">
        <x:v>напитки; еда; десерты; соусы/маринады</x:v>
      </x:c>
      <x:c r="Z394" s="28" t="str">
        <x:v>Средняя</x:v>
      </x:c>
      <x:c r="AA394" s="28" t="str">
        <x:v>The Art &amp; Science of Foodpairing</x:v>
      </x:c>
      <x:c r="AB394" s="28" t="str">
        <x:v>The Art &amp; Science of Foodpairing: 242</x:v>
      </x:c>
      <x:c r="AC394" s="28" t="str">
        <x:v>The Art &amp; Science of Foodpairing: Ингредиент указан в указателе книги на страницах профиля и pairing grids для «ананас»: 242.</x:v>
      </x:c>
      <x:c r="AD394" s="28" t="n">
        <x:v>1</x:v>
      </x:c>
      <x:c r="AE394" s="28" t="n">
        <x:v>1</x:v>
      </x:c>
      <x:c r="AF394" s="28" t="n">
        <x:f>IF(Z394="Высокая",3,IF(Z394="Средняя",2,1))+AD394*2+MIN(AE394,3)</x:f>
        <x:v>5</x:v>
      </x:c>
    </x:row>
    <x:row r="395" ht="60" customHeight="1">
      <x:c r="A395" s="28" t="str">
        <x:v>TRP-0394</x:v>
      </x:c>
      <x:c r="B395" s="28" t="str">
        <x:v>ананас</x:v>
      </x:c>
      <x:c r="C395" s="28" t="str">
        <x:v>Десерты и выпечка</x:v>
      </x:c>
      <x:c r="D395" s="28" t="str">
        <x:v>ананас</x:v>
      </x:c>
      <x:c r="E395" s="28" t="str">
        <x:v>pineapple</x:v>
      </x:c>
      <x:c r="F395" s="28" t="str">
        <x:v>Тропические фрукты</x:v>
      </x:c>
      <x:c r="G395" s="28" t="str">
        <x:v>сыр</x:v>
      </x:c>
      <x:c r="H395" s="28" t="str">
        <x:v>cheese</x:v>
      </x:c>
      <x:c r="I395" s="28" t="str">
        <x:v>Сыры и молочные продукты</x:v>
      </x:c>
      <x:c r="J395" s="28" t="str">
        <x:v>яркий фруктовый, конфетный, цитрусовый, зелёный и слегка сернистый</x:v>
      </x:c>
      <x:c r="K395" s="28" t="str">
        <x:v>сливочный, молочный, ферментированный, ореховый или пикантный</x:v>
      </x:c>
      <x:c r="L395" s="28" t="str">
        <x:v>метилгексаноат, этилгексаноат, этилбутират, метил-3-(метилтио)пропионат и другие сернистые следы</x:v>
      </x:c>
      <x:c r="M395" s="28" t="str">
        <x:v>диацетил, метилкетоны, короткоцепочечные жирные кислоты, лактоны</x:v>
      </x:c>
      <x:c r="N395" s="28" t="str">
        <x:v>яркий фруктовый, конфетный, цитрусовый, зелёный и слегка сернистый ↔ сливочный, молочный, ферментированный, ореховый или пикантный; сочетание строится на комплементарности и/или контрасте</x:v>
      </x:c>
      <x:c r="O395" s="28" t="str">
        <x:v>прямой общий маркер не заявляется; механизм объясняется семействами ароматов и сенсорным балансом</x:v>
      </x:c>
      <x:c r="P395" s="28" t="str">
        <x:v>контраст кислотности/сладости и поддержка жирной матрицей</x:v>
      </x:c>
      <x:c r="Q395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95" s="28" t="str">
        <x:v>у выдержанных сыров возможна острота аммиака и кислот</x:v>
      </x:c>
      <x:c r="S395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5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9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95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5" s="28" t="str">
        <x:v>мёд, орехи или чёрный перец</x:v>
      </x:c>
      <x:c r="X395" s="28" t="str">
        <x:v>мороженое, кремы, чизкейки, сырные тарелки, соусы и молочные коктейли</x:v>
      </x:c>
      <x:c r="Y395" s="28" t="str">
        <x:v>десерты</x:v>
      </x:c>
      <x:c r="Z395" s="28" t="str">
        <x:v>Высокая</x:v>
      </x:c>
      <x:c r="AA395" s="28" t="str">
        <x:v>The Art &amp; Science of Foodpairing</x:v>
      </x:c>
      <x:c r="AB395" s="28" t="str">
        <x:v>The Art &amp; Science of Foodpairing: 243</x:v>
      </x:c>
      <x:c r="AC395" s="28" t="str">
        <x:v>The Art &amp; Science of Foodpairing: Classic pairing: pineapple and cheese.</x:v>
      </x:c>
      <x:c r="AD395" s="28" t="n">
        <x:v>1</x:v>
      </x:c>
      <x:c r="AE395" s="28" t="n">
        <x:v>1</x:v>
      </x:c>
      <x:c r="AF395" s="28" t="n">
        <x:f>IF(Z395="Высокая",3,IF(Z395="Средняя",2,1))+AD395*2+MIN(AE395,3)</x:f>
        <x:v>6</x:v>
      </x:c>
    </x:row>
    <x:row r="396" ht="60" customHeight="1">
      <x:c r="A396" s="28" t="str">
        <x:v>TRP-0395</x:v>
      </x:c>
      <x:c r="B396" s="28" t="str">
        <x:v>ананас</x:v>
      </x:c>
      <x:c r="C396" s="28" t="str">
        <x:v>Десерты и выпечка</x:v>
      </x:c>
      <x:c r="D396" s="28" t="str">
        <x:v>ананас</x:v>
      </x:c>
      <x:c r="E396" s="28" t="str">
        <x:v>ананас</x:v>
      </x:c>
      <x:c r="F396" s="28" t="str">
        <x:v>Тропические фрукты</x:v>
      </x:c>
      <x:c r="G396" s="28" t="str">
        <x:v>сыр Идиасабаль</x:v>
      </x:c>
      <x:c r="H396" s="28" t="str">
        <x:v>ldiazabal cheese</x:v>
      </x:c>
      <x:c r="I396" s="28" t="str">
        <x:v>Сыры и молочные продукты</x:v>
      </x:c>
      <x:c r="J396" s="28" t="str">
        <x:v>яркий фруктовый, конфетный, цитрусовый, зелёный и слегка сернистый</x:v>
      </x:c>
      <x:c r="K396" s="28" t="str">
        <x:v>сливочный, молочный, ферментированный, ореховый или пикантный</x:v>
      </x:c>
      <x:c r="L396" s="28" t="str">
        <x:v>метилгексаноат, этилгексаноат, этилбутират, метил-3-(метилтио)пропионат и другие сернистые следы</x:v>
      </x:c>
      <x:c r="M396" s="28" t="str">
        <x:v>диацетил, метилкетоны, короткоцепочечные жирные кислоты, лактоны</x:v>
      </x:c>
      <x:c r="N396" s="28" t="str">
        <x:v>яркий фруктовый, конфетный, цитрусовый, зелёный и слегка сернистый ↔ сливочный, молочный, ферментированный, ореховый или пикантный; сочетание строится на комплементарности и/или контрасте</x:v>
      </x:c>
      <x:c r="O396" s="28" t="str">
        <x:v>прямой общий маркер не заявляется; механизм объясняется семействами ароматов и сенсорным балансом</x:v>
      </x:c>
      <x:c r="P396" s="28" t="str">
        <x:v>контраст кислотности/сладости и поддержка жирной матрицей</x:v>
      </x:c>
      <x:c r="Q396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96" s="28" t="str">
        <x:v>у выдержанных сыров возможна острота аммиака и кислот</x:v>
      </x:c>
      <x:c r="S396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6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9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Сыр идиасабаль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96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6" s="28" t="str">
        <x:v>мёд, орехи или чёрный перец</x:v>
      </x:c>
      <x:c r="X396" s="28" t="str">
        <x:v>мороженое, кремы, чизкейки, сырные тарелки, соусы и молочные коктейли</x:v>
      </x:c>
      <x:c r="Y396" s="28" t="str">
        <x:v>десерты</x:v>
      </x:c>
      <x:c r="Z396" s="28" t="str">
        <x:v>Средняя</x:v>
      </x:c>
      <x:c r="AA396" s="28" t="str">
        <x:v>The Art &amp; Science of Foodpairing</x:v>
      </x:c>
      <x:c r="AB396" s="28" t="str">
        <x:v>The Art &amp; Science of Foodpairing: 243</x:v>
      </x:c>
      <x:c r="AC396" s="28" t="str">
        <x:v>The Art &amp; Science of Foodpairing: Ингредиент указан в указателе книги на страницах профиля и pairing grids для «ананас»: 243.</x:v>
      </x:c>
      <x:c r="AD396" s="28" t="n">
        <x:v>1</x:v>
      </x:c>
      <x:c r="AE396" s="28" t="n">
        <x:v>1</x:v>
      </x:c>
      <x:c r="AF396" s="28" t="n">
        <x:f>IF(Z396="Высокая",3,IF(Z396="Средняя",2,1))+AD396*2+MIN(AE396,3)</x:f>
        <x:v>5</x:v>
      </x:c>
    </x:row>
    <x:row r="397" ht="60" customHeight="1">
      <x:c r="A397" s="28" t="str">
        <x:v>TRP-0396</x:v>
      </x:c>
      <x:c r="B397" s="28" t="str">
        <x:v>ананас</x:v>
      </x:c>
      <x:c r="C397" s="28" t="str">
        <x:v>Десерты и выпечка</x:v>
      </x:c>
      <x:c r="D397" s="28" t="str">
        <x:v>ананас</x:v>
      </x:c>
      <x:c r="E397" s="28" t="str">
        <x:v>Ананас | ананас</x:v>
      </x:c>
      <x:c r="F397" s="28" t="str">
        <x:v>Тропические фрукты</x:v>
      </x:c>
      <x:c r="G397" s="28" t="str">
        <x:v>твердый сыр</x:v>
      </x:c>
      <x:c r="H397" s="28" t="str">
        <x:v>Твердый сыр | твердый сыр</x:v>
      </x:c>
      <x:c r="I397" s="28" t="str">
        <x:v>Сыры и молочные продукты</x:v>
      </x:c>
      <x:c r="J397" s="28" t="str">
        <x:v>яркий фруктовый, конфетный, цитрусовый, зелёный и слегка сернистый</x:v>
      </x:c>
      <x:c r="K397" s="28" t="str">
        <x:v>сливочный, молочный, ферментированный, ореховый или пикантный</x:v>
      </x:c>
      <x:c r="L397" s="28" t="str">
        <x:v>метилгексаноат, этилгексаноат, этилбутират, метил-3-(метилтио)пропионат и другие сернистые следы</x:v>
      </x:c>
      <x:c r="M397" s="28" t="str">
        <x:v>диацетил, метилкетоны, короткоцепочечные жирные кислоты, лактоны</x:v>
      </x:c>
      <x:c r="N397" s="28" t="str">
        <x:v>яркий фруктовый, конфетный, цитрусовый, зелёный и слегка сернистый ↔ сливочный, молочный, ферментированный, ореховый или пикантный; сочетание строится на комплементарности и/или контрасте</x:v>
      </x:c>
      <x:c r="O397" s="28" t="str">
        <x:v>прямой общий маркер не заявляется; механизм объясняется семействами ароматов и сенсорным балансом</x:v>
      </x:c>
      <x:c r="P397" s="28" t="str">
        <x:v>контраст кислотности/сладости и поддержка жирной матрицей</x:v>
      </x:c>
      <x:c r="Q397" s="28" t="str">
        <x:v>Выраженная сладость и кислотность; лёгкая терпкость сердцевины.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397" s="28" t="str">
        <x:v>у выдержанных сыров возможна острота аммиака и кислот</x:v>
      </x:c>
      <x:c r="S397" s="28" t="str">
        <x:v>водная и кислая; содержит протеазу бромелайн, разрушающую белки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7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U39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V397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7" s="28" t="str">
        <x:v>мёд, орехи или чёрный перец</x:v>
      </x:c>
      <x:c r="X397" s="28" t="str">
        <x:v>мороженое, кремы, чизкейки, сырные тарелки, соусы и молочные коктейли</x:v>
      </x:c>
      <x:c r="Y397" s="28" t="str">
        <x:v>десерты</x:v>
      </x:c>
      <x:c r="Z397" s="28" t="str">
        <x:v>Высокая</x:v>
      </x:c>
      <x:c r="AA397" s="28" t="str">
        <x:v>Тезаурус вкусов</x:v>
      </x:c>
      <x:c r="AB397" s="28" t="str">
        <x:v>Тезаурус вкусов: 706, 164</x:v>
      </x:c>
      <x:c r="AC397" s="28" t="str">
        <x:v>Тезаурус вкусов: Твердый сыр и ананас. Истинные снобы будут из- деваться над приготовленными вами сырными палоч- ками с ананасом. Между тем их вкусы находятся в естественной гармонии: ананасные ноты этилкапро- ната (ethyl caproate) присутствуют в самых прекрас- ных сырах мира – конте (Comté), линкольншир поачер (Lincolnshire Poacher) и пармезан (Parmesan). Этилка- пронат также встречается в естественном виде в гвоз- дике, инжире и винах. || Тезаурус вкусов: Ананас и твердый сыр. См.</x:v>
      </x:c>
      <x:c r="AD397" s="28" t="n">
        <x:v>1</x:v>
      </x:c>
      <x:c r="AE397" s="28" t="n">
        <x:v>2</x:v>
      </x:c>
      <x:c r="AF397" s="28" t="n">
        <x:f>IF(Z397="Высокая",3,IF(Z397="Средняя",2,1))+AD397*2+MIN(AE397,3)</x:f>
        <x:v>7</x:v>
      </x:c>
    </x:row>
    <x:row r="398" ht="60" customHeight="1">
      <x:c r="A398" s="28" t="str">
        <x:v>TRP-0397</x:v>
      </x:c>
      <x:c r="B398" s="28" t="str">
        <x:v>ананас</x:v>
      </x:c>
      <x:c r="C398" s="28" t="str">
        <x:v>Напитки</x:v>
      </x:c>
      <x:c r="D398" s="28" t="str">
        <x:v>ананас</x:v>
      </x:c>
      <x:c r="E398" s="28" t="str">
        <x:v>Ананас</x:v>
      </x:c>
      <x:c r="F398" s="28" t="str">
        <x:v>Тропические фрукты</x:v>
      </x:c>
      <x:c r="G398" s="28" t="str">
        <x:v>тёмный шоколад</x:v>
      </x:c>
      <x:c r="H398" s="28" t="str">
        <x:v>тёмный шоколад</x:v>
      </x:c>
      <x:c r="I398" s="28" t="str">
        <x:v>Чай, кофе и какао</x:v>
      </x:c>
      <x:c r="J398" s="28" t="str">
        <x:v>яркий фруктовый, конфетный, цитрусовый, зелёный и слегка сернистый</x:v>
      </x:c>
      <x:c r="K398" s="28" t="str">
        <x:v>какао, жареный, ореховый и фруктовый</x:v>
      </x:c>
      <x:c r="L398" s="28" t="str">
        <x:v>метилгексаноат, этилгексаноат, этилбутират, метил-3-(метилтио)пропионат и другие сернистые следы</x:v>
      </x:c>
      <x:c r="M398" s="28" t="str">
        <x:v>пиразины, альдегиды Стреккера, фураны</x:v>
      </x:c>
      <x:c r="N398" s="28" t="str">
        <x:v>яркий фруктовый, конфетный, цитрусовый, зелёный и слегка сернистый ↔ какао, жареный, ореховый и фруктовый; сочетание строится на комплементарности и/или контрасте</x:v>
      </x:c>
      <x:c r="O398" s="28" t="str">
        <x:v>прямой общий маркер не заявляется; механизм объясняется семействами ароматов и сенсорным балансом</x:v>
      </x:c>
      <x:c r="P398" s="28" t="str">
        <x:v>мост между фруктовыми нотами и жарено-карамельным спектром</x:v>
      </x:c>
      <x:c r="Q398" s="28" t="str">
        <x:v>Выраженная сладость и кислотность; лёгкая терпкость сердцевины.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398" s="28" t="str">
        <x:v>кофеин и терпкость создают сухость, но прямой тройничный эффект умерен</x:v>
      </x:c>
      <x:c r="S398" s="28" t="str">
        <x:v>водная и кислая; содержит протеазу бромелайн, разрушающую белки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8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U39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Тёмный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V398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8" s="28" t="str">
        <x:v>ваниль, корица или молочный компонент</x:v>
      </x:c>
      <x:c r="X398" s="28" t="str">
        <x:v>горячие и холодные напитки, десерты, сиропы, кремы и инфьюзы</x:v>
      </x:c>
      <x:c r="Y398" s="28" t="str">
        <x:v>напитки</x:v>
      </x:c>
      <x:c r="Z398" s="28" t="str">
        <x:v>Гипотеза / практическая</x:v>
      </x:c>
      <x:c r="AA398" s="28" t="str">
        <x:v>Таблица сочетаний</x:v>
      </x:c>
      <x:c r="AB398" s="28" t="str">
        <x:v>Таблица сочетаний: 17</x:v>
      </x:c>
      <x:c r="AC398" s="28" t="str">
        <x:v>Таблица сочетаний: В строке «Ананас» ингредиент «тёмный шоколад» указан как рекомендуемое сочетание в колонке «Другое».</x:v>
      </x:c>
      <x:c r="AD398" s="28" t="n">
        <x:v>1</x:v>
      </x:c>
      <x:c r="AE398" s="28" t="n">
        <x:v>1</x:v>
      </x:c>
      <x:c r="AF398" s="28" t="n">
        <x:f>IF(Z398="Высокая",3,IF(Z398="Средняя",2,1))+AD398*2+MIN(AE398,3)</x:f>
        <x:v>4</x:v>
      </x:c>
    </x:row>
    <x:row r="399" ht="60" customHeight="1">
      <x:c r="A399" s="28" t="str">
        <x:v>TRP-0398</x:v>
      </x:c>
      <x:c r="B399" s="28" t="str">
        <x:v>ананас</x:v>
      </x:c>
      <x:c r="C399" s="28" t="str">
        <x:v>Универсальные</x:v>
      </x:c>
      <x:c r="D399" s="28" t="str">
        <x:v>ананас</x:v>
      </x:c>
      <x:c r="E399" s="28" t="str">
        <x:v>ананас</x:v>
      </x:c>
      <x:c r="F399" s="28" t="str">
        <x:v>Тропические фрукты</x:v>
      </x:c>
      <x:c r="G399" s="28" t="str">
        <x:v>тимьян</x:v>
      </x:c>
      <x:c r="H399" s="28" t="str">
        <x:v>Тимьян</x:v>
      </x:c>
      <x:c r="I399" s="28" t="str">
        <x:v>Травы и цветы</x:v>
      </x:c>
      <x:c r="J399" s="28" t="str">
        <x:v>яркий фруктовый, конфетный, цитрусовый, зелёный и слегка сернистый</x:v>
      </x:c>
      <x:c r="K399" s="28" t="str">
        <x:v>зелёный, цветочный, травянистый и эфирно-масличный</x:v>
      </x:c>
      <x:c r="L399" s="28" t="str">
        <x:v>метилгексаноат, этилгексаноат, этилбутират, метил-3-(метилтио)пропионат и другие сернистые следы</x:v>
      </x:c>
      <x:c r="M399" s="28" t="str">
        <x:v>линалоол, гераниол, эвгенол, 1,8-цинеол</x:v>
      </x:c>
      <x:c r="N399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399" s="28" t="str">
        <x:v>прямой общий маркер не заявляется; механизм объясняется семействами ароматов и сенсорным балансом</x:v>
      </x:c>
      <x:c r="P399" s="28" t="str">
        <x:v>комплементарность ароматических семейств и тройничный контраст</x:v>
      </x:c>
      <x:c r="Q399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399" s="28" t="str">
        <x:v>у мяты возможен холодящий эффект ментола; у некоторых трав — камфорность</x:v>
      </x:c>
      <x:c r="S399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399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39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399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399" s="28" t="str">
        <x:v>цитрусовая цедра или мёд</x:v>
      </x:c>
      <x:c r="X399" s="28" t="str">
        <x:v>кордиалы, лимонады, чаи, салаты, сорбеты, соусы и ароматические настои</x:v>
      </x:c>
      <x:c r="Y399" s="28" t="str">
        <x:v>напитки; еда; десерты; соусы/маринады</x:v>
      </x:c>
      <x:c r="Z399" s="28" t="str">
        <x:v>Гипотеза / практическая</x:v>
      </x:c>
      <x:c r="AA399" s="28" t="str">
        <x:v>Таблица сочетаний</x:v>
      </x:c>
      <x:c r="AB399" s="28" t="str">
        <x:v>Таблица сочетаний: 21</x:v>
      </x:c>
      <x:c r="AC399" s="28" t="str">
        <x:v>Таблица сочетаний: В строке «Тимьян» ингредиент «ананас» указан как рекомендуемое сочетание в колонке «Фрукты».</x:v>
      </x:c>
      <x:c r="AD399" s="28" t="n">
        <x:v>1</x:v>
      </x:c>
      <x:c r="AE399" s="28" t="n">
        <x:v>1</x:v>
      </x:c>
      <x:c r="AF399" s="28" t="n">
        <x:f>IF(Z399="Высокая",3,IF(Z399="Средняя",2,1))+AD399*2+MIN(AE399,3)</x:f>
        <x:v>4</x:v>
      </x:c>
    </x:row>
    <x:row r="400" ht="60" customHeight="1">
      <x:c r="A400" s="28" t="str">
        <x:v>TRP-0399</x:v>
      </x:c>
      <x:c r="B400" s="28" t="str">
        <x:v>ананас</x:v>
      </x:c>
      <x:c r="C400" s="28" t="str">
        <x:v>Еда и соусы</x:v>
      </x:c>
      <x:c r="D400" s="28" t="str">
        <x:v>ананас</x:v>
      </x:c>
      <x:c r="E400" s="28" t="str">
        <x:v>ананас</x:v>
      </x:c>
      <x:c r="F400" s="28" t="str">
        <x:v>Тропические фрукты</x:v>
      </x:c>
      <x:c r="G400" s="28" t="str">
        <x:v>тушёная каракатица</x:v>
      </x:c>
      <x:c r="H400" s="28" t="str">
        <x:v>cuttlefish, braised</x:v>
      </x:c>
      <x:c r="I400" s="28" t="str">
        <x:v>Рыба и морепродукты</x:v>
      </x:c>
      <x:c r="J400" s="28" t="str">
        <x:v>яркий фруктовый, конфетный, цитрусовый, зелёный и слегка сернистый</x:v>
      </x:c>
      <x:c r="K400" s="28" t="str">
        <x:v>морской, минеральный, жирный, йодистый и иногда огуречный</x:v>
      </x:c>
      <x:c r="L400" s="28" t="str">
        <x:v>метилгексаноат, этилгексаноат, этилбутират, метил-3-(метилтио)пропионат и другие сернистые следы</x:v>
      </x:c>
      <x:c r="M400" s="28" t="str">
        <x:v>альдегиды полиненасыщенных жиров, триметиламин, бромфенолы</x:v>
      </x:c>
      <x:c r="N400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400" s="28" t="str">
        <x:v>прямой общий маркер не заявляется; механизм объясняется семействами ароматов и сенсорным балансом</x:v>
      </x:c>
      <x:c r="P400" s="28" t="str">
        <x:v>контраст фруктовости с умами, солью и продуктами ферментации/Майяра</x:v>
      </x:c>
      <x:c r="Q400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400" s="28" t="str">
        <x:v>обычно слабый</x:v>
      </x:c>
      <x:c r="S400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0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40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Тушёная каракатица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400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0" s="28" t="str">
        <x:v>лайм, кинза или чили</x:v>
      </x:c>
      <x:c r="X400" s="28" t="str">
        <x:v>севиче, тартары, сальсы, маринады, холодные закуски и фруктовые соусы</x:v>
      </x:c>
      <x:c r="Y400" s="28" t="str">
        <x:v>еда; соусы/маринады</x:v>
      </x:c>
      <x:c r="Z400" s="28" t="str">
        <x:v>Средняя</x:v>
      </x:c>
      <x:c r="AA400" s="28" t="str">
        <x:v>The Art &amp; Science of Foodpairing</x:v>
      </x:c>
      <x:c r="AB400" s="28" t="str">
        <x:v>The Art &amp; Science of Foodpairing: 242</x:v>
      </x:c>
      <x:c r="AC400" s="28" t="str">
        <x:v>The Art &amp; Science of Foodpairing: Ингредиент указан в указателе книги на страницах профиля и pairing grids для «ананас»: 242.</x:v>
      </x:c>
      <x:c r="AD400" s="28" t="n">
        <x:v>1</x:v>
      </x:c>
      <x:c r="AE400" s="28" t="n">
        <x:v>1</x:v>
      </x:c>
      <x:c r="AF400" s="28" t="n">
        <x:f>IF(Z400="Высокая",3,IF(Z400="Средняя",2,1))+AD400*2+MIN(AE400,3)</x:f>
        <x:v>5</x:v>
      </x:c>
    </x:row>
    <x:row r="401" ht="60" customHeight="1">
      <x:c r="A401" s="28" t="str">
        <x:v>TRP-0400</x:v>
      </x:c>
      <x:c r="B401" s="28" t="str">
        <x:v>ананас</x:v>
      </x:c>
      <x:c r="C401" s="28" t="str">
        <x:v>Еда и соусы</x:v>
      </x:c>
      <x:c r="D401" s="28" t="str">
        <x:v>ананас</x:v>
      </x:c>
      <x:c r="E401" s="28" t="str">
        <x:v>ананас</x:v>
      </x:c>
      <x:c r="F401" s="28" t="str">
        <x:v>Тропические фрукты</x:v>
      </x:c>
      <x:c r="G401" s="28" t="str">
        <x:v>тюрбо</x:v>
      </x:c>
      <x:c r="H401" s="28" t="str">
        <x:v>turbot</x:v>
      </x:c>
      <x:c r="I401" s="28" t="str">
        <x:v>Рыба и морепродукты</x:v>
      </x:c>
      <x:c r="J401" s="28" t="str">
        <x:v>яркий фруктовый, конфетный, цитрусовый, зелёный и слегка сернистый</x:v>
      </x:c>
      <x:c r="K401" s="28" t="str">
        <x:v>морской, минеральный, жирный, йодистый и иногда огуречный</x:v>
      </x:c>
      <x:c r="L401" s="28" t="str">
        <x:v>метилгексаноат, этилгексаноат, этилбутират, метил-3-(метилтио)пропионат и другие сернистые следы</x:v>
      </x:c>
      <x:c r="M401" s="28" t="str">
        <x:v>альдегиды полиненасыщенных жиров, триметиламин, бромфенолы</x:v>
      </x:c>
      <x:c r="N401" s="28" t="str">
        <x:v>яркий фруктовый, конфетный, цитрусовый, зелёный и слегка сернистый ↔ морской, минеральный, жирный, йодистый и иногда огуречный; сочетание строится на комплементарности и/или контрасте</x:v>
      </x:c>
      <x:c r="O401" s="28" t="str">
        <x:v>прямой общий маркер не заявляется; механизм объясняется семействами ароматов и сенсорным балансом</x:v>
      </x:c>
      <x:c r="P401" s="28" t="str">
        <x:v>контраст фруктовости с умами, солью и продуктами ферментации/Майяра</x:v>
      </x:c>
      <x:c r="Q401" s="28" t="str">
        <x:v>Выраженная сладость и кислотность; лёгкая терпкость сердцевины.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401" s="28" t="str">
        <x:v>обычно слабый</x:v>
      </x:c>
      <x:c r="S401" s="28" t="str">
        <x:v>водная и кислая; содержит протеазу бромелайн, разрушающую белки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1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U40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V401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1" s="28" t="str">
        <x:v>лайм, кинза или чили</x:v>
      </x:c>
      <x:c r="X401" s="28" t="str">
        <x:v>севиче, тартары, сальсы, маринады, холодные закуски и фруктовые соусы</x:v>
      </x:c>
      <x:c r="Y401" s="28" t="str">
        <x:v>еда; соусы/маринады</x:v>
      </x:c>
      <x:c r="Z401" s="28" t="str">
        <x:v>Средняя</x:v>
      </x:c>
      <x:c r="AA401" s="28" t="str">
        <x:v>The Art &amp; Science of Foodpairing</x:v>
      </x:c>
      <x:c r="AB401" s="28" t="str">
        <x:v>The Art &amp; Science of Foodpairing: 243</x:v>
      </x:c>
      <x:c r="AC401" s="28" t="str">
        <x:v>The Art &amp; Science of Foodpairing: Ингредиент указан в указателе книги на страницах профиля и pairing grids для «ананас»: 243.</x:v>
      </x:c>
      <x:c r="AD401" s="28" t="n">
        <x:v>1</x:v>
      </x:c>
      <x:c r="AE401" s="28" t="n">
        <x:v>1</x:v>
      </x:c>
      <x:c r="AF401" s="28" t="n">
        <x:f>IF(Z401="Высокая",3,IF(Z401="Средняя",2,1))+AD401*2+MIN(AE401,3)</x:f>
        <x:v>5</x:v>
      </x:c>
    </x:row>
    <x:row r="402" ht="60" customHeight="1">
      <x:c r="A402" s="28" t="str">
        <x:v>TRP-0401</x:v>
      </x:c>
      <x:c r="B402" s="28" t="str">
        <x:v>ананас</x:v>
      </x:c>
      <x:c r="C402" s="28" t="str">
        <x:v>Универсальные</x:v>
      </x:c>
      <x:c r="D402" s="28" t="str">
        <x:v>ананас</x:v>
      </x:c>
      <x:c r="E402" s="28" t="str">
        <x:v>ананас</x:v>
      </x:c>
      <x:c r="F402" s="28" t="str">
        <x:v>Тропические фрукты</x:v>
      </x:c>
      <x:c r="G402" s="28" t="str">
        <x:v>уакатай</x:v>
      </x:c>
      <x:c r="H402" s="28" t="str">
        <x:v>huacatay (Peruvian black mint)</x:v>
      </x:c>
      <x:c r="I402" s="28" t="str">
        <x:v>Травы и цветы</x:v>
      </x:c>
      <x:c r="J402" s="28" t="str">
        <x:v>яркий фруктовый, конфетный, цитрусовый, зелёный и слегка сернистый</x:v>
      </x:c>
      <x:c r="K402" s="28" t="str">
        <x:v>зелёный, цветочный, травянистый и эфирно-масличный</x:v>
      </x:c>
      <x:c r="L402" s="28" t="str">
        <x:v>метилгексаноат, этилгексаноат, этилбутират, метил-3-(метилтио)пропионат и другие сернистые следы</x:v>
      </x:c>
      <x:c r="M402" s="28" t="str">
        <x:v>линалоол, гераниол, эвгенол, 1,8-цинеол</x:v>
      </x:c>
      <x:c r="N402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402" s="28" t="str">
        <x:v>прямой общий маркер не заявляется; механизм объясняется семействами ароматов и сенсорным балансом</x:v>
      </x:c>
      <x:c r="P402" s="28" t="str">
        <x:v>комплементарность ароматических семейств и тройничный контраст</x:v>
      </x:c>
      <x:c r="Q402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02" s="28" t="str">
        <x:v>у мяты возможен холодящий эффект ментола; у некоторых трав — камфорность</x:v>
      </x:c>
      <x:c r="S402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2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40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402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2" s="28" t="str">
        <x:v>цитрусовая цедра или мёд</x:v>
      </x:c>
      <x:c r="X402" s="28" t="str">
        <x:v>кордиалы, лимонады, чаи, салаты, сорбеты, соусы и ароматические настои</x:v>
      </x:c>
      <x:c r="Y402" s="28" t="str">
        <x:v>напитки; еда; десерты; соусы/маринады</x:v>
      </x:c>
      <x:c r="Z402" s="28" t="str">
        <x:v>Средняя</x:v>
      </x:c>
      <x:c r="AA402" s="28" t="str">
        <x:v>The Art &amp; Science of Foodpairing</x:v>
      </x:c>
      <x:c r="AB402" s="28" t="str">
        <x:v>The Art &amp; Science of Foodpairing: 243</x:v>
      </x:c>
      <x:c r="AC402" s="28" t="str">
        <x:v>The Art &amp; Science of Foodpairing: Ингредиент указан в указателе книги на страницах профиля и pairing grids для «ананас»: 243.</x:v>
      </x:c>
      <x:c r="AD402" s="28" t="n">
        <x:v>1</x:v>
      </x:c>
      <x:c r="AE402" s="28" t="n">
        <x:v>1</x:v>
      </x:c>
      <x:c r="AF402" s="28" t="n">
        <x:f>IF(Z402="Высокая",3,IF(Z402="Средняя",2,1))+AD402*2+MIN(AE402,3)</x:f>
        <x:v>5</x:v>
      </x:c>
    </x:row>
    <x:row r="403" ht="60" customHeight="1">
      <x:c r="A403" s="28" t="str">
        <x:v>TRP-0402</x:v>
      </x:c>
      <x:c r="B403" s="28" t="str">
        <x:v>ананас</x:v>
      </x:c>
      <x:c r="C403" s="28" t="str">
        <x:v>Универсальные</x:v>
      </x:c>
      <x:c r="D403" s="28" t="str">
        <x:v>ананас</x:v>
      </x:c>
      <x:c r="E403" s="28" t="str">
        <x:v>ананас</x:v>
      </x:c>
      <x:c r="F403" s="28" t="str">
        <x:v>Тропические фрукты</x:v>
      </x:c>
      <x:c r="G403" s="28" t="str">
        <x:v>укроп</x:v>
      </x:c>
      <x:c r="H403" s="28" t="str">
        <x:v>Укроп</x:v>
      </x:c>
      <x:c r="I403" s="28" t="str">
        <x:v>Травы и цветы</x:v>
      </x:c>
      <x:c r="J403" s="28" t="str">
        <x:v>яркий фруктовый, конфетный, цитрусовый, зелёный и слегка сернистый</x:v>
      </x:c>
      <x:c r="K403" s="28" t="str">
        <x:v>зелёный, цветочный, травянистый и эфирно-масличный</x:v>
      </x:c>
      <x:c r="L403" s="28" t="str">
        <x:v>метилгексаноат, этилгексаноат, этилбутират, метил-3-(метилтио)пропионат и другие сернистые следы</x:v>
      </x:c>
      <x:c r="M403" s="28" t="str">
        <x:v>линалоол, гераниол, эвгенол, 1,8-цинеол</x:v>
      </x:c>
      <x:c r="N403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403" s="28" t="str">
        <x:v>прямой общий маркер не заявляется; механизм объясняется семействами ароматов и сенсорным балансом</x:v>
      </x:c>
      <x:c r="P403" s="28" t="str">
        <x:v>комплементарность ароматических семейств и тройничный контраст</x:v>
      </x:c>
      <x:c r="Q403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03" s="28" t="str">
        <x:v>у мяты возможен холодящий эффект ментола; у некоторых трав — камфорность</x:v>
      </x:c>
      <x:c r="S403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40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40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3" s="28" t="str">
        <x:v>цитрусовая цедра или мёд</x:v>
      </x:c>
      <x:c r="X403" s="28" t="str">
        <x:v>кордиалы, лимонады, чаи, салаты, сорбеты, соусы и ароматические настои</x:v>
      </x:c>
      <x:c r="Y403" s="28" t="str">
        <x:v>напитки; еда; десерты; соусы/маринады</x:v>
      </x:c>
      <x:c r="Z403" s="28" t="str">
        <x:v>Гипотеза / практическая</x:v>
      </x:c>
      <x:c r="AA403" s="28" t="str">
        <x:v>Таблица сочетаний</x:v>
      </x:c>
      <x:c r="AB403" s="28" t="str">
        <x:v>Таблица сочетаний: 7</x:v>
      </x:c>
      <x:c r="AC403" s="28" t="str">
        <x:v>Таблица сочетаний: В строке «Укроп» ингредиент «ананас» указан как рекомендуемое сочетание в колонке «Фрукты».</x:v>
      </x:c>
      <x:c r="AD403" s="28" t="n">
        <x:v>1</x:v>
      </x:c>
      <x:c r="AE403" s="28" t="n">
        <x:v>1</x:v>
      </x:c>
      <x:c r="AF403" s="28" t="n">
        <x:f>IF(Z403="Высокая",3,IF(Z403="Средняя",2,1))+AD403*2+MIN(AE403,3)</x:f>
        <x:v>4</x:v>
      </x:c>
    </x:row>
    <x:row r="404" ht="60" customHeight="1">
      <x:c r="A404" s="28" t="str">
        <x:v>TRP-0403</x:v>
      </x:c>
      <x:c r="B404" s="28" t="str">
        <x:v>ананас</x:v>
      </x:c>
      <x:c r="C404" s="28" t="str">
        <x:v>Десерты и выпечка</x:v>
      </x:c>
      <x:c r="D404" s="28" t="str">
        <x:v>ананас</x:v>
      </x:c>
      <x:c r="E404" s="28" t="str">
        <x:v>ананас</x:v>
      </x:c>
      <x:c r="F404" s="28" t="str">
        <x:v>Тропические фрукты</x:v>
      </x:c>
      <x:c r="G404" s="28" t="str">
        <x:v>фисташка</x:v>
      </x:c>
      <x:c r="H404" s="28" t="str">
        <x:v>Фисташка</x:v>
      </x:c>
      <x:c r="I404" s="28" t="str">
        <x:v>Орехи и семена</x:v>
      </x:c>
      <x:c r="J404" s="28" t="str">
        <x:v>яркий фруктовый, конфетный, цитрусовый, зелёный и слегка сернистый</x:v>
      </x:c>
      <x:c r="K404" s="28" t="str">
        <x:v>ореховый, жареный, маслянистый и иногда миндальный</x:v>
      </x:c>
      <x:c r="L404" s="28" t="str">
        <x:v>метилгексаноат, этилгексаноат, этилбутират, метил-3-(метилтио)пропионат и другие сернистые следы</x:v>
      </x:c>
      <x:c r="M404" s="28" t="str">
        <x:v>пиразины, бензальдегид, филбертон, жирные альдегиды</x:v>
      </x:c>
      <x:c r="N404" s="28" t="str">
        <x:v>яркий фруктовый, конфетный, цитрусовый, зелёный и слегка сернистый ↔ ореховый, жареный, маслянистый и иногда миндальный; сочетание строится на комплементарности и/или контрасте</x:v>
      </x:c>
      <x:c r="O404" s="28" t="str">
        <x:v>прямой общий маркер не заявляется; механизм объясняется семействами ароматов и сенсорным балансом</x:v>
      </x:c>
      <x:c r="P404" s="28" t="str">
        <x:v>контраст кислотности/сладости и поддержка жирной матрицей</x:v>
      </x:c>
      <x:c r="Q404" s="28" t="str">
        <x:v>Выраженная сладость и кислотность; лёгкая терпкость сердцевины.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404" s="28" t="str">
        <x:v>обычно отсутствует</x:v>
      </x:c>
      <x:c r="S404" s="28" t="str">
        <x:v>водная и кислая; содержит протеазу бромелайн, разрушающую белки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U40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V404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4" s="28" t="str">
        <x:v>ваниль или карамель</x:v>
      </x:c>
      <x:c r="X404" s="28" t="str">
        <x:v>пралине, выпечка, гранола, ореховые сиропы, баттеры и текстурные гарниры</x:v>
      </x:c>
      <x:c r="Y404" s="28" t="str">
        <x:v>десерты</x:v>
      </x:c>
      <x:c r="Z404" s="28" t="str">
        <x:v>Гипотеза / практическая</x:v>
      </x:c>
      <x:c r="AA404" s="28" t="str">
        <x:v>Таблица сочетаний</x:v>
      </x:c>
      <x:c r="AB404" s="28" t="str">
        <x:v>Таблица сочетаний: 17</x:v>
      </x:c>
      <x:c r="AC404" s="28" t="str">
        <x:v>Таблица сочетаний: В строке «Фисташка» ингредиент «ананас» указан как рекомендуемое сочетание в колонке «Фрукты».</x:v>
      </x:c>
      <x:c r="AD404" s="28" t="n">
        <x:v>1</x:v>
      </x:c>
      <x:c r="AE404" s="28" t="n">
        <x:v>1</x:v>
      </x:c>
      <x:c r="AF404" s="28" t="n">
        <x:f>IF(Z404="Высокая",3,IF(Z404="Средняя",2,1))+AD404*2+MIN(AE404,3)</x:f>
        <x:v>4</x:v>
      </x:c>
    </x:row>
    <x:row r="405" ht="60" customHeight="1">
      <x:c r="A405" s="28" t="str">
        <x:v>TRP-0404</x:v>
      </x:c>
      <x:c r="B405" s="28" t="str">
        <x:v>ананас</x:v>
      </x:c>
      <x:c r="C405" s="28" t="str">
        <x:v>Десерты и выпечка</x:v>
      </x:c>
      <x:c r="D405" s="28" t="str">
        <x:v>ананас</x:v>
      </x:c>
      <x:c r="E405" s="28" t="str">
        <x:v>Ананас</x:v>
      </x:c>
      <x:c r="F405" s="28" t="str">
        <x:v>Тропические фрукты</x:v>
      </x:c>
      <x:c r="G405" s="28" t="str">
        <x:v>фундук</x:v>
      </x:c>
      <x:c r="H405" s="28" t="str">
        <x:v>фундук</x:v>
      </x:c>
      <x:c r="I405" s="28" t="str">
        <x:v>Орехи и семена</x:v>
      </x:c>
      <x:c r="J405" s="28" t="str">
        <x:v>яркий фруктовый, конфетный, цитрусовый, зелёный и слегка сернистый</x:v>
      </x:c>
      <x:c r="K405" s="28" t="str">
        <x:v>жареный ореховый и маслянистый</x:v>
      </x:c>
      <x:c r="L405" s="28" t="str">
        <x:v>метилгексаноат, этилгексаноат, этилбутират, метил-3-(метилтио)пропионат и другие сернистые следы</x:v>
      </x:c>
      <x:c r="M405" s="28" t="str">
        <x:v>филбертон, пиразины</x:v>
      </x:c>
      <x:c r="N405" s="28" t="str">
        <x:v>яркий фруктовый, конфетный, цитрусовый, зелёный и слегка сернистый ↔ жареный ореховый и маслянистый; сочетание строится на комплементарности и/или контрасте</x:v>
      </x:c>
      <x:c r="O405" s="28" t="str">
        <x:v>прямой общий маркер не заявляется; механизм объясняется семействами ароматов и сенсорным балансом</x:v>
      </x:c>
      <x:c r="P405" s="28" t="str">
        <x:v>контраст кислотности/сладости и поддержка жирной матрицей</x:v>
      </x:c>
      <x:c r="Q405" s="28" t="str">
        <x:v>Выраженная сладость и кислотность; лёгкая терпкость сердцевины.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405" s="28" t="str">
        <x:v>обычно отсутствует</x:v>
      </x:c>
      <x:c r="S405" s="28" t="str">
        <x:v>водная и кислая; содержит протеазу бромелайн, разрушающую белки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U40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V405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5" s="28" t="str">
        <x:v>ваниль или карамель</x:v>
      </x:c>
      <x:c r="X405" s="28" t="str">
        <x:v>пралине, выпечка, гранола, ореховые сиропы, баттеры и текстурные гарниры</x:v>
      </x:c>
      <x:c r="Y405" s="28" t="str">
        <x:v>десерты</x:v>
      </x:c>
      <x:c r="Z405" s="28" t="str">
        <x:v>Гипотеза / практическая</x:v>
      </x:c>
      <x:c r="AA405" s="28" t="str">
        <x:v>Таблица сочетаний</x:v>
      </x:c>
      <x:c r="AB405" s="28" t="str">
        <x:v>Таблица сочетаний: 17</x:v>
      </x:c>
      <x:c r="AC405" s="28" t="str">
        <x:v>Таблица сочетаний: В строке «Ананас» ингредиент «фундук» указан как рекомендуемое сочетание в колонке «Другое».</x:v>
      </x:c>
      <x:c r="AD405" s="28" t="n">
        <x:v>1</x:v>
      </x:c>
      <x:c r="AE405" s="28" t="n">
        <x:v>1</x:v>
      </x:c>
      <x:c r="AF405" s="28" t="n">
        <x:f>IF(Z405="Высокая",3,IF(Z405="Средняя",2,1))+AD405*2+MIN(AE405,3)</x:f>
        <x:v>4</x:v>
      </x:c>
    </x:row>
    <x:row r="406" ht="60" customHeight="1">
      <x:c r="A406" s="28" t="str">
        <x:v>TRP-0405</x:v>
      </x:c>
      <x:c r="B406" s="28" t="str">
        <x:v>ананас</x:v>
      </x:c>
      <x:c r="C406" s="28" t="str">
        <x:v>Универсальные</x:v>
      </x:c>
      <x:c r="D406" s="28" t="str">
        <x:v>ананас</x:v>
      </x:c>
      <x:c r="E406" s="28" t="str">
        <x:v>Ананас | ананас</x:v>
      </x:c>
      <x:c r="F406" s="28" t="str">
        <x:v>Тропические фрукты</x:v>
      </x:c>
      <x:c r="G406" s="28" t="str">
        <x:v>чили</x:v>
      </x:c>
      <x:c r="H406" s="28" t="str">
        <x:v>Чили | чили</x:v>
      </x:c>
      <x:c r="I406" s="28" t="str">
        <x:v>Специи и острые компоненты</x:v>
      </x:c>
      <x:c r="J406" s="28" t="str">
        <x:v>яркий фруктовый, конфетный, цитрусовый, зелёный и слегка сернистый</x:v>
      </x:c>
      <x:c r="K406" s="28" t="str">
        <x:v>зелёный, фруктовый или дымный</x:v>
      </x:c>
      <x:c r="L406" s="28" t="str">
        <x:v>метилгексаноат, этилгексаноат, этилбутират, метил-3-(метилтио)пропионат и другие сернистые следы</x:v>
      </x:c>
      <x:c r="M406" s="28" t="str">
        <x:v>капсаицин, пирозины и зелёные ноты конкретного сорта</x:v>
      </x:c>
      <x:c r="N406" s="28" t="str">
        <x:v>яркий фруктовый, конфетный, цитрусовый, зелёный и слегка сернистый ↔ зелёный, фруктовый или дымный; сочетание строится на комплементарности и/или контрасте</x:v>
      </x:c>
      <x:c r="O406" s="28" t="str">
        <x:v>прямой общий маркер не заявляется; механизм объясняется семействами ароматов и сенсорным балансом</x:v>
      </x:c>
      <x:c r="P406" s="28" t="str">
        <x:v>комплементарность ароматических семейств и тройничный контраст</x:v>
      </x:c>
      <x:c r="Q406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06" s="28" t="str">
        <x:v>капсаицин создаёт продолжительное жжение</x:v>
      </x:c>
      <x:c r="S406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6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40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406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6" s="28" t="str">
        <x:v>мёд или кокос</x:v>
      </x:c>
      <x:c r="X406" s="28" t="str">
        <x:v>сиропы, биттеры, чатни, маринады, выпечка, карри и пряные коктейли</x:v>
      </x:c>
      <x:c r="Y406" s="28" t="str">
        <x:v>напитки; еда; десерты; соусы/маринады</x:v>
      </x:c>
      <x:c r="Z406" s="28" t="str">
        <x:v>Высокая</x:v>
      </x:c>
      <x:c r="AA406" s="28" t="str">
        <x:v>Тезаурус вкусов</x:v>
      </x:c>
      <x:c r="AB406" s="28" t="str">
        <x:v>Тезаурус вкусов: 706, 550</x:v>
      </x:c>
      <x:c r="AC406" s="28" t="str">
        <x:v>Тезаурус вкусов: Чили и ананас. См. || Тезаурус вкусов: Ананас и чили. Покупка спелого ананаса – это все- гда немного лотерея. Не стоит использовать как по- казатель спелости растопыренные листья (расскажи- те это вашей бабушке!). Лучше понюхать основание ананаса; сок в этой части плода, как правило, слаще, и при созревании его аромат проникает даже за «бро- нированную» корку. Если основание пахнет так, как паб после обеда, то отложите плод в сторону. Я экс- периментально обнаружила, что плоды средних раз- меров, как правило, слащ</x:v>
      </x:c>
      <x:c r="AD406" s="28" t="n">
        <x:v>1</x:v>
      </x:c>
      <x:c r="AE406" s="28" t="n">
        <x:v>2</x:v>
      </x:c>
      <x:c r="AF406" s="28" t="n">
        <x:f>IF(Z406="Высокая",3,IF(Z406="Средняя",2,1))+AD406*2+MIN(AE406,3)</x:f>
        <x:v>7</x:v>
      </x:c>
    </x:row>
    <x:row r="407" ht="60" customHeight="1">
      <x:c r="A407" s="28" t="str">
        <x:v>TRP-0406</x:v>
      </x:c>
      <x:c r="B407" s="28" t="str">
        <x:v>ананас</x:v>
      </x:c>
      <x:c r="C407" s="28" t="str">
        <x:v>Универсальные</x:v>
      </x:c>
      <x:c r="D407" s="28" t="str">
        <x:v>ананас</x:v>
      </x:c>
      <x:c r="E407" s="28" t="str">
        <x:v>ананас</x:v>
      </x:c>
      <x:c r="F407" s="28" t="str">
        <x:v>Тропические фрукты</x:v>
      </x:c>
      <x:c r="G407" s="28" t="str">
        <x:v>чили (перцы)</x:v>
      </x:c>
      <x:c r="H407" s="28" t="str">
        <x:v>Чили (перцы)</x:v>
      </x:c>
      <x:c r="I407" s="28" t="str">
        <x:v>Специи и острые компоненты</x:v>
      </x:c>
      <x:c r="J407" s="28" t="str">
        <x:v>яркий фруктовый, конфетный, цитрусовый, зелёный и слегка сернистый</x:v>
      </x:c>
      <x:c r="K407" s="28" t="str">
        <x:v>зелёный, фруктовый или дымный</x:v>
      </x:c>
      <x:c r="L407" s="28" t="str">
        <x:v>метилгексаноат, этилгексаноат, этилбутират, метил-3-(метилтио)пропионат и другие сернистые следы</x:v>
      </x:c>
      <x:c r="M407" s="28" t="str">
        <x:v>капсаицин, пирозины и зелёные ноты конкретного сорта</x:v>
      </x:c>
      <x:c r="N407" s="28" t="str">
        <x:v>яркий фруктовый, конфетный, цитрусовый, зелёный и слегка сернистый ↔ зелёный, фруктовый или дымный; сочетание строится на комплементарности и/или контрасте</x:v>
      </x:c>
      <x:c r="O407" s="28" t="str">
        <x:v>прямой общий маркер не заявляется; механизм объясняется семействами ароматов и сенсорным балансом</x:v>
      </x:c>
      <x:c r="P407" s="28" t="str">
        <x:v>комплементарность ароматических семейств и тройничный контраст</x:v>
      </x:c>
      <x:c r="Q407" s="28" t="str">
        <x:v>Выраженная сладость и кислотность; лёгкая терпкость сердцевины.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07" s="28" t="str">
        <x:v>капсаицин создаёт продолжительное жжение</x:v>
      </x:c>
      <x:c r="S407" s="28" t="str">
        <x:v>водная и кислая; содержит протеазу бромелайн, разрушающую белки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U40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V40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7" s="28" t="str">
        <x:v>мёд или кокос</x:v>
      </x:c>
      <x:c r="X407" s="28" t="str">
        <x:v>сиропы, биттеры, чатни, маринады, выпечка, карри и пряные коктейли</x:v>
      </x:c>
      <x:c r="Y407" s="28" t="str">
        <x:v>напитки; еда; десерты; соусы/маринады</x:v>
      </x:c>
      <x:c r="Z407" s="28" t="str">
        <x:v>Гипотеза / практическая</x:v>
      </x:c>
      <x:c r="AA407" s="28" t="str">
        <x:v>Таблица сочетаний</x:v>
      </x:c>
      <x:c r="AB407" s="28" t="str">
        <x:v>Таблица сочетаний: 5</x:v>
      </x:c>
      <x:c r="AC407" s="28" t="str">
        <x:v>Таблица сочетаний: В строке «Чили (перцы)» ингредиент «ананас» указан как рекомендуемое сочетание в колонке «Фрукты».</x:v>
      </x:c>
      <x:c r="AD407" s="28" t="n">
        <x:v>1</x:v>
      </x:c>
      <x:c r="AE407" s="28" t="n">
        <x:v>1</x:v>
      </x:c>
      <x:c r="AF407" s="28" t="n">
        <x:f>IF(Z407="Высокая",3,IF(Z407="Средняя",2,1))+AD407*2+MIN(AE407,3)</x:f>
        <x:v>4</x:v>
      </x:c>
    </x:row>
    <x:row r="408" ht="60" customHeight="1">
      <x:c r="A408" s="28" t="str">
        <x:v>TRP-0407</x:v>
      </x:c>
      <x:c r="B408" s="28" t="str">
        <x:v>ананас</x:v>
      </x:c>
      <x:c r="C408" s="28" t="str">
        <x:v>Универсальные</x:v>
      </x:c>
      <x:c r="D408" s="28" t="str">
        <x:v>ананас</x:v>
      </x:c>
      <x:c r="E408" s="28" t="str">
        <x:v>Ананас | ананас</x:v>
      </x:c>
      <x:c r="F408" s="28" t="str">
        <x:v>Тропические фрукты</x:v>
      </x:c>
      <x:c r="G408" s="28" t="str">
        <x:v>шалфей</x:v>
      </x:c>
      <x:c r="H408" s="28" t="str">
        <x:v>Шалфей | шалфей</x:v>
      </x:c>
      <x:c r="I408" s="28" t="str">
        <x:v>Травы и цветы</x:v>
      </x:c>
      <x:c r="J408" s="28" t="str">
        <x:v>яркий фруктовый, конфетный, цитрусовый, зелёный и слегка сернистый</x:v>
      </x:c>
      <x:c r="K408" s="28" t="str">
        <x:v>зелёный, цветочный, травянистый и эфирно-масличный</x:v>
      </x:c>
      <x:c r="L408" s="28" t="str">
        <x:v>метилгексаноат, этилгексаноат, этилбутират, метил-3-(метилтио)пропионат и другие сернистые следы</x:v>
      </x:c>
      <x:c r="M408" s="28" t="str">
        <x:v>линалоол, гераниол, эвгенол, 1,8-цинеол</x:v>
      </x:c>
      <x:c r="N408" s="28" t="str">
        <x:v>яркий фруктовый, конфетный, цитрусовый, зелёный и слегка сернистый ↔ зелёный, цветочный, травянистый и эфирно-масличный; сочетание строится на комплементарности и/или контрасте</x:v>
      </x:c>
      <x:c r="O408" s="28" t="str">
        <x:v>прямой общий маркер не заявляется; механизм объясняется семействами ароматов и сенсорным балансом</x:v>
      </x:c>
      <x:c r="P408" s="28" t="str">
        <x:v>комплементарность ароматических семейств и тройничный контраст</x:v>
      </x:c>
      <x:c r="Q408" s="28" t="str">
        <x:v>Выраженная сладость и кислотность; лёгкая терпкость сердцевины.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08" s="28" t="str">
        <x:v>у мяты возможен холодящий эффект ментола; у некоторых трав — камфорность</x:v>
      </x:c>
      <x:c r="S408" s="28" t="str">
        <x:v>водная и кислая; содержит протеазу бромелайн, разрушающую белки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U40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V40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8" s="28" t="str">
        <x:v>цитрусовая цедра или мёд</x:v>
      </x:c>
      <x:c r="X408" s="28" t="str">
        <x:v>кордиалы, лимонады, чаи, салаты, сорбеты, соусы и ароматические настои</x:v>
      </x:c>
      <x:c r="Y408" s="28" t="str">
        <x:v>напитки; еда; десерты; соусы/маринады</x:v>
      </x:c>
      <x:c r="Z408" s="28" t="str">
        <x:v>Высокая</x:v>
      </x:c>
      <x:c r="AA408" s="28" t="str">
        <x:v>Таблица сочетаний; Тезаурус вкусов</x:v>
      </x:c>
      <x:c r="AB408" s="28" t="str">
        <x:v>Таблица сочетаний: 20 | Тезаурус вкусов: 707, 842</x:v>
      </x:c>
      <x:c r="AC408" s="28" t="str">
        <x:v>Таблица сочетаний: В строке «Шалфей» ингредиент «ананас» указан как рекомендуемое сочетание в колонке «Фрукты». || Тезаурус вкусов: Ананас и шалфей. Растение сальвия стройная (Salvia elegans), которое часто называют также ана- насным шалфеем, используют как вкусовую добавку к напиткам или фруктовым салатам. Дольф де Ровира (Dolf de Rovira) пишет, что на вкус сальвия похожа на ананас или на коктейль «Пина Колада» (Piña Colada). Представьте себе танцы под песню « Club Tropicana» группы Wham – все в белых туфлях на шпильках и с веточками ананасного шалфея в руках. Наверное, Джорджу Майклу такая картина понра || Тезаурус вкусов: Шалфей и ананас. См.</x:v>
      </x:c>
      <x:c r="AD408" s="28" t="n">
        <x:v>2</x:v>
      </x:c>
      <x:c r="AE408" s="28" t="n">
        <x:v>3</x:v>
      </x:c>
      <x:c r="AF408" s="28" t="n">
        <x:f>IF(Z408="Высокая",3,IF(Z408="Средняя",2,1))+AD408*2+MIN(AE408,3)</x:f>
        <x:v>10</x:v>
      </x:c>
    </x:row>
    <x:row r="409" ht="60" customHeight="1">
      <x:c r="A409" s="28" t="str">
        <x:v>TRP-0408</x:v>
      </x:c>
      <x:c r="B409" s="28" t="str">
        <x:v>ананас</x:v>
      </x:c>
      <x:c r="C409" s="28" t="str">
        <x:v>Напитки</x:v>
      </x:c>
      <x:c r="D409" s="28" t="str">
        <x:v>ананас</x:v>
      </x:c>
      <x:c r="E409" s="28" t="str">
        <x:v>Ананас | ананас</x:v>
      </x:c>
      <x:c r="F409" s="28" t="str">
        <x:v>Тропические фрукты</x:v>
      </x:c>
      <x:c r="G409" s="28" t="str">
        <x:v>шоколад</x:v>
      </x:c>
      <x:c r="H409" s="28" t="str">
        <x:v>Шоколад | шоколад</x:v>
      </x:c>
      <x:c r="I409" s="28" t="str">
        <x:v>Чай, кофе и какао</x:v>
      </x:c>
      <x:c r="J409" s="28" t="str">
        <x:v>яркий фруктовый, конфетный, цитрусовый, зелёный и слегка сернистый</x:v>
      </x:c>
      <x:c r="K409" s="28" t="str">
        <x:v>какао, жареный, ореховый и фруктовый</x:v>
      </x:c>
      <x:c r="L409" s="28" t="str">
        <x:v>метилгексаноат, этилгексаноат, этилбутират, метил-3-(метилтио)пропионат и другие сернистые следы</x:v>
      </x:c>
      <x:c r="M409" s="28" t="str">
        <x:v>пиразины, альдегиды Стреккера, фураны</x:v>
      </x:c>
      <x:c r="N409" s="28" t="str">
        <x:v>яркий фруктовый, конфетный, цитрусовый, зелёный и слегка сернистый ↔ какао, жареный, ореховый и фруктовый; сочетание строится на комплементарности и/или контрасте</x:v>
      </x:c>
      <x:c r="O409" s="28" t="str">
        <x:v>прямой общий маркер не заявляется; механизм объясняется семействами ароматов и сенсорным балансом</x:v>
      </x:c>
      <x:c r="P409" s="28" t="str">
        <x:v>мост между фруктовыми нотами и жарено-карамельным спектром</x:v>
      </x:c>
      <x:c r="Q409" s="28" t="str">
        <x:v>Выраженная сладость и кислотность; лёгкая терпкость сердцевины.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409" s="28" t="str">
        <x:v>кофеин и терпкость создают сухость, но прямой тройничный эффект умерен</x:v>
      </x:c>
      <x:c r="S409" s="28" t="str">
        <x:v>водная и кислая; содержит протеазу бромелайн, разрушающую белки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09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U40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V409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09" s="28" t="str">
        <x:v>ваниль, корица или молочный компонент</x:v>
      </x:c>
      <x:c r="X409" s="28" t="str">
        <x:v>горячие и холодные напитки, десерты, сиропы, кремы и инфьюзы</x:v>
      </x:c>
      <x:c r="Y409" s="28" t="str">
        <x:v>напитки</x:v>
      </x:c>
      <x:c r="Z409" s="28" t="str">
        <x:v>Высокая</x:v>
      </x:c>
      <x:c r="AA409" s="28" t="str">
        <x:v>Тезаурус вкусов</x:v>
      </x:c>
      <x:c r="AB409" s="28" t="str">
        <x:v>Тезаурус вкусов: 25, 707</x:v>
      </x:c>
      <x:c r="AC409" s="28" t="str">
        <x:v>Тезаурус вкусов: Шоколад и ананас. См. Ананас и шоколад || Тезаурус вкусов: Ананас и шоколад. Квебекский шеф-повар и люби- тель японской еды Дэвид Бирон (David Biron) подает к столу шоколадный клаб-сэндвич с ломтиками «карто- феля фри», сделанными из ананаса. При этом место томатов и листьев салата занимают соответственно клубника и базилик.</x:v>
      </x:c>
      <x:c r="AD409" s="28" t="n">
        <x:v>1</x:v>
      </x:c>
      <x:c r="AE409" s="28" t="n">
        <x:v>2</x:v>
      </x:c>
      <x:c r="AF409" s="28" t="n">
        <x:f>IF(Z409="Высокая",3,IF(Z409="Средняя",2,1))+AD409*2+MIN(AE409,3)</x:f>
        <x:v>7</x:v>
      </x:c>
    </x:row>
    <x:row r="410" ht="60" customHeight="1">
      <x:c r="A410" s="28" t="str">
        <x:v>TRP-0409</x:v>
      </x:c>
      <x:c r="B410" s="28" t="str">
        <x:v>ананас</x:v>
      </x:c>
      <x:c r="C410" s="28" t="str">
        <x:v>Универсальные</x:v>
      </x:c>
      <x:c r="D410" s="28" t="str">
        <x:v>ананас</x:v>
      </x:c>
      <x:c r="E410" s="28" t="str">
        <x:v>ананас</x:v>
      </x:c>
      <x:c r="F410" s="28" t="str">
        <x:v>Тропические фрукты</x:v>
      </x:c>
      <x:c r="G410" s="28" t="str">
        <x:v>японская дыня Мияби</x:v>
      </x:c>
      <x:c r="H410" s="28" t="str">
        <x:v>miyabi (Japanese muskmelon)</x:v>
      </x:c>
      <x:c r="I410" s="28" t="str">
        <x:v>Тропические и семечковые фрукты</x:v>
      </x:c>
      <x:c r="J410" s="28" t="str">
        <x:v>яркий фруктовый, конфетный, цитрусовый, зелёный и слегка сернистый</x:v>
      </x:c>
      <x:c r="K410" s="28" t="str">
        <x:v>фруктовый, цветочный, зелёный и сладкий; профиль зависит от конкретного плода</x:v>
      </x:c>
      <x:c r="L410" s="28" t="str">
        <x:v>метилгексаноат, этилгексаноат, этилбутират, метил-3-(метилтио)пропионат и другие сернистые следы</x:v>
      </x:c>
      <x:c r="M410" s="28" t="str">
        <x:v>фруктовые эфиры, терпены, альдегиды, лактоны</x:v>
      </x:c>
      <x:c r="N410" s="28" t="str">
        <x:v>яркий фруктовый, конфетный, цитрусовый, зелёный и слегка сернистый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10" s="28" t="str">
        <x:v>прямой общий маркер не заявляется; механизм объясняется семействами ароматов и сенсорным балансом</x:v>
      </x:c>
      <x:c r="P410" s="28" t="str">
        <x:v>комплементарность ароматических семейств и вкусовой баланс</x:v>
      </x:c>
      <x:c r="Q410" s="28" t="str">
        <x:v>Выраженная сладость и кислотность; лёгкая терпкость сердцевины.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10" s="28" t="str">
        <x:v>обычно слабый, кроме выраженно кислых плодов</x:v>
      </x:c>
      <x:c r="S410" s="28" t="str">
        <x:v>водная и кислая; содержит протеазу бромелайн, разрушающую белки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U41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V41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0" s="28" t="str">
        <x:v>лайм или мята</x:v>
      </x:c>
      <x:c r="X410" s="28" t="str">
        <x:v>фруктовые салаты, сорбеты, джемы, кордиалы, лимонады, смузи, коктейли и десерты</x:v>
      </x:c>
      <x:c r="Y410" s="28" t="str">
        <x:v>напитки; еда; десерты; соусы/маринады</x:v>
      </x:c>
      <x:c r="Z410" s="28" t="str">
        <x:v>Средняя</x:v>
      </x:c>
      <x:c r="AA410" s="28" t="str">
        <x:v>The Art &amp; Science of Foodpairing</x:v>
      </x:c>
      <x:c r="AB410" s="28" t="str">
        <x:v>The Art &amp; Science of Foodpairing: 243</x:v>
      </x:c>
      <x:c r="AC410" s="28" t="str">
        <x:v>The Art &amp; Science of Foodpairing: Ингредиент указан в указателе книги на страницах профиля и pairing grids для «ананас»: 243.</x:v>
      </x:c>
      <x:c r="AD410" s="28" t="n">
        <x:v>1</x:v>
      </x:c>
      <x:c r="AE410" s="28" t="n">
        <x:v>1</x:v>
      </x:c>
      <x:c r="AF410" s="28" t="n">
        <x:f>IF(Z410="Высокая",3,IF(Z410="Средняя",2,1))+AD410*2+MIN(AE410,3)</x:f>
        <x:v>5</x:v>
      </x:c>
    </x:row>
    <x:row r="411" ht="60" customHeight="1">
      <x:c r="A411" s="28" t="str">
        <x:v>TRP-0410</x:v>
      </x:c>
      <x:c r="B411" s="28" t="str">
        <x:v>манго</x:v>
      </x:c>
      <x:c r="C411" s="28" t="str">
        <x:v>Универсальные</x:v>
      </x:c>
      <x:c r="D411" s="28" t="str">
        <x:v>манго</x:v>
      </x:c>
      <x:c r="E411" s="28" t="str">
        <x:v>манго</x:v>
      </x:c>
      <x:c r="F411" s="28" t="str">
        <x:v>Тропические фрукты</x:v>
      </x:c>
      <x:c r="G411" s="28" t="str">
        <x:v>абрикос</x:v>
      </x:c>
      <x:c r="H411" s="28" t="str">
        <x:v>Абрикос</x:v>
      </x:c>
      <x:c r="I411" s="28" t="str">
        <x:v>Косточковые фрукты</x:v>
      </x:c>
      <x:c r="J411" s="28" t="str">
        <x:v>тропический, смолистый, цитрусовый, цветочный, сливочный; сильно зависит от сорта</x:v>
      </x:c>
      <x:c r="K411" s="28" t="str">
        <x:v>цветочный, фруктовый, миндальный и сливочно-лактонный</x:v>
      </x:c>
      <x:c r="L411" s="28" t="str">
        <x:v>δ-3-карен, лимонен, мирцен, линалоол, γ- и δ-лактоны, фруктовые эфиры</x:v>
      </x:c>
      <x:c r="M411" s="28" t="str">
        <x:v>лактоны, бензальдегид, эфиры, линалоол</x:v>
      </x:c>
      <x:c r="N411" s="28" t="str">
        <x:v>оба ингредиента могут быть связаны через линалоол; общая зона усиливает цельность аромата</x:v>
      </x:c>
      <x:c r="O411" s="28" t="str">
        <x:v>линалоол</x:v>
      </x:c>
      <x:c r="P411" s="28" t="str">
        <x:v>ароматическое сходство + вкусовой баланс</x:v>
      </x:c>
      <x:c r="Q411" s="28" t="str">
        <x:v>Высокая сладость, умеренная кислотность, иногда смолистая горечь кожицы.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411" s="28" t="str">
        <x:v>слабый</x:v>
      </x:c>
      <x:c r="S411" s="28" t="str">
        <x:v>мякоть вязкая и богатая каротиноидами; ароматические терпены и лактоны хорошо переходят в жир и этанол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U41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V411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1" s="28" t="str">
        <x:v>миндаль или ваниль</x:v>
      </x:c>
      <x:c r="X411" s="28" t="str">
        <x:v>фруктовые салаты, сорбеты, джемы, кордиалы, лимонады, смузи, коктейли и десерты</x:v>
      </x:c>
      <x:c r="Y411" s="28" t="str">
        <x:v>напитки; еда; десерты; соусы/маринады</x:v>
      </x:c>
      <x:c r="Z411" s="28" t="str">
        <x:v>Средняя</x:v>
      </x:c>
      <x:c r="AA411" s="28" t="str">
        <x:v>Тезаурус вкусов</x:v>
      </x:c>
      <x:c r="AB411" s="28" t="str">
        <x:v>Тезаурус вкусов: 743</x:v>
      </x:c>
      <x:c r="AC411" s="28" t="str">
        <x:v>Тезаурус вкусов: Абрикос и манго. См.</x:v>
      </x:c>
      <x:c r="AD411" s="28" t="n">
        <x:v>1</x:v>
      </x:c>
      <x:c r="AE411" s="28" t="n">
        <x:v>1</x:v>
      </x:c>
      <x:c r="AF411" s="28" t="n">
        <x:f>IF(Z411="Высокая",3,IF(Z411="Средняя",2,1))+AD411*2+MIN(AE411,3)</x:f>
        <x:v>5</x:v>
      </x:c>
    </x:row>
    <x:row r="412" ht="60" customHeight="1">
      <x:c r="A412" s="28" t="str">
        <x:v>TRP-0411</x:v>
      </x:c>
      <x:c r="B412" s="28" t="str">
        <x:v>манго</x:v>
      </x:c>
      <x:c r="C412" s="28" t="str">
        <x:v>Напитки</x:v>
      </x:c>
      <x:c r="D412" s="28" t="str">
        <x:v>манго</x:v>
      </x:c>
      <x:c r="E412" s="28" t="str">
        <x:v>манго</x:v>
      </x:c>
      <x:c r="F412" s="28" t="str">
        <x:v>Тропические фрукты</x:v>
      </x:c>
      <x:c r="G412" s="28" t="str">
        <x:v>абрикосовый бренди</x:v>
      </x:c>
      <x:c r="H412" s="28" t="str">
        <x:v>apricot brandy</x:v>
      </x:c>
      <x:c r="I412" s="28" t="str">
        <x:v>Алкогольные напитки</x:v>
      </x:c>
      <x:c r="J412" s="28" t="str">
        <x:v>тропический, смолистый, цитрусовый, цветочный, сливочный; сильно зависит от сорта</x:v>
      </x:c>
      <x:c r="K412" s="28" t="str">
        <x:v>эфирный, фруктовый, цветочный, древесный или ферментативный</x:v>
      </x:c>
      <x:c r="L412" s="28" t="str">
        <x:v>δ-3-карен, лимонен, мирцен, линалоол, γ- и δ-лактоны, фруктовые эфиры</x:v>
      </x:c>
      <x:c r="M412" s="28" t="str">
        <x:v>этиловые эфиры, высшие спирты, альдегиды, дубовые лактоны</x:v>
      </x:c>
      <x:c r="N412" s="28" t="str">
        <x:v>тропический, смолистый, цитрусовый, цветочный, сливочный; сильно зависит от сорта ↔ эфирный, фруктовый, цветочный, древесный или ферментативный; сочетание строится на комплементарности и/или контрасте</x:v>
      </x:c>
      <x:c r="O412" s="28" t="str">
        <x:v>прямой общий маркер не заявляется; механизм объясняется семействами ароматов и сенсорным балансом</x:v>
      </x:c>
      <x:c r="P412" s="28" t="str">
        <x:v>комплементарность ароматических семейств и вкусовой баланс</x:v>
      </x:c>
      <x:c r="Q412" s="28" t="str">
        <x:v>Высокая сладость, умеренная кислотность, иногда смолистая горечь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412" s="28" t="str">
        <x:v>согревание и жжение этанола</x:v>
      </x:c>
      <x:c r="S412" s="28" t="str">
        <x:v>мякоть вязкая и богатая каротиноидами; ароматические терпены и лактоны хорошо переходят в жир и этанол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2" s="28" t="str">
        <x:v>созревание усиливает эфиры и лактоны; нагрев даёт джемовые и карамельные оттенки, но убирает свежие терпены Для партнёра важно: разбавление, температура и выдержка определяют высвобождение аромата</x:v>
      </x:c>
      <x:c r="U41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Абрикосовый бренди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этанол усиливает сладость и горечь и создаёт согревающий эффект. Матрица пары важна: мякоть вязкая и богатая каротиноидами; ароматические терпены и лактоны хорошо переходят в жир и этанол этанол растворяет гидрофобные ароматические молекулы и увеличивает их ретроназальную доставку При обработке следует учитывать, что созревание усиливает эфиры и лактоны; нагрев даёт джемовые и карамельные оттенки, но убирает свежие терпены разбавление, температура и выдержка определяют высвобождение аромата</x:v>
      </x:c>
      <x:c r="V412" s="28" t="str">
        <x:v>кожица и сок могут давать смолистую горечь; слишком сладкие партнёры делают сочетание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2" s="28" t="str">
        <x:v>цитрус, сахарный сироп или ароматическая трава</x:v>
      </x:c>
      <x:c r="X412" s="28" t="str">
        <x:v>коктейли, пунши, кордиалы, ликёры, спритцы и гастрономические подачи</x:v>
      </x:c>
      <x:c r="Y412" s="28" t="str">
        <x:v>напитки</x:v>
      </x:c>
      <x:c r="Z412" s="28" t="str">
        <x:v>Средняя</x:v>
      </x:c>
      <x:c r="AA412" s="28" t="str">
        <x:v>The Art &amp; Science of Foodpairing</x:v>
      </x:c>
      <x:c r="AB412" s="28" t="str">
        <x:v>The Art &amp; Science of Foodpairing: 313</x:v>
      </x:c>
      <x:c r="AC412" s="28" t="str">
        <x:v>The Art &amp; Science of Foodpairing: Ингредиент указан в указателе книги на страницах профиля и pairing grids для «манго»: 313.</x:v>
      </x:c>
      <x:c r="AD412" s="28" t="n">
        <x:v>1</x:v>
      </x:c>
      <x:c r="AE412" s="28" t="n">
        <x:v>1</x:v>
      </x:c>
      <x:c r="AF412" s="28" t="n">
        <x:f>IF(Z412="Высокая",3,IF(Z412="Средняя",2,1))+AD412*2+MIN(AE412,3)</x:f>
        <x:v>5</x:v>
      </x:c>
    </x:row>
    <x:row r="413" ht="60" customHeight="1">
      <x:c r="A413" s="28" t="str">
        <x:v>TRP-0412</x:v>
      </x:c>
      <x:c r="B413" s="28" t="str">
        <x:v>манго</x:v>
      </x:c>
      <x:c r="C413" s="28" t="str">
        <x:v>Универсальные</x:v>
      </x:c>
      <x:c r="D413" s="28" t="str">
        <x:v>манго</x:v>
      </x:c>
      <x:c r="E413" s="28" t="str">
        <x:v>Манго | манго</x:v>
      </x:c>
      <x:c r="F413" s="28" t="str">
        <x:v>Тропические фрукты</x:v>
      </x:c>
      <x:c r="G413" s="28" t="str">
        <x:v>авокадо</x:v>
      </x:c>
      <x:c r="H413" s="28" t="str">
        <x:v>avocado | Авокадо | авокадо</x:v>
      </x:c>
      <x:c r="I413" s="28" t="str">
        <x:v>Тропические и семечковые фрукты</x:v>
      </x:c>
      <x:c r="J413" s="28" t="str">
        <x:v>тропический, смолистый, цитрусовый, цветочный, сливочный; сильно зависит от сорта</x:v>
      </x:c>
      <x:c r="K413" s="28" t="str">
        <x:v>фруктовый, цветочный, зелёный и сладкий; профиль зависит от конкретного плода</x:v>
      </x:c>
      <x:c r="L413" s="28" t="str">
        <x:v>δ-3-карен, лимонен, мирцен, линалоол, γ- и δ-лактоны, фруктовые эфиры</x:v>
      </x:c>
      <x:c r="M413" s="28" t="str">
        <x:v>фруктовые эфиры, терпены, альдегиды, лактоны</x:v>
      </x:c>
      <x:c r="N413" s="28" t="str">
        <x:v>оба ингредиента могут быть связаны через фруктовые эфиры; общая зона усиливает цельность аромата</x:v>
      </x:c>
      <x:c r="O413" s="28" t="str">
        <x:v>фруктовые эфиры</x:v>
      </x:c>
      <x:c r="P413" s="28" t="str">
        <x:v>ароматическое сходство + вкусовой баланс</x:v>
      </x:c>
      <x:c r="Q413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13" s="28" t="str">
        <x:v>обычно слабый, кроме выраженно кислых плодов</x:v>
      </x:c>
      <x:c r="S413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1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1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3" s="28" t="str">
        <x:v>лайм или мята</x:v>
      </x:c>
      <x:c r="X413" s="28" t="str">
        <x:v>фруктовые салаты, сорбеты, джемы, кордиалы, лимонады, смузи, коктейли и десерты</x:v>
      </x:c>
      <x:c r="Y413" s="28" t="str">
        <x:v>напитки; еда; десерты; соусы/маринады</x:v>
      </x:c>
      <x:c r="Z413" s="28" t="str">
        <x:v>Высокая</x:v>
      </x:c>
      <x:c r="AA413" s="28" t="str">
        <x:v>The Art &amp; Science of Foodpairing; Таблица сочетаний; Тезаурус вкусов</x:v>
      </x:c>
      <x:c r="AB413" s="28" t="str">
        <x:v>Таблица сочетаний: 2 | Тезаурус вкусов: 529, 763 | The Art &amp; Science of Foodpairing: 313</x:v>
      </x:c>
      <x:c r="AC413" s="28" t="str">
        <x:v>Таблица сочетаний: В строке «Авокадо» ингредиент «манго» указан как рекомендуемое сочетание в колонке «Фрукты». || Тезаурус вкусов: Авокадо и манго. Очень вкусны вместе, но нужно быть точным с синхронизацией. Авокадо не созрева- ют на дереве – их листья начинают поставлять в пло- ды вещества, которые останавливают производство этилена, ответственного за созревание. Вот почему приходится покупать их незрелыми и каждый день на- давливать на носики, чтобы узнать, не размягчились ли они. Манго полностью созревают на дереве, но большинство плодов, продающихся в супермаркетах, не мягче, чем косточки внутри их. || Тезаурус вкусов: Манго и авокадо. См.</x:v>
      </x:c>
      <x:c r="AD413" s="28" t="n">
        <x:v>3</x:v>
      </x:c>
      <x:c r="AE413" s="28" t="n">
        <x:v>4</x:v>
      </x:c>
      <x:c r="AF413" s="28" t="n">
        <x:f>IF(Z413="Высокая",3,IF(Z413="Средняя",2,1))+AD413*2+MIN(AE413,3)</x:f>
        <x:v>12</x:v>
      </x:c>
    </x:row>
    <x:row r="414" ht="60" customHeight="1">
      <x:c r="A414" s="28" t="str">
        <x:v>TRP-0413</x:v>
      </x:c>
      <x:c r="B414" s="28" t="str">
        <x:v>манго</x:v>
      </x:c>
      <x:c r="C414" s="28" t="str">
        <x:v>Универсальные</x:v>
      </x:c>
      <x:c r="D414" s="28" t="str">
        <x:v>манго</x:v>
      </x:c>
      <x:c r="E414" s="28" t="str">
        <x:v>Манго | манго</x:v>
      </x:c>
      <x:c r="F414" s="28" t="str">
        <x:v>Тропические фрукты</x:v>
      </x:c>
      <x:c r="G414" s="28" t="str">
        <x:v>агава</x:v>
      </x:c>
      <x:c r="H414" s="28" t="str">
        <x:v>Агава | агава</x:v>
      </x:c>
      <x:c r="I414" s="28" t="str">
        <x:v>Прочее</x:v>
      </x:c>
      <x:c r="J414" s="28" t="str">
        <x:v>тропический, смолистый, цитрусовый, цветочный, сливочный; сильно зависит от сорта</x:v>
      </x:c>
      <x:c r="K414" s="28" t="str">
        <x:v>ароматический профиль зависит от конкретного ингредиента</x:v>
      </x:c>
      <x:c r="L414" s="28" t="str">
        <x:v>δ-3-карен, лимонен, мирцен, линалоол, γ- и δ-лактоны, фруктовые эфиры</x:v>
      </x:c>
      <x:c r="M414" s="28" t="str">
        <x:v>летучие соединения конкретного продукта</x:v>
      </x:c>
      <x:c r="N414" s="28" t="str">
        <x:v>тропический, смолистый, цитрусовый, цветочный, сливочный; сильно зависит от сорта ↔ ароматический профиль зависит от конкретного ингредиента; сочетание строится на комплементарности и/или контрасте</x:v>
      </x:c>
      <x:c r="O414" s="28" t="str">
        <x:v>прямой общий маркер не заявляется; механизм объясняется семействами ароматов и сенсорным балансом</x:v>
      </x:c>
      <x:c r="P414" s="28" t="str">
        <x:v>комплементарность ароматических семейств и вкусовой баланс</x:v>
      </x:c>
      <x:c r="Q414" s="28" t="str">
        <x:v>Высокая сладость, умеренная кислотность, иногда смолистая горечь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414" s="28" t="str">
        <x:v>возможен в зависимости от состава</x:v>
      </x:c>
      <x:c r="S414" s="28" t="str">
        <x:v>мякоть вязкая и богатая каротиноидами; ароматические терпены и лактоны хорошо переходят в жир и этанол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4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U41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V414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4" s="28" t="str">
        <x:v>цитрус или нейтральная сладкая основа</x:v>
      </x:c>
      <x:c r="X414" s="28" t="str">
        <x:v>напитки, десерты, соусы и экспериментальные гастрономические композиции</x:v>
      </x:c>
      <x:c r="Y414" s="28" t="str">
        <x:v>напитки; еда; десерты; соусы/маринады</x:v>
      </x:c>
      <x:c r="Z414" s="28" t="str">
        <x:v>Гипотеза / практическая</x:v>
      </x:c>
      <x:c r="AA414" s="28" t="str">
        <x:v>Таблица сочетаний</x:v>
      </x:c>
      <x:c r="AB414" s="28" t="str">
        <x:v>Таблица сочетаний: 1, 13</x:v>
      </x:c>
      <x:c r="AC414" s="28" t="str">
        <x:v>Таблица сочетаний: В строке «Агава» ингредиент «манго» указан как рекомендуемое сочетание в колонке «Фрукты». || Таблица сочетаний: В строке «Манго» ингредиент «агава» указан как рекомендуемое сочетание в колонке «Другое».</x:v>
      </x:c>
      <x:c r="AD414" s="28" t="n">
        <x:v>1</x:v>
      </x:c>
      <x:c r="AE414" s="28" t="n">
        <x:v>2</x:v>
      </x:c>
      <x:c r="AF414" s="28" t="n">
        <x:f>IF(Z414="Высокая",3,IF(Z414="Средняя",2,1))+AD414*2+MIN(AE414,3)</x:f>
        <x:v>5</x:v>
      </x:c>
    </x:row>
    <x:row r="415" ht="60" customHeight="1">
      <x:c r="A415" s="28" t="str">
        <x:v>TRP-0414</x:v>
      </x:c>
      <x:c r="B415" s="28" t="str">
        <x:v>манго</x:v>
      </x:c>
      <x:c r="C415" s="28" t="str">
        <x:v>Универсальные</x:v>
      </x:c>
      <x:c r="D415" s="28" t="str">
        <x:v>манго</x:v>
      </x:c>
      <x:c r="E415" s="28" t="str">
        <x:v>Манго</x:v>
      </x:c>
      <x:c r="F415" s="28" t="str">
        <x:v>Тропические фрукты</x:v>
      </x:c>
      <x:c r="G415" s="28" t="str">
        <x:v>анис</x:v>
      </x:c>
      <x:c r="H415" s="28" t="str">
        <x:v>анис</x:v>
      </x:c>
      <x:c r="I415" s="28" t="str">
        <x:v>Специи и острые компоненты</x:v>
      </x:c>
      <x:c r="J415" s="28" t="str">
        <x:v>тропический, смолистый, цитрусовый, цветочный, сливочный; сильно зависит от сорта</x:v>
      </x:c>
      <x:c r="K415" s="28" t="str">
        <x:v>сладкий лакричный и пряный</x:v>
      </x:c>
      <x:c r="L415" s="28" t="str">
        <x:v>δ-3-карен, лимонен, мирцен, линалоол, γ- и δ-лактоны, фруктовые эфиры</x:v>
      </x:c>
      <x:c r="M415" s="28" t="str">
        <x:v>анетол</x:v>
      </x:c>
      <x:c r="N415" s="28" t="str">
        <x:v>тропический, смолистый, цитрусовый, цветочный, сливочный; сильно зависит от сорта ↔ сладкий лакричный и пряный; сочетание строится на комплементарности и/или контрасте</x:v>
      </x:c>
      <x:c r="O415" s="28" t="str">
        <x:v>прямой общий маркер не заявляется; механизм объясняется семействами ароматов и сенсорным балансом</x:v>
      </x:c>
      <x:c r="P415" s="28" t="str">
        <x:v>комплементарность ароматических семейств и тройничный контраст</x:v>
      </x:c>
      <x:c r="Q415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15" s="28" t="str">
        <x:v>капсаицин, пиперин, гингеролы и камфорные терпены создают жжение, тепло или охлаждение</x:v>
      </x:c>
      <x:c r="S415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5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1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15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5" s="28" t="str">
        <x:v>мёд или кокос</x:v>
      </x:c>
      <x:c r="X415" s="28" t="str">
        <x:v>сиропы, биттеры, чатни, маринады, выпечка, карри и пряные коктейли</x:v>
      </x:c>
      <x:c r="Y415" s="28" t="str">
        <x:v>напитки; еда; десерты; соусы/маринады</x:v>
      </x:c>
      <x:c r="Z415" s="28" t="str">
        <x:v>Гипотеза / практическая</x:v>
      </x:c>
      <x:c r="AA415" s="28" t="str">
        <x:v>Таблица сочетаний</x:v>
      </x:c>
      <x:c r="AB415" s="28" t="str">
        <x:v>Таблица сочетаний: 13</x:v>
      </x:c>
      <x:c r="AC415" s="28" t="str">
        <x:v>Таблица сочетаний: В строке «Манго» ингредиент «анис» указан как рекомендуемое сочетание в колонке «Травы и специи».</x:v>
      </x:c>
      <x:c r="AD415" s="28" t="n">
        <x:v>1</x:v>
      </x:c>
      <x:c r="AE415" s="28" t="n">
        <x:v>1</x:v>
      </x:c>
      <x:c r="AF415" s="28" t="n">
        <x:f>IF(Z415="Высокая",3,IF(Z415="Средняя",2,1))+AD415*2+MIN(AE415,3)</x:f>
        <x:v>4</x:v>
      </x:c>
    </x:row>
    <x:row r="416" ht="60" customHeight="1">
      <x:c r="A416" s="28" t="str">
        <x:v>TRP-0415</x:v>
      </x:c>
      <x:c r="B416" s="28" t="str">
        <x:v>манго</x:v>
      </x:c>
      <x:c r="C416" s="28" t="str">
        <x:v>Универсальные</x:v>
      </x:c>
      <x:c r="D416" s="28" t="str">
        <x:v>манго</x:v>
      </x:c>
      <x:c r="E416" s="28" t="str">
        <x:v>Манго | манго</x:v>
      </x:c>
      <x:c r="F416" s="28" t="str">
        <x:v>Тропические фрукты</x:v>
      </x:c>
      <x:c r="G416" s="28" t="str">
        <x:v>апельсин</x:v>
      </x:c>
      <x:c r="H416" s="28" t="str">
        <x:v>Апельсин | апельсин</x:v>
      </x:c>
      <x:c r="I416" s="28" t="str">
        <x:v>Цитрусовые</x:v>
      </x:c>
      <x:c r="J416" s="28" t="str">
        <x:v>тропический, смолистый, цитрусовый, цветочный, сливочный; сильно зависит от сорта</x:v>
      </x:c>
      <x:c r="K416" s="28" t="str">
        <x:v>сладкий цитрусовый и цветочный</x:v>
      </x:c>
      <x:c r="L416" s="28" t="str">
        <x:v>δ-3-карен, лимонен, мирцен, линалоол, γ- и δ-лактоны, фруктовые эфиры</x:v>
      </x:c>
      <x:c r="M416" s="28" t="str">
        <x:v>лимонен, линалоол, деканаль</x:v>
      </x:c>
      <x:c r="N416" s="28" t="str">
        <x:v>оба ингредиента могут быть связаны через лимонен, линалоол; общая зона усиливает цельность аромата</x:v>
      </x:c>
      <x:c r="O416" s="28" t="str">
        <x:v>лимонен, линалоол</x:v>
      </x:c>
      <x:c r="P416" s="28" t="str">
        <x:v>ароматическое сходство + вкусовой баланс</x:v>
      </x:c>
      <x:c r="Q416" s="28" t="str">
        <x:v>Высокая сладость, умеренная кислотность, иногда смолистая горечь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16" s="28" t="str">
        <x:v>кислота даёт покалывание и ощущение свежести</x:v>
      </x:c>
      <x:c r="S416" s="28" t="str">
        <x:v>мякоть вязкая и богатая каротиноидами; ароматические терпены и лактоны хорошо переходят в жир и этанол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6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U41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V416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6" s="28" t="str">
        <x:v>мёд или имбирь</x:v>
      </x:c>
      <x:c r="X416" s="28" t="str">
        <x:v>фруктовые салаты, сорбеты, джемы, кордиалы, лимонады, смузи, коктейли и десерты</x:v>
      </x:c>
      <x:c r="Y416" s="28" t="str">
        <x:v>напитки; еда; десерты; соусы/маринады</x:v>
      </x:c>
      <x:c r="Z416" s="28" t="str">
        <x:v>Высокая</x:v>
      </x:c>
      <x:c r="AA416" s="28" t="str">
        <x:v>Таблица сочетаний; Тезаурус вкусов</x:v>
      </x:c>
      <x:c r="AB416" s="28" t="str">
        <x:v>Таблица сочетаний: 14, 13 | Тезаурус вкусов: 777, 764</x:v>
      </x:c>
      <x:c r="AC416" s="28" t="str">
        <x:v>Таблица сочетаний: В строке «Манго» ингредиент «апельсин» указан как рекомендуемое сочетание в колонке «Фрукты». || Таблица сочетаний: В строке «Апельсин» ингредиент «манго» указан как рекомендуемое сочетание в колонке «Фрукты». || Тезаурус вкусов: Манго и апельсин. И манго, и апельсин имеют во вкусе цитрусовые и цветочные компоненты, но при смешивании апельсин подчиняется сложному вкусу манго, в котором присутствуют ароматы смол, суше- ных фруктов и вечнозеленых растений. Результат: че- рез некоторое время кажется, что апельсина здесь от- родясь не бывало.</x:v>
      </x:c>
      <x:c r="AD416" s="28" t="n">
        <x:v>2</x:v>
      </x:c>
      <x:c r="AE416" s="28" t="n">
        <x:v>4</x:v>
      </x:c>
      <x:c r="AF416" s="28" t="n">
        <x:f>IF(Z416="Высокая",3,IF(Z416="Средняя",2,1))+AD416*2+MIN(AE416,3)</x:f>
        <x:v>10</x:v>
      </x:c>
    </x:row>
    <x:row r="417" ht="60" customHeight="1">
      <x:c r="A417" s="28" t="str">
        <x:v>TRP-0416</x:v>
      </x:c>
      <x:c r="B417" s="28" t="str">
        <x:v>манго</x:v>
      </x:c>
      <x:c r="C417" s="28" t="str">
        <x:v>Универсальные</x:v>
      </x:c>
      <x:c r="D417" s="28" t="str">
        <x:v>арбуз</x:v>
      </x:c>
      <x:c r="E417" s="28" t="str">
        <x:v>арбуз</x:v>
      </x:c>
      <x:c r="F417" s="28" t="str">
        <x:v>Тропические фрукты</x:v>
      </x:c>
      <x:c r="G417" s="28" t="str">
        <x:v>арбуз</x:v>
      </x:c>
      <x:c r="H417" s="28" t="str">
        <x:v>Alphonso | mango</x:v>
      </x:c>
      <x:c r="I417" s="28" t="str">
        <x:v>Тропические и семечковые фрукты</x:v>
      </x:c>
      <x:c r="J417" s="28" t="str">
        <x:v>тропический, смолистый, цитрусовый, цветочный, сливочный; сильно зависит от сорта</x:v>
      </x:c>
      <x:c r="K417" s="28" t="str">
        <x:v>фруктовый, цветочный, зелёный и сладкий; профиль зависит от конкретного плода</x:v>
      </x:c>
      <x:c r="L417" s="28" t="str">
        <x:v>δ-3-карен, лимонен, мирцен, линалоол, γ- и δ-лактоны, фруктовые эфиры</x:v>
      </x:c>
      <x:c r="M417" s="28" t="str">
        <x:v>фруктовые эфиры, терпены, альдегиды, лактоны</x:v>
      </x:c>
      <x:c r="N417" s="28" t="str">
        <x:v>оба ингредиента могут быть связаны через фруктовые эфиры; общая зона усиливает цельность аромата</x:v>
      </x:c>
      <x:c r="O417" s="28" t="str">
        <x:v>фруктовые эфиры</x:v>
      </x:c>
      <x:c r="P417" s="28" t="str">
        <x:v>ароматическое сходство + вкусовой баланс</x:v>
      </x:c>
      <x:c r="Q417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17" s="28" t="str">
        <x:v>обычно слабый, кроме выраженно кислых плодов</x:v>
      </x:c>
      <x:c r="S417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1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1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7" s="28" t="str">
        <x:v>лайм или мята</x:v>
      </x:c>
      <x:c r="X417" s="28" t="str">
        <x:v>фруктовые салаты, сорбеты, джемы, кордиалы, лимонады, смузи, коктейли и десерты</x:v>
      </x:c>
      <x:c r="Y417" s="28" t="str">
        <x:v>напитки; еда; десерты; соусы/маринады</x:v>
      </x:c>
      <x:c r="Z417" s="28" t="str">
        <x:v>Средняя</x:v>
      </x:c>
      <x:c r="AA417" s="28" t="str">
        <x:v>The Art &amp; Science of Foodpairing</x:v>
      </x:c>
      <x:c r="AB417" s="28" t="str">
        <x:v>The Art &amp; Science of Foodpairing: 78, 79</x:v>
      </x:c>
      <x:c r="AC417" s="28" t="str">
        <x:v>The Art &amp; Science of Foodpairing: Ингредиент указан в указателе книги на страницах профиля и pairing grids для «арбуз»: 79. || The Art &amp; Science of Foodpairing: Ингредиент указан в указателе книги на страницах профиля и pairing grids для «арбуз»: 78.</x:v>
      </x:c>
      <x:c r="AD417" s="28" t="n">
        <x:v>1</x:v>
      </x:c>
      <x:c r="AE417" s="28" t="n">
        <x:v>2</x:v>
      </x:c>
      <x:c r="AF417" s="28" t="n">
        <x:f>IF(Z417="Высокая",3,IF(Z417="Средняя",2,1))+AD417*2+MIN(AE417,3)</x:f>
        <x:v>6</x:v>
      </x:c>
    </x:row>
    <x:row r="418" ht="60" customHeight="1">
      <x:c r="A418" s="28" t="str">
        <x:v>TRP-0417</x:v>
      </x:c>
      <x:c r="B418" s="28" t="str">
        <x:v>манго</x:v>
      </x:c>
      <x:c r="C418" s="28" t="str">
        <x:v>Еда и соусы</x:v>
      </x:c>
      <x:c r="D418" s="28" t="str">
        <x:v>манго</x:v>
      </x:c>
      <x:c r="E418" s="28" t="str">
        <x:v>mango</x:v>
      </x:c>
      <x:c r="F418" s="28" t="str">
        <x:v>Тропические фрукты</x:v>
      </x:c>
      <x:c r="G418" s="28" t="str">
        <x:v>бальзамический уксус</x:v>
      </x:c>
      <x:c r="H418" s="28" t="str">
        <x:v>balsamic vinegar</x:v>
      </x:c>
      <x:c r="I418" s="28" t="str">
        <x:v>Ферментированные продукты, соусы и уксусы</x:v>
      </x:c>
      <x:c r="J418" s="28" t="str">
        <x:v>тропический, смолистый, цитрусовый, цветочный, сливочный; сильно зависит от сорта</x:v>
      </x:c>
      <x:c r="K418" s="28" t="str">
        <x:v>резкий кислый и ферментированный</x:v>
      </x:c>
      <x:c r="L418" s="28" t="str">
        <x:v>δ-3-карен, лимонен, мирцен, линалоол, γ- и δ-лактоны, фруктовые эфиры</x:v>
      </x:c>
      <x:c r="M418" s="28" t="str">
        <x:v>уксусная кислота, эфиры</x:v>
      </x:c>
      <x:c r="N418" s="28" t="str">
        <x:v>тропический, смолистый, цитрусовый, цветочный, сливочный; сильно зависит от сорта ↔ резкий кислый и ферментированный; сочетание строится на комплементарности и/или контрасте</x:v>
      </x:c>
      <x:c r="O418" s="28" t="str">
        <x:v>прямой общий маркер не заявляется; механизм объясняется семействами ароматов и сенсорным балансом</x:v>
      </x:c>
      <x:c r="P418" s="28" t="str">
        <x:v>контраст фруктовости с умами, солью и продуктами ферментации/Майяра</x:v>
      </x:c>
      <x:c r="Q418" s="28" t="str">
        <x:v>Высокая сладость, умеренная кислотность, иногда смолистая горечь кожицы.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418" s="28" t="str">
        <x:v>уксусная кислота даёт резкое покалывание</x:v>
      </x:c>
      <x:c r="S418" s="28" t="str">
        <x:v>мякоть вязкая и богатая каротиноидами; ароматические терпены и лактоны хорошо переходят в жир и этанол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8" s="28" t="str">
        <x:v>созревание усиливает эфиры и лактоны; нагрев даёт джемовые и карамельные оттенки, но убирает свежие терпены Для партнёра важно: редукция концентрирует соль, кислоту и умами; ферментация создаёт дополнительные эфиры</x:v>
      </x:c>
      <x:c r="U41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Бальзамический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соль, умами и кислотность усиливают фруктовую яркость и контраст. Матрица пары важна: мякоть вязкая и богатая каротиноидами; ароматические терпены и лактоны хорошо переходят в жир и этанол часто водная и солёная; концентраты требуют малых доз При обработке следует учитывать, что созревание усиливает эфиры и лактоны; нагрев даёт джемовые и карамельные оттенки, но убирает свежие терпены редукция концентрирует соль, кислоту и умами; ферментация создаёт дополнительные эфиры</x:v>
      </x:c>
      <x:c r="V418" s="28" t="str">
        <x:v>кожица и сок могут давать смолистую горечь; слишком сладкие партнёры делают сочетание тяжёлым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8" s="28" t="str">
        <x:v>имбирь, чили или кунжут</x:v>
      </x:c>
      <x:c r="X418" s="28" t="str">
        <x:v>гастрономические кордиалы, гастрики, чатни, заправки, маринады и ферментированные соусы</x:v>
      </x:c>
      <x:c r="Y418" s="28" t="str">
        <x:v>еда; соусы/маринады</x:v>
      </x:c>
      <x:c r="Z418" s="28" t="str">
        <x:v>Высокая</x:v>
      </x:c>
      <x:c r="AA418" s="28" t="str">
        <x:v>The Art &amp; Science of Foodpairing</x:v>
      </x:c>
      <x:c r="AB418" s="28" t="str">
        <x:v>The Art &amp; Science of Foodpairing: 313</x:v>
      </x:c>
      <x:c r="AC418" s="28" t="str">
        <x:v>The Art &amp; Science of Foodpairing: Potential pairing: mango and balsamic vinegar.</x:v>
      </x:c>
      <x:c r="AD418" s="28" t="n">
        <x:v>1</x:v>
      </x:c>
      <x:c r="AE418" s="28" t="n">
        <x:v>1</x:v>
      </x:c>
      <x:c r="AF418" s="28" t="n">
        <x:f>IF(Z418="Высокая",3,IF(Z418="Средняя",2,1))+AD418*2+MIN(AE418,3)</x:f>
        <x:v>6</x:v>
      </x:c>
    </x:row>
    <x:row r="419" ht="60" customHeight="1">
      <x:c r="A419" s="28" t="str">
        <x:v>TRP-0418</x:v>
      </x:c>
      <x:c r="B419" s="28" t="str">
        <x:v>манго</x:v>
      </x:c>
      <x:c r="C419" s="28" t="str">
        <x:v>Еда и соусы</x:v>
      </x:c>
      <x:c r="D419" s="28" t="str">
        <x:v>манго</x:v>
      </x:c>
      <x:c r="E419" s="28" t="str">
        <x:v>Манго | манго</x:v>
      </x:c>
      <x:c r="F419" s="28" t="str">
        <x:v>Тропические фрукты</x:v>
      </x:c>
      <x:c r="G419" s="28" t="str">
        <x:v>белая рыба</x:v>
      </x:c>
      <x:c r="H419" s="28" t="str">
        <x:v>Белая рыба | белая рыба</x:v>
      </x:c>
      <x:c r="I419" s="28" t="str">
        <x:v>Рыба и морепродукты</x:v>
      </x:c>
      <x:c r="J419" s="28" t="str">
        <x:v>тропический, смолистый, цитрусовый, цветочный, сливочный; сильно зависит от сорта</x:v>
      </x:c>
      <x:c r="K419" s="28" t="str">
        <x:v>морской, минеральный, жирный, йодистый и иногда огуречный</x:v>
      </x:c>
      <x:c r="L419" s="28" t="str">
        <x:v>δ-3-карен, лимонен, мирцен, линалоол, γ- и δ-лактоны, фруктовые эфиры</x:v>
      </x:c>
      <x:c r="M419" s="28" t="str">
        <x:v>альдегиды полиненасыщенных жиров, триметиламин, бромфенолы</x:v>
      </x:c>
      <x:c r="N419" s="28" t="str">
        <x:v>тропический, смолистый, цитрусовый, цветочный, сливочный; сильно зависит от сорта ↔ морской, минеральный, жирный, йодистый и иногда огуречный; сочетание строится на комплементарности и/или контрасте</x:v>
      </x:c>
      <x:c r="O419" s="28" t="str">
        <x:v>прямой общий маркер не заявляется; механизм объясняется семействами ароматов и сенсорным балансом</x:v>
      </x:c>
      <x:c r="P419" s="28" t="str">
        <x:v>контраст фруктовости с умами, солью и продуктами ферментации/Майяра</x:v>
      </x:c>
      <x:c r="Q419" s="28" t="str">
        <x:v>Высокая сладость, умеренная кислотность, иногда смолистая горечь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419" s="28" t="str">
        <x:v>обычно слабый</x:v>
      </x:c>
      <x:c r="S419" s="28" t="str">
        <x:v>мякоть вязкая и богатая каротиноидами; ароматические терпены и лактоны хорошо переходят в жир и этанол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19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U41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Белая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V419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19" s="28" t="str">
        <x:v>лайм, кинза или чили</x:v>
      </x:c>
      <x:c r="X419" s="28" t="str">
        <x:v>севиче, тартары, сальсы, маринады, холодные закуски и фруктовые соусы</x:v>
      </x:c>
      <x:c r="Y419" s="28" t="str">
        <x:v>еда; соусы/маринады</x:v>
      </x:c>
      <x:c r="Z419" s="28" t="str">
        <x:v>Высокая</x:v>
      </x:c>
      <x:c r="AA419" s="28" t="str">
        <x:v>Тезаурус вкусов</x:v>
      </x:c>
      <x:c r="AB419" s="28" t="str">
        <x:v>Тезаурус вкусов: 764, 387</x:v>
      </x:c>
      <x:c r="AC419" s="28" t="str">
        <x:v>Тезаурус вкусов: Белая рыба и манго. Солоноватый, плотный, све- жий красный луциан прекрасно сочетается по вкусу с сальсой из манго. Манго также хорошо подходит к лю- бой белой рыбе, которая может сохранить свою фор- му в ароматном карри с кокосовым молоком. В Кам- бодже нарезанные полосками зеленые манго готовят с вьюном ( mudfish; хотя для этого дела хорошо под- ходит и тилапия) в сочетании с рыбным соусом, чес- ноком и имбирем, который своей фруктовой кислин- кой оттеняет сладость рыбы. Ав || Тезаурус вкусов: Манго и белая рыба. См.</x:v>
      </x:c>
      <x:c r="AD419" s="28" t="n">
        <x:v>1</x:v>
      </x:c>
      <x:c r="AE419" s="28" t="n">
        <x:v>2</x:v>
      </x:c>
      <x:c r="AF419" s="28" t="n">
        <x:f>IF(Z419="Высокая",3,IF(Z419="Средняя",2,1))+AD419*2+MIN(AE419,3)</x:f>
        <x:v>7</x:v>
      </x:c>
    </x:row>
    <x:row r="420" ht="60" customHeight="1">
      <x:c r="A420" s="28" t="str">
        <x:v>TRP-0419</x:v>
      </x:c>
      <x:c r="B420" s="28" t="str">
        <x:v>манго</x:v>
      </x:c>
      <x:c r="C420" s="28" t="str">
        <x:v>Напитки</x:v>
      </x:c>
      <x:c r="D420" s="28" t="str">
        <x:v>манго</x:v>
      </x:c>
      <x:c r="E420" s="28" t="str">
        <x:v>манго</x:v>
      </x:c>
      <x:c r="F420" s="28" t="str">
        <x:v>Тропические фрукты</x:v>
      </x:c>
      <x:c r="G420" s="28" t="str">
        <x:v>бурбон</x:v>
      </x:c>
      <x:c r="H420" s="28" t="str">
        <x:v>bourbon whiskey</x:v>
      </x:c>
      <x:c r="I420" s="28" t="str">
        <x:v>Алкогольные напитки</x:v>
      </x:c>
      <x:c r="J420" s="28" t="str">
        <x:v>тропический, смолистый, цитрусовый, цветочный, сливочный; сильно зависит от сорта</x:v>
      </x:c>
      <x:c r="K420" s="28" t="str">
        <x:v>эфирный, фруктовый, цветочный, древесный или ферментативный</x:v>
      </x:c>
      <x:c r="L420" s="28" t="str">
        <x:v>δ-3-карен, лимонен, мирцен, линалоол, γ- и δ-лактоны, фруктовые эфиры</x:v>
      </x:c>
      <x:c r="M420" s="28" t="str">
        <x:v>этиловые эфиры, высшие спирты, альдегиды, дубовые лактоны</x:v>
      </x:c>
      <x:c r="N420" s="28" t="str">
        <x:v>тропический, смолистый, цитрусовый, цветочный, сливочный; сильно зависит от сорта ↔ эфирный, фруктовый, цветочный, древесный или ферментативный; сочетание строится на комплементарности и/или контрасте</x:v>
      </x:c>
      <x:c r="O420" s="28" t="str">
        <x:v>прямой общий маркер не заявляется; механизм объясняется семействами ароматов и сенсорным балансом</x:v>
      </x:c>
      <x:c r="P420" s="28" t="str">
        <x:v>комплементарность ароматических семейств и вкусовой баланс</x:v>
      </x:c>
      <x:c r="Q420" s="28" t="str">
        <x:v>Высокая сладость, умеренная кислотность, иногда смолистая горечь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420" s="28" t="str">
        <x:v>согревание и жжение этанола</x:v>
      </x:c>
      <x:c r="S420" s="28" t="str">
        <x:v>мякоть вязкая и богатая каротиноидами; ароматические терпены и лактоны хорошо переходят в жир и этанол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0" s="28" t="str">
        <x:v>созревание усиливает эфиры и лактоны; нагрев даёт джемовые и карамельные оттенки, но убирает свежие терпены Для партнёра важно: разбавление, температура и выдержка определяют высвобождение аромата</x:v>
      </x:c>
      <x:c r="U42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Бурбон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этанол усиливает сладость и горечь и создаёт согревающий эффект. Матрица пары важна: мякоть вязкая и богатая каротиноидами; ароматические терпены и лактоны хорошо переходят в жир и этанол этанол растворяет гидрофобные ароматические молекулы и увеличивает их ретроназальную доставку При обработке следует учитывать, что созревание усиливает эфиры и лактоны; нагрев даёт джемовые и карамельные оттенки, но убирает свежие терпены разбавление, температура и выдержка определяют высвобождение аромата</x:v>
      </x:c>
      <x:c r="V420" s="28" t="str">
        <x:v>кожица и сок могут давать смолистую горечь; слишком сладкие партнёры делают сочетание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0" s="28" t="str">
        <x:v>цитрус, сахарный сироп или ароматическая трава</x:v>
      </x:c>
      <x:c r="X420" s="28" t="str">
        <x:v>коктейли, пунши, кордиалы, ликёры, спритцы и гастрономические подачи</x:v>
      </x:c>
      <x:c r="Y420" s="28" t="str">
        <x:v>напитки</x:v>
      </x:c>
      <x:c r="Z420" s="28" t="str">
        <x:v>Средняя</x:v>
      </x:c>
      <x:c r="AA420" s="28" t="str">
        <x:v>The Art &amp; Science of Foodpairing</x:v>
      </x:c>
      <x:c r="AB420" s="28" t="str">
        <x:v>The Art &amp; Science of Foodpairing: 313</x:v>
      </x:c>
      <x:c r="AC420" s="28" t="str">
        <x:v>The Art &amp; Science of Foodpairing: Ингредиент указан в указателе книги на страницах профиля и pairing grids для «манго»: 313.</x:v>
      </x:c>
      <x:c r="AD420" s="28" t="n">
        <x:v>1</x:v>
      </x:c>
      <x:c r="AE420" s="28" t="n">
        <x:v>1</x:v>
      </x:c>
      <x:c r="AF420" s="28" t="n">
        <x:f>IF(Z420="Высокая",3,IF(Z420="Средняя",2,1))+AD420*2+MIN(AE420,3)</x:f>
        <x:v>5</x:v>
      </x:c>
    </x:row>
    <x:row r="421" ht="60" customHeight="1">
      <x:c r="A421" s="28" t="str">
        <x:v>TRP-0420</x:v>
      </x:c>
      <x:c r="B421" s="28" t="str">
        <x:v>манго</x:v>
      </x:c>
      <x:c r="C421" s="28" t="str">
        <x:v>Универсальные</x:v>
      </x:c>
      <x:c r="D421" s="28" t="str">
        <x:v>манго</x:v>
      </x:c>
      <x:c r="E421" s="28" t="str">
        <x:v>Манго</x:v>
      </x:c>
      <x:c r="F421" s="28" t="str">
        <x:v>Тропические фрукты</x:v>
      </x:c>
      <x:c r="G421" s="28" t="str">
        <x:v>гвоздика</x:v>
      </x:c>
      <x:c r="H421" s="28" t="str">
        <x:v>гвоздика</x:v>
      </x:c>
      <x:c r="I421" s="28" t="str">
        <x:v>Специи и острые компоненты</x:v>
      </x:c>
      <x:c r="J421" s="28" t="str">
        <x:v>тропический, смолистый, цитрусовый, цветочный, сливочный; сильно зависит от сорта</x:v>
      </x:c>
      <x:c r="K421" s="28" t="str">
        <x:v>тёплый, фенольный и пряный</x:v>
      </x:c>
      <x:c r="L421" s="28" t="str">
        <x:v>δ-3-карен, лимонен, мирцен, линалоол, γ- и δ-лактоны, фруктовые эфиры</x:v>
      </x:c>
      <x:c r="M421" s="28" t="str">
        <x:v>эвгенол, эвгенилацетат</x:v>
      </x:c>
      <x:c r="N421" s="28" t="str">
        <x:v>тропический, смолистый, цитрусовый, цветочный, сливочный; сильно зависит от сорта ↔ тёплый, фенольный и пряный; сочетание строится на комплементарности и/или контрасте</x:v>
      </x:c>
      <x:c r="O421" s="28" t="str">
        <x:v>прямой общий маркер не заявляется; механизм объясняется семействами ароматов и сенсорным балансом</x:v>
      </x:c>
      <x:c r="P421" s="28" t="str">
        <x:v>комплементарность ароматических семейств и тройничный контраст</x:v>
      </x:c>
      <x:c r="Q421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21" s="28" t="str">
        <x:v>капсаицин, пиперин, гингеролы и камфорные терпены создают жжение, тепло или охлаждение</x:v>
      </x:c>
      <x:c r="S421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1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2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21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1" s="28" t="str">
        <x:v>мёд или кокос</x:v>
      </x:c>
      <x:c r="X421" s="28" t="str">
        <x:v>сиропы, биттеры, чатни, маринады, выпечка, карри и пряные коктейли</x:v>
      </x:c>
      <x:c r="Y421" s="28" t="str">
        <x:v>напитки; еда; десерты; соусы/маринады</x:v>
      </x:c>
      <x:c r="Z421" s="28" t="str">
        <x:v>Гипотеза / практическая</x:v>
      </x:c>
      <x:c r="AA421" s="28" t="str">
        <x:v>Таблица сочетаний</x:v>
      </x:c>
      <x:c r="AB421" s="28" t="str">
        <x:v>Таблица сочетаний: 13</x:v>
      </x:c>
      <x:c r="AC421" s="28" t="str">
        <x:v>Таблица сочетаний: В строке «Манго» ингредиент «гвоздика» указан как рекомендуемое сочетание в колонке «Травы и специи».</x:v>
      </x:c>
      <x:c r="AD421" s="28" t="n">
        <x:v>1</x:v>
      </x:c>
      <x:c r="AE421" s="28" t="n">
        <x:v>1</x:v>
      </x:c>
      <x:c r="AF421" s="28" t="n">
        <x:f>IF(Z421="Высокая",3,IF(Z421="Средняя",2,1))+AD421*2+MIN(AE421,3)</x:f>
        <x:v>4</x:v>
      </x:c>
    </x:row>
    <x:row r="422" ht="60" customHeight="1">
      <x:c r="A422" s="28" t="str">
        <x:v>TRP-0421</x:v>
      </x:c>
      <x:c r="B422" s="28" t="str">
        <x:v>манго</x:v>
      </x:c>
      <x:c r="C422" s="28" t="str">
        <x:v>Универсальные</x:v>
      </x:c>
      <x:c r="D422" s="28" t="str">
        <x:v>манго</x:v>
      </x:c>
      <x:c r="E422" s="28" t="str">
        <x:v>манго</x:v>
      </x:c>
      <x:c r="F422" s="28" t="str">
        <x:v>Тропические фрукты</x:v>
      </x:c>
      <x:c r="G422" s="28" t="str">
        <x:v>голубика</x:v>
      </x:c>
      <x:c r="H422" s="28" t="str">
        <x:v>Голубика</x:v>
      </x:c>
      <x:c r="I422" s="28" t="str">
        <x:v>Ягоды</x:v>
      </x:c>
      <x:c r="J422" s="28" t="str">
        <x:v>тропический, смолистый, цитрусовый, цветочный, сливочный; сильно зависит от сорта</x:v>
      </x:c>
      <x:c r="K422" s="28" t="str">
        <x:v>красно-фруктовый, цветочный, зелёный и иногда сернистый</x:v>
      </x:c>
      <x:c r="L422" s="28" t="str">
        <x:v>δ-3-карен, лимонен, мирцен, линалоол, γ- и δ-лактоны, фруктовые эфиры</x:v>
      </x:c>
      <x:c r="M422" s="28" t="str">
        <x:v>фуранеол, эфиры, иононы, зелёные альдегиды</x:v>
      </x:c>
      <x:c r="N422" s="28" t="str">
        <x:v>тропический, смолистый, цитрусовый, цветочный, сливочный; сильно зависит от сорта ↔ красно-фруктовый, цветочный, зелёный и иногда сернистый; сочетание строится на комплементарности и/или контрасте</x:v>
      </x:c>
      <x:c r="O422" s="28" t="str">
        <x:v>прямой общий маркер не заявляется; механизм объясняется семействами ароматов и сенсорным балансом</x:v>
      </x:c>
      <x:c r="P422" s="28" t="str">
        <x:v>комплементарность ароматических семейств и вкусовой баланс</x:v>
      </x:c>
      <x:c r="Q422" s="28" t="str">
        <x:v>Высокая сладость, умеренная кислотность, иногда смолистая горечь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422" s="28" t="str">
        <x:v>обычно слабый; кислота усиливает свежесть</x:v>
      </x:c>
      <x:c r="S422" s="28" t="str">
        <x:v>мякоть вязкая и богатая каротиноидами; ароматические терпены и лактоны хорошо переходят в жир и этанол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2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U42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V422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2" s="28" t="str">
        <x:v>ваниль или лимон</x:v>
      </x:c>
      <x:c r="X422" s="28" t="str">
        <x:v>фруктовые салаты, сорбеты, джемы, кордиалы, лимонады, смузи, коктейли и десерты</x:v>
      </x:c>
      <x:c r="Y422" s="28" t="str">
        <x:v>напитки; еда; десерты; соусы/маринады</x:v>
      </x:c>
      <x:c r="Z422" s="28" t="str">
        <x:v>Гипотеза / практическая</x:v>
      </x:c>
      <x:c r="AA422" s="28" t="str">
        <x:v>Таблица сочетаний</x:v>
      </x:c>
      <x:c r="AB422" s="28" t="str">
        <x:v>Таблица сочетаний: 3</x:v>
      </x:c>
      <x:c r="AC422" s="28" t="str">
        <x:v>Таблица сочетаний: В строке «Голубика» ингредиент «манго» указан как рекомендуемое сочетание в колонке «Фрукты».</x:v>
      </x:c>
      <x:c r="AD422" s="28" t="n">
        <x:v>1</x:v>
      </x:c>
      <x:c r="AE422" s="28" t="n">
        <x:v>1</x:v>
      </x:c>
      <x:c r="AF422" s="28" t="n">
        <x:f>IF(Z422="Высокая",3,IF(Z422="Средняя",2,1))+AD422*2+MIN(AE422,3)</x:f>
        <x:v>4</x:v>
      </x:c>
    </x:row>
    <x:row r="423" ht="60" customHeight="1">
      <x:c r="A423" s="28" t="str">
        <x:v>TRP-0422</x:v>
      </x:c>
      <x:c r="B423" s="28" t="str">
        <x:v>манго</x:v>
      </x:c>
      <x:c r="C423" s="28" t="str">
        <x:v>Универсальные</x:v>
      </x:c>
      <x:c r="D423" s="28" t="str">
        <x:v>гранат</x:v>
      </x:c>
      <x:c r="E423" s="28" t="str">
        <x:v>гранат</x:v>
      </x:c>
      <x:c r="F423" s="28" t="str">
        <x:v>Тропические фрукты</x:v>
      </x:c>
      <x:c r="G423" s="28" t="str">
        <x:v>гранат</x:v>
      </x:c>
      <x:c r="H423" s="28" t="str">
        <x:v>mango</x:v>
      </x:c>
      <x:c r="I423" s="28" t="str">
        <x:v>Тропические и семечковые фрукты</x:v>
      </x:c>
      <x:c r="J423" s="28" t="str">
        <x:v>тропический, смолистый, цитрусовый, цветочный, сливочный; сильно зависит от сорта</x:v>
      </x:c>
      <x:c r="K423" s="28" t="str">
        <x:v>фруктовый, цветочный, зелёный и сладкий; профиль зависит от конкретного плода</x:v>
      </x:c>
      <x:c r="L423" s="28" t="str">
        <x:v>δ-3-карен, лимонен, мирцен, линалоол, γ- и δ-лактоны, фруктовые эфиры</x:v>
      </x:c>
      <x:c r="M423" s="28" t="str">
        <x:v>фруктовые эфиры, терпены, альдегиды, лактоны</x:v>
      </x:c>
      <x:c r="N423" s="28" t="str">
        <x:v>оба ингредиента могут быть связаны через фруктовые эфиры; общая зона усиливает цельность аромата</x:v>
      </x:c>
      <x:c r="O423" s="28" t="str">
        <x:v>фруктовые эфиры</x:v>
      </x:c>
      <x:c r="P423" s="28" t="str">
        <x:v>ароматическое сходство + вкусовой баланс</x:v>
      </x:c>
      <x:c r="Q423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23" s="28" t="str">
        <x:v>обычно слабый, кроме выраженно кислых плодов</x:v>
      </x:c>
      <x:c r="S423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2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2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3" s="28" t="str">
        <x:v>лайм или мята</x:v>
      </x:c>
      <x:c r="X423" s="28" t="str">
        <x:v>фруктовые салаты, сорбеты, джемы, кордиалы, лимонады, смузи, коктейли и десерты</x:v>
      </x:c>
      <x:c r="Y423" s="28" t="str">
        <x:v>напитки; еда; десерты; соусы/маринады</x:v>
      </x:c>
      <x:c r="Z423" s="28" t="str">
        <x:v>Средняя</x:v>
      </x:c>
      <x:c r="AA423" s="28" t="str">
        <x:v>The Art &amp; Science of Foodpairing</x:v>
      </x:c>
      <x:c r="AB423" s="28" t="str">
        <x:v>The Art &amp; Science of Foodpairing: 227</x:v>
      </x:c>
      <x:c r="AC423" s="28" t="str">
        <x:v>The Art &amp; Science of Foodpairing: Ингредиент указан в указателе книги на страницах профиля и pairing grids для «гранат»: 227.</x:v>
      </x:c>
      <x:c r="AD423" s="28" t="n">
        <x:v>1</x:v>
      </x:c>
      <x:c r="AE423" s="28" t="n">
        <x:v>1</x:v>
      </x:c>
      <x:c r="AF423" s="28" t="n">
        <x:f>IF(Z423="Высокая",3,IF(Z423="Средняя",2,1))+AD423*2+MIN(AE423,3)</x:f>
        <x:v>5</x:v>
      </x:c>
    </x:row>
    <x:row r="424" ht="60" customHeight="1">
      <x:c r="A424" s="28" t="str">
        <x:v>TRP-0423</x:v>
      </x:c>
      <x:c r="B424" s="28" t="str">
        <x:v>манго</x:v>
      </x:c>
      <x:c r="C424" s="28" t="str">
        <x:v>Универсальные</x:v>
      </x:c>
      <x:c r="D424" s="28" t="str">
        <x:v>манго</x:v>
      </x:c>
      <x:c r="E424" s="28" t="str">
        <x:v>манго</x:v>
      </x:c>
      <x:c r="F424" s="28" t="str">
        <x:v>Тропические фрукты</x:v>
      </x:c>
      <x:c r="G424" s="28" t="str">
        <x:v>драконий фрукт</x:v>
      </x:c>
      <x:c r="H424" s="28" t="str">
        <x:v>Питахайя (dragon fruit)</x:v>
      </x:c>
      <x:c r="I424" s="28" t="str">
        <x:v>Тропические и семечковые фрукты</x:v>
      </x:c>
      <x:c r="J424" s="28" t="str">
        <x:v>тропический, смолистый, цитрусовый, цветочный, сливочный; сильно зависит от сорта</x:v>
      </x:c>
      <x:c r="K424" s="28" t="str">
        <x:v>фруктовый, цветочный, зелёный и сладкий; профиль зависит от конкретного плода</x:v>
      </x:c>
      <x:c r="L424" s="28" t="str">
        <x:v>δ-3-карен, лимонен, мирцен, линалоол, γ- и δ-лактоны, фруктовые эфиры</x:v>
      </x:c>
      <x:c r="M424" s="28" t="str">
        <x:v>фруктовые эфиры, терпены, альдегиды, лактоны</x:v>
      </x:c>
      <x:c r="N424" s="28" t="str">
        <x:v>оба ингредиента могут быть связаны через фруктовые эфиры; общая зона усиливает цельность аромата</x:v>
      </x:c>
      <x:c r="O424" s="28" t="str">
        <x:v>фруктовые эфиры</x:v>
      </x:c>
      <x:c r="P424" s="28" t="str">
        <x:v>ароматическое сходство + вкусовой баланс</x:v>
      </x:c>
      <x:c r="Q424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24" s="28" t="str">
        <x:v>обычно слабый, кроме выраженно кислых плодов</x:v>
      </x:c>
      <x:c r="S424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2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2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4" s="28" t="str">
        <x:v>лайм или мята</x:v>
      </x:c>
      <x:c r="X424" s="28" t="str">
        <x:v>фруктовые салаты, сорбеты, джемы, кордиалы, лимонады, смузи, коктейли и десерты</x:v>
      </x:c>
      <x:c r="Y424" s="28" t="str">
        <x:v>напитки; еда; десерты; соусы/маринады</x:v>
      </x:c>
      <x:c r="Z424" s="28" t="str">
        <x:v>Средняя</x:v>
      </x:c>
      <x:c r="AA424" s="28" t="str">
        <x:v>Таблица сочетаний</x:v>
      </x:c>
      <x:c r="AB424" s="28" t="str">
        <x:v>Таблица сочетаний: 7</x:v>
      </x:c>
      <x:c r="AC424" s="28" t="str">
        <x:v>Таблица сочетаний: В строке «Питахайя (dragon fruit)» ингредиент «манго» указан как рекомендуемое сочетание в колонке «Фрукты».</x:v>
      </x:c>
      <x:c r="AD424" s="28" t="n">
        <x:v>1</x:v>
      </x:c>
      <x:c r="AE424" s="28" t="n">
        <x:v>1</x:v>
      </x:c>
      <x:c r="AF424" s="28" t="n">
        <x:f>IF(Z424="Высокая",3,IF(Z424="Средняя",2,1))+AD424*2+MIN(AE424,3)</x:f>
        <x:v>5</x:v>
      </x:c>
    </x:row>
    <x:row r="425" ht="60" customHeight="1">
      <x:c r="A425" s="28" t="str">
        <x:v>TRP-0424</x:v>
      </x:c>
      <x:c r="B425" s="28" t="str">
        <x:v>манго</x:v>
      </x:c>
      <x:c r="C425" s="28" t="str">
        <x:v>Универсальные</x:v>
      </x:c>
      <x:c r="D425" s="28" t="str">
        <x:v>дуриан</x:v>
      </x:c>
      <x:c r="E425" s="28" t="str">
        <x:v>дуриан</x:v>
      </x:c>
      <x:c r="F425" s="28" t="str">
        <x:v>Тропические фрукты</x:v>
      </x:c>
      <x:c r="G425" s="28" t="str">
        <x:v>дуриан</x:v>
      </x:c>
      <x:c r="H425" s="28" t="str">
        <x:v>mango</x:v>
      </x:c>
      <x:c r="I425" s="28" t="str">
        <x:v>Тропические и семечковые фрукты</x:v>
      </x:c>
      <x:c r="J425" s="28" t="str">
        <x:v>тропический, смолистый, цитрусовый, цветочный, сливочный; сильно зависит от сорта</x:v>
      </x:c>
      <x:c r="K425" s="28" t="str">
        <x:v>фруктовый, цветочный, зелёный и сладкий; профиль зависит от конкретного плода</x:v>
      </x:c>
      <x:c r="L425" s="28" t="str">
        <x:v>δ-3-карен, лимонен, мирцен, линалоол, γ- и δ-лактоны, фруктовые эфиры</x:v>
      </x:c>
      <x:c r="M425" s="28" t="str">
        <x:v>фруктовые эфиры, терпены, альдегиды, лактоны</x:v>
      </x:c>
      <x:c r="N425" s="28" t="str">
        <x:v>оба ингредиента могут быть связаны через фруктовые эфиры; общая зона усиливает цельность аромата</x:v>
      </x:c>
      <x:c r="O425" s="28" t="str">
        <x:v>фруктовые эфиры</x:v>
      </x:c>
      <x:c r="P425" s="28" t="str">
        <x:v>ароматическое сходство + вкусовой баланс</x:v>
      </x:c>
      <x:c r="Q425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25" s="28" t="str">
        <x:v>обычно слабый, кроме выраженно кислых плодов</x:v>
      </x:c>
      <x:c r="S425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5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2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25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5" s="28" t="str">
        <x:v>лайм или мята</x:v>
      </x:c>
      <x:c r="X425" s="28" t="str">
        <x:v>фруктовые салаты, сорбеты, джемы, кордиалы, лимонады, смузи, коктейли и десерты</x:v>
      </x:c>
      <x:c r="Y425" s="28" t="str">
        <x:v>напитки; еда; десерты; соусы/маринады</x:v>
      </x:c>
      <x:c r="Z425" s="28" t="str">
        <x:v>Средняя</x:v>
      </x:c>
      <x:c r="AA425" s="28" t="str">
        <x:v>The Art &amp; Science of Foodpairing</x:v>
      </x:c>
      <x:c r="AB425" s="28" t="str">
        <x:v>The Art &amp; Science of Foodpairing: 292</x:v>
      </x:c>
      <x:c r="AC425" s="28" t="str">
        <x:v>The Art &amp; Science of Foodpairing: Ингредиент указан в указателе книги на страницах профиля и pairing grids для «дуриан»: 292.</x:v>
      </x:c>
      <x:c r="AD425" s="28" t="n">
        <x:v>1</x:v>
      </x:c>
      <x:c r="AE425" s="28" t="n">
        <x:v>1</x:v>
      </x:c>
      <x:c r="AF425" s="28" t="n">
        <x:f>IF(Z425="Высокая",3,IF(Z425="Средняя",2,1))+AD425*2+MIN(AE425,3)</x:f>
        <x:v>5</x:v>
      </x:c>
    </x:row>
    <x:row r="426" ht="60" customHeight="1">
      <x:c r="A426" s="28" t="str">
        <x:v>TRP-0425</x:v>
      </x:c>
      <x:c r="B426" s="28" t="str">
        <x:v>манго</x:v>
      </x:c>
      <x:c r="C426" s="28" t="str">
        <x:v>Универсальные</x:v>
      </x:c>
      <x:c r="D426" s="28" t="str">
        <x:v>манго</x:v>
      </x:c>
      <x:c r="E426" s="28" t="str">
        <x:v>манго</x:v>
      </x:c>
      <x:c r="F426" s="28" t="str">
        <x:v>Тропические фрукты</x:v>
      </x:c>
      <x:c r="G426" s="28" t="str">
        <x:v>ежевика</x:v>
      </x:c>
      <x:c r="H426" s="28" t="str">
        <x:v>Ежевика</x:v>
      </x:c>
      <x:c r="I426" s="28" t="str">
        <x:v>Ягоды</x:v>
      </x:c>
      <x:c r="J426" s="28" t="str">
        <x:v>тропический, смолистый, цитрусовый, цветочный, сливочный; сильно зависит от сорта</x:v>
      </x:c>
      <x:c r="K426" s="28" t="str">
        <x:v>красно-фруктовый, цветочный, зелёный и иногда сернистый</x:v>
      </x:c>
      <x:c r="L426" s="28" t="str">
        <x:v>δ-3-карен, лимонен, мирцен, линалоол, γ- и δ-лактоны, фруктовые эфиры</x:v>
      </x:c>
      <x:c r="M426" s="28" t="str">
        <x:v>фуранеол, эфиры, иононы, зелёные альдегиды</x:v>
      </x:c>
      <x:c r="N426" s="28" t="str">
        <x:v>тропический, смолистый, цитрусовый, цветочный, сливочный; сильно зависит от сорта ↔ красно-фруктовый, цветочный, зелёный и иногда сернистый; сочетание строится на комплементарности и/или контрасте</x:v>
      </x:c>
      <x:c r="O426" s="28" t="str">
        <x:v>прямой общий маркер не заявляется; механизм объясняется семействами ароматов и сенсорным балансом</x:v>
      </x:c>
      <x:c r="P426" s="28" t="str">
        <x:v>комплементарность ароматических семейств и вкусовой баланс</x:v>
      </x:c>
      <x:c r="Q426" s="28" t="str">
        <x:v>Высокая сладость, умеренная кислотность, иногда смолистая горечь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426" s="28" t="str">
        <x:v>обычно слабый; кислота усиливает свежесть</x:v>
      </x:c>
      <x:c r="S426" s="28" t="str">
        <x:v>мякоть вязкая и богатая каротиноидами; ароматические терпены и лактоны хорошо переходят в жир и этанол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6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U42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V426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6" s="28" t="str">
        <x:v>ваниль или лимон</x:v>
      </x:c>
      <x:c r="X426" s="28" t="str">
        <x:v>фруктовые салаты, сорбеты, джемы, кордиалы, лимонады, смузи, коктейли и десерты</x:v>
      </x:c>
      <x:c r="Y426" s="28" t="str">
        <x:v>напитки; еда; десерты; соусы/маринады</x:v>
      </x:c>
      <x:c r="Z426" s="28" t="str">
        <x:v>Гипотеза / практическая</x:v>
      </x:c>
      <x:c r="AA426" s="28" t="str">
        <x:v>Таблица сочетаний</x:v>
      </x:c>
      <x:c r="AB426" s="28" t="str">
        <x:v>Таблица сочетаний: 2</x:v>
      </x:c>
      <x:c r="AC426" s="28" t="str">
        <x:v>Таблица сочетаний: В строке «Ежевика» ингредиент «манго» указан как рекомендуемое сочетание в колонке «Фрукты».</x:v>
      </x:c>
      <x:c r="AD426" s="28" t="n">
        <x:v>1</x:v>
      </x:c>
      <x:c r="AE426" s="28" t="n">
        <x:v>1</x:v>
      </x:c>
      <x:c r="AF426" s="28" t="n">
        <x:f>IF(Z426="Высокая",3,IF(Z426="Средняя",2,1))+AD426*2+MIN(AE426,3)</x:f>
        <x:v>4</x:v>
      </x:c>
    </x:row>
    <x:row r="427" ht="60" customHeight="1">
      <x:c r="A427" s="28" t="str">
        <x:v>TRP-0426</x:v>
      </x:c>
      <x:c r="B427" s="28" t="str">
        <x:v>манго</x:v>
      </x:c>
      <x:c r="C427" s="28" t="str">
        <x:v>Универсальные</x:v>
      </x:c>
      <x:c r="D427" s="28" t="str">
        <x:v>манго</x:v>
      </x:c>
      <x:c r="E427" s="28" t="str">
        <x:v>Манго | манго</x:v>
      </x:c>
      <x:c r="F427" s="28" t="str">
        <x:v>Тропические фрукты</x:v>
      </x:c>
      <x:c r="G427" s="28" t="str">
        <x:v>зира</x:v>
      </x:c>
      <x:c r="H427" s="28" t="str">
        <x:v>Зира | зира</x:v>
      </x:c>
      <x:c r="I427" s="28" t="str">
        <x:v>Специи и острые компоненты</x:v>
      </x:c>
      <x:c r="J427" s="28" t="str">
        <x:v>тропический, смолистый, цитрусовый, цветочный, сливочный; сильно зависит от сорта</x:v>
      </x:c>
      <x:c r="K427" s="28" t="str">
        <x:v>пряный, древесный, тёплый, цитрусовый или анисовый</x:v>
      </x:c>
      <x:c r="L427" s="28" t="str">
        <x:v>δ-3-карен, лимонен, мирцен, линалоол, γ- и δ-лактоны, фруктовые эфиры</x:v>
      </x:c>
      <x:c r="M427" s="28" t="str">
        <x:v>эвгенол, коричный альдегид, анетол, терпинилацетат</x:v>
      </x:c>
      <x:c r="N427" s="28" t="str">
        <x:v>тропический, смолистый, цитрусовый, цветочный, сливочный; сильно зависит от сорта ↔ пряный, древесный, тёплый, цитрусовый или анисовый; сочетание строится на комплементарности и/или контрасте</x:v>
      </x:c>
      <x:c r="O427" s="28" t="str">
        <x:v>прямой общий маркер не заявляется; механизм объясняется семействами ароматов и сенсорным балансом</x:v>
      </x:c>
      <x:c r="P427" s="28" t="str">
        <x:v>комплементарность ароматических семейств и тройничный контраст</x:v>
      </x:c>
      <x:c r="Q427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27" s="28" t="str">
        <x:v>капсаицин, пиперин, гингеролы и камфорные терпены создают жжение, тепло или охлаждение</x:v>
      </x:c>
      <x:c r="S427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2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Зира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2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7" s="28" t="str">
        <x:v>мёд или кокос</x:v>
      </x:c>
      <x:c r="X427" s="28" t="str">
        <x:v>сиропы, биттеры, чатни, маринады, выпечка, карри и пряные коктейли</x:v>
      </x:c>
      <x:c r="Y427" s="28" t="str">
        <x:v>напитки; еда; десерты; соусы/маринады</x:v>
      </x:c>
      <x:c r="Z427" s="28" t="str">
        <x:v>Средняя</x:v>
      </x:c>
      <x:c r="AA427" s="28" t="str">
        <x:v>Тезаурус вкусов</x:v>
      </x:c>
      <x:c r="AB427" s="28" t="str">
        <x:v>Тезаурус вкусов: 217, 764</x:v>
      </x:c>
      <x:c r="AC427" s="28" t="str">
        <x:v>Тезаурус вкусов: Зира и манго. См. || Тезаурус вкусов: Манго и зира. Эта комбинация, как и союз ман- го и кориандра, типична для кухонь</x:v>
      </x:c>
      <x:c r="AD427" s="28" t="n">
        <x:v>1</x:v>
      </x:c>
      <x:c r="AE427" s="28" t="n">
        <x:v>2</x:v>
      </x:c>
      <x:c r="AF427" s="28" t="n">
        <x:f>IF(Z427="Высокая",3,IF(Z427="Средняя",2,1))+AD427*2+MIN(AE427,3)</x:f>
        <x:v>6</x:v>
      </x:c>
    </x:row>
    <x:row r="428" ht="60" customHeight="1">
      <x:c r="A428" s="28" t="str">
        <x:v>TRP-0427</x:v>
      </x:c>
      <x:c r="B428" s="28" t="str">
        <x:v>манго</x:v>
      </x:c>
      <x:c r="C428" s="28" t="str">
        <x:v>Универсальные</x:v>
      </x:c>
      <x:c r="D428" s="28" t="str">
        <x:v>манго</x:v>
      </x:c>
      <x:c r="E428" s="28" t="str">
        <x:v>Манго | манго</x:v>
      </x:c>
      <x:c r="F428" s="28" t="str">
        <x:v>Тропические фрукты</x:v>
      </x:c>
      <x:c r="G428" s="28" t="str">
        <x:v>имбирь</x:v>
      </x:c>
      <x:c r="H428" s="28" t="str">
        <x:v>Имбирь | имбирь</x:v>
      </x:c>
      <x:c r="I428" s="28" t="str">
        <x:v>Специи и острые компоненты</x:v>
      </x:c>
      <x:c r="J428" s="28" t="str">
        <x:v>тропический, смолистый, цитрусовый, цветочный, сливочный; сильно зависит от сорта</x:v>
      </x:c>
      <x:c r="K428" s="28" t="str">
        <x:v>цитрусово-пряный, древесный и свежий</x:v>
      </x:c>
      <x:c r="L428" s="28" t="str">
        <x:v>δ-3-карен, лимонен, мирцен, линалоол, γ- и δ-лактоны, фруктовые эфиры</x:v>
      </x:c>
      <x:c r="M428" s="28" t="str">
        <x:v>зингиберен, цитраль, гингеролы, шогаолы</x:v>
      </x:c>
      <x:c r="N428" s="28" t="str">
        <x:v>тропический, смолистый, цитрусовый, цветочный, сливочный; сильно зависит от сорта ↔ цитрусово-пряный, древесный и свежий; сочетание строится на комплементарности и/или контрасте</x:v>
      </x:c>
      <x:c r="O428" s="28" t="str">
        <x:v>прямой общий маркер не заявляется; механизм объясняется семействами ароматов и сенсорным балансом</x:v>
      </x:c>
      <x:c r="P428" s="28" t="str">
        <x:v>комплементарность ароматических семейств и тройничный контраст</x:v>
      </x:c>
      <x:c r="Q428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28" s="28" t="str">
        <x:v>гингеролы и шогаолы создают тепло и жжение</x:v>
      </x:c>
      <x:c r="S428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8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2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28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8" s="28" t="str">
        <x:v>мёд или кокос</x:v>
      </x:c>
      <x:c r="X428" s="28" t="str">
        <x:v>сиропы, биттеры, чатни, маринады, выпечка, карри и пряные коктейли</x:v>
      </x:c>
      <x:c r="Y428" s="28" t="str">
        <x:v>напитки; еда; десерты; соусы/маринады</x:v>
      </x:c>
      <x:c r="Z428" s="28" t="str">
        <x:v>Высокая</x:v>
      </x:c>
      <x:c r="AA428" s="28" t="str">
        <x:v>Таблица сочетаний; Тезаурус вкусов</x:v>
      </x:c>
      <x:c r="AB428" s="28" t="str">
        <x:v>Таблица сочетаний: 8, 13 | Тезаурус вкусов: 764, 818</x:v>
      </x:c>
      <x:c r="AC428" s="28" t="str">
        <x:v>Таблица сочетаний: В строке «Имбирь» ингредиент «манго» указан как рекомендуемое сочетание в колонке «Фрукты». || Таблица сочетаний: В строке «Манго» ингредиент «имбирь» указан как рекомендуемое сочетание в колонке «Травы и специи». || Тезаурус вкусов: Манго и имбирь. См.</x:v>
      </x:c>
      <x:c r="AD428" s="28" t="n">
        <x:v>2</x:v>
      </x:c>
      <x:c r="AE428" s="28" t="n">
        <x:v>4</x:v>
      </x:c>
      <x:c r="AF428" s="28" t="n">
        <x:f>IF(Z428="Высокая",3,IF(Z428="Средняя",2,1))+AD428*2+MIN(AE428,3)</x:f>
        <x:v>10</x:v>
      </x:c>
    </x:row>
    <x:row r="429" ht="60" customHeight="1">
      <x:c r="A429" s="28" t="str">
        <x:v>TRP-0428</x:v>
      </x:c>
      <x:c r="B429" s="28" t="str">
        <x:v>манго</x:v>
      </x:c>
      <x:c r="C429" s="28" t="str">
        <x:v>Еда и соусы</x:v>
      </x:c>
      <x:c r="D429" s="28" t="str">
        <x:v>манго</x:v>
      </x:c>
      <x:c r="E429" s="28" t="str">
        <x:v>манго</x:v>
      </x:c>
      <x:c r="F429" s="28" t="str">
        <x:v>Тропические фрукты</x:v>
      </x:c>
      <x:c r="G429" s="28" t="str">
        <x:v>инжир</x:v>
      </x:c>
      <x:c r="H429" s="28" t="str">
        <x:v>fig</x:v>
      </x:c>
      <x:c r="I429" s="28" t="str">
        <x:v>Масла и жиры</x:v>
      </x:c>
      <x:c r="J429" s="28" t="str">
        <x:v>тропический, смолистый, цитрусовый, цветочный, сливочный; сильно зависит от сорта</x:v>
      </x:c>
      <x:c r="K429" s="28" t="str">
        <x:v>нейтральный или орехово-травянистый, в зависимости от масла</x:v>
      </x:c>
      <x:c r="L429" s="28" t="str">
        <x:v>δ-3-карен, лимонен, мирцен, линалоол, γ- и δ-лактоны, фруктовые эфиры</x:v>
      </x:c>
      <x:c r="M429" s="28" t="str">
        <x:v>жирные альдегиды, терпены, фенолы</x:v>
      </x:c>
      <x:c r="N429" s="28" t="str">
        <x:v>тропический, смолистый, цитрусовый, цветочный, сливочный; сильно зависит от сорта ↔ нейтральный или орехово-травянистый, в зависимости от масла; сочетание строится на комплементарности и/или контрасте</x:v>
      </x:c>
      <x:c r="O429" s="28" t="str">
        <x:v>прямой общий маркер не заявляется; механизм объясняется семействами ароматов и сенсорным балансом</x:v>
      </x:c>
      <x:c r="P429" s="28" t="str">
        <x:v>контраст кислотности/сладости и поддержка жирной матрицей</x:v>
      </x:c>
      <x:c r="Q429" s="28" t="str">
        <x:v>Высокая сладость, умеренная кислотность, иногда смолистая горечь кожицы. Партнёр добавляет: жирность и округление вкуса. В рабочей рецептуре нужно выровнять сладость, кислотность, соль, горечь и умами.</x:v>
      </x:c>
      <x:c r="R429" s="28" t="str">
        <x:v>отсутствует</x:v>
      </x:c>
      <x:c r="S429" s="28" t="str">
        <x:v>мякоть вязкая и богатая каротиноидами; ароматические терпены и лактоны хорошо переходят в жир и этанол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29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увеличивает экстракцию, но окисление создаёт прогорклые ноты</x:v>
      </x:c>
      <x:c r="U42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 и округление вкуса. Матрица пары важна: мякоть вязкая и богатая каротиноидами; ароматические терпены и лактоны хорошо переходят в жир и этанол главный растворитель для гидрофобных ароматических молекул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увеличивает экстракцию, но окисление создаёт прогорклые ноты</x:v>
      </x:c>
      <x:c r="V429" s="28" t="str">
        <x:v>кожица и сок могут давать смолистую горечь; слишком сладкие партнёры делают сочетание тяжёлым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29" s="28" t="str">
        <x:v>кислота, соль или зелёная трава</x:v>
      </x:c>
      <x:c r="X429" s="28" t="str">
        <x:v>эмульсии, кремы, соусы, мороженое и ароматизированные масла</x:v>
      </x:c>
      <x:c r="Y429" s="28" t="str">
        <x:v>еда; соусы/маринады</x:v>
      </x:c>
      <x:c r="Z429" s="28" t="str">
        <x:v>Средняя</x:v>
      </x:c>
      <x:c r="AA429" s="28" t="str">
        <x:v>The Art &amp; Science of Foodpairing</x:v>
      </x:c>
      <x:c r="AB429" s="28" t="str">
        <x:v>The Art &amp; Science of Foodpairing: 312</x:v>
      </x:c>
      <x:c r="AC429" s="28" t="str">
        <x:v>The Art &amp; Science of Foodpairing: Ингредиент указан в указателе книги на страницах профиля и pairing grids для «манго»: 312.</x:v>
      </x:c>
      <x:c r="AD429" s="28" t="n">
        <x:v>1</x:v>
      </x:c>
      <x:c r="AE429" s="28" t="n">
        <x:v>1</x:v>
      </x:c>
      <x:c r="AF429" s="28" t="n">
        <x:f>IF(Z429="Высокая",3,IF(Z429="Средняя",2,1))+AD429*2+MIN(AE429,3)</x:f>
        <x:v>5</x:v>
      </x:c>
    </x:row>
    <x:row r="430" ht="60" customHeight="1">
      <x:c r="A430" s="28" t="str">
        <x:v>TRP-0429</x:v>
      </x:c>
      <x:c r="B430" s="28" t="str">
        <x:v>манго</x:v>
      </x:c>
      <x:c r="C430" s="28" t="str">
        <x:v>Еда и соусы</x:v>
      </x:c>
      <x:c r="D430" s="28" t="str">
        <x:v>манго</x:v>
      </x:c>
      <x:c r="E430" s="28" t="str">
        <x:v>манго</x:v>
      </x:c>
      <x:c r="F430" s="28" t="str">
        <x:v>Тропические фрукты</x:v>
      </x:c>
      <x:c r="G430" s="28" t="str">
        <x:v>кабачок</x:v>
      </x:c>
      <x:c r="H430" s="28" t="str">
        <x:v>courgette</x:v>
      </x:c>
      <x:c r="I430" s="28" t="str">
        <x:v>Овощи и бобовые</x:v>
      </x:c>
      <x:c r="J430" s="28" t="str">
        <x:v>тропический, смолистый, цитрусовый, цветочный, сливочный; сильно зависит от сорта</x:v>
      </x:c>
      <x:c r="K430" s="28" t="str">
        <x:v>зелёный, землистый, сернистый, сладковатый или травянистый</x:v>
      </x:c>
      <x:c r="L430" s="28" t="str">
        <x:v>δ-3-карен, лимонен, мирцен, линалоол, γ- и δ-лактоны, фруктовые эфиры</x:v>
      </x:c>
      <x:c r="M430" s="28" t="str">
        <x:v>C6-альдегиды, метоксипиразины, сернистые соединения, геосмин</x:v>
      </x:c>
      <x:c r="N430" s="28" t="str">
        <x:v>тропический, смолистый, цитрусовый, цветочный, сливочный; сильно зависит от сорта ↔ зелёный, землистый, сернистый, сладковатый или травянистый; сочетание строится на комплементарности и/или контрасте</x:v>
      </x:c>
      <x:c r="O430" s="28" t="str">
        <x:v>прямой общий маркер не заявляется; механизм объясняется семействами ароматов и сенсорным балансом</x:v>
      </x:c>
      <x:c r="P430" s="28" t="str">
        <x:v>комплементарность ароматических семейств и вкусовой баланс</x:v>
      </x:c>
      <x:c r="Q430" s="28" t="str">
        <x:v>Высокая сладость, умеренная кислотность, иногда смолистая горечь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430" s="28" t="str">
        <x:v>у лука, горчицы и хрена возможен резкий эффект изотиоцианатов</x:v>
      </x:c>
      <x:c r="S430" s="28" t="str">
        <x:v>мякоть вязкая и богатая каротиноидами; ароматические терпены и лактоны хорошо переходят в жир и этанол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0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U43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V430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0" s="28" t="str">
        <x:v>свежая трава, кислота или орех</x:v>
      </x:c>
      <x:c r="X430" s="28" t="str">
        <x:v>салаты, сальсы, супы, пюре, гарниры, соусы и ферментированные заготовки</x:v>
      </x:c>
      <x:c r="Y430" s="28" t="str">
        <x:v>еда; соусы/маринады</x:v>
      </x:c>
      <x:c r="Z430" s="28" t="str">
        <x:v>Средняя</x:v>
      </x:c>
      <x:c r="AA430" s="28" t="str">
        <x:v>The Art &amp; Science of Foodpairing</x:v>
      </x:c>
      <x:c r="AB430" s="28" t="str">
        <x:v>The Art &amp; Science of Foodpairing: 312</x:v>
      </x:c>
      <x:c r="AC430" s="28" t="str">
        <x:v>The Art &amp; Science of Foodpairing: Ингредиент указан в указателе книги на страницах профиля и pairing grids для «манго»: 312.</x:v>
      </x:c>
      <x:c r="AD430" s="28" t="n">
        <x:v>1</x:v>
      </x:c>
      <x:c r="AE430" s="28" t="n">
        <x:v>1</x:v>
      </x:c>
      <x:c r="AF430" s="28" t="n">
        <x:f>IF(Z430="Высокая",3,IF(Z430="Средняя",2,1))+AD430*2+MIN(AE430,3)</x:f>
        <x:v>5</x:v>
      </x:c>
    </x:row>
    <x:row r="431" ht="60" customHeight="1">
      <x:c r="A431" s="28" t="str">
        <x:v>TRP-0430</x:v>
      </x:c>
      <x:c r="B431" s="28" t="str">
        <x:v>манго</x:v>
      </x:c>
      <x:c r="C431" s="28" t="str">
        <x:v>Универсальные</x:v>
      </x:c>
      <x:c r="D431" s="28" t="str">
        <x:v>манго</x:v>
      </x:c>
      <x:c r="E431" s="28" t="str">
        <x:v>манго</x:v>
      </x:c>
      <x:c r="F431" s="28" t="str">
        <x:v>Тропические фрукты</x:v>
      </x:c>
      <x:c r="G431" s="28" t="str">
        <x:v>канталупа</x:v>
      </x:c>
      <x:c r="H431" s="28" t="str">
        <x:v>cantaloupe</x:v>
      </x:c>
      <x:c r="I431" s="28" t="str">
        <x:v>Тропические и семечковые фрукты</x:v>
      </x:c>
      <x:c r="J431" s="28" t="str">
        <x:v>тропический, смолистый, цитрусовый, цветочный, сливочный; сильно зависит от сорта</x:v>
      </x:c>
      <x:c r="K431" s="28" t="str">
        <x:v>фруктовый, цветочный, зелёный и сладкий; профиль зависит от конкретного плода</x:v>
      </x:c>
      <x:c r="L431" s="28" t="str">
        <x:v>δ-3-карен, лимонен, мирцен, линалоол, γ- и δ-лактоны, фруктовые эфиры</x:v>
      </x:c>
      <x:c r="M431" s="28" t="str">
        <x:v>фруктовые эфиры, терпены, альдегиды, лактоны</x:v>
      </x:c>
      <x:c r="N431" s="28" t="str">
        <x:v>оба ингредиента могут быть связаны через фруктовые эфиры; общая зона усиливает цельность аромата</x:v>
      </x:c>
      <x:c r="O431" s="28" t="str">
        <x:v>фруктовые эфиры</x:v>
      </x:c>
      <x:c r="P431" s="28" t="str">
        <x:v>ароматическое сходство + вкусовой баланс</x:v>
      </x:c>
      <x:c r="Q431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31" s="28" t="str">
        <x:v>обычно слабый, кроме выраженно кислых плодов</x:v>
      </x:c>
      <x:c r="S431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3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3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1" s="28" t="str">
        <x:v>лайм или мята</x:v>
      </x:c>
      <x:c r="X431" s="28" t="str">
        <x:v>фруктовые салаты, сорбеты, джемы, кордиалы, лимонады, смузи, коктейли и десерты</x:v>
      </x:c>
      <x:c r="Y431" s="28" t="str">
        <x:v>напитки; еда; десерты; соусы/маринады</x:v>
      </x:c>
      <x:c r="Z431" s="28" t="str">
        <x:v>Средняя</x:v>
      </x:c>
      <x:c r="AA431" s="28" t="str">
        <x:v>The Art &amp; Science of Foodpairing</x:v>
      </x:c>
      <x:c r="AB431" s="28" t="str">
        <x:v>The Art &amp; Science of Foodpairing: 312</x:v>
      </x:c>
      <x:c r="AC431" s="28" t="str">
        <x:v>The Art &amp; Science of Foodpairing: Ингредиент указан в указателе книги на страницах профиля и pairing grids для «манго»: 312.</x:v>
      </x:c>
      <x:c r="AD431" s="28" t="n">
        <x:v>1</x:v>
      </x:c>
      <x:c r="AE431" s="28" t="n">
        <x:v>1</x:v>
      </x:c>
      <x:c r="AF431" s="28" t="n">
        <x:f>IF(Z431="Высокая",3,IF(Z431="Средняя",2,1))+AD431*2+MIN(AE431,3)</x:f>
        <x:v>5</x:v>
      </x:c>
    </x:row>
    <x:row r="432" ht="60" customHeight="1">
      <x:c r="A432" s="28" t="str">
        <x:v>TRP-0431</x:v>
      </x:c>
      <x:c r="B432" s="28" t="str">
        <x:v>манго</x:v>
      </x:c>
      <x:c r="C432" s="28" t="str">
        <x:v>Универсальные</x:v>
      </x:c>
      <x:c r="D432" s="28" t="str">
        <x:v>манго</x:v>
      </x:c>
      <x:c r="E432" s="28" t="str">
        <x:v>Манго | манго</x:v>
      </x:c>
      <x:c r="F432" s="28" t="str">
        <x:v>Тропические фрукты</x:v>
      </x:c>
      <x:c r="G432" s="28" t="str">
        <x:v>кардамон</x:v>
      </x:c>
      <x:c r="H432" s="28" t="str">
        <x:v>Кардамон | кардамон</x:v>
      </x:c>
      <x:c r="I432" s="28" t="str">
        <x:v>Специи и острые компоненты</x:v>
      </x:c>
      <x:c r="J432" s="28" t="str">
        <x:v>тропический, смолистый, цитрусовый, цветочный, сливочный; сильно зависит от сорта</x:v>
      </x:c>
      <x:c r="K432" s="28" t="str">
        <x:v>цитрусовый, камфорный и цветочный</x:v>
      </x:c>
      <x:c r="L432" s="28" t="str">
        <x:v>δ-3-карен, лимонен, мирцен, линалоол, γ- и δ-лактоны, фруктовые эфиры</x:v>
      </x:c>
      <x:c r="M432" s="28" t="str">
        <x:v>1,8-цинеол, α-терпинилацетат, линалоол</x:v>
      </x:c>
      <x:c r="N432" s="28" t="str">
        <x:v>оба ингредиента могут быть связаны через линалоол; общая зона усиливает цельность аромата</x:v>
      </x:c>
      <x:c r="O432" s="28" t="str">
        <x:v>линалоол</x:v>
      </x:c>
      <x:c r="P432" s="28" t="str">
        <x:v>ароматическое сходство + вкусовой баланс</x:v>
      </x:c>
      <x:c r="Q432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32" s="28" t="str">
        <x:v>капсаицин, пиперин, гингеролы и камфорные терпены создают жжение, тепло или охлаждение</x:v>
      </x:c>
      <x:c r="S432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2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3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32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2" s="28" t="str">
        <x:v>мёд или кокос</x:v>
      </x:c>
      <x:c r="X432" s="28" t="str">
        <x:v>сиропы, биттеры, чатни, маринады, выпечка, карри и пряные коктейли</x:v>
      </x:c>
      <x:c r="Y432" s="28" t="str">
        <x:v>напитки; еда; десерты; соусы/маринады</x:v>
      </x:c>
      <x:c r="Z432" s="28" t="str">
        <x:v>Высокая</x:v>
      </x:c>
      <x:c r="AA432" s="28" t="str">
        <x:v>Тезаурус вкусов</x:v>
      </x:c>
      <x:c r="AB432" s="28" t="str">
        <x:v>Тезаурус вкусов: 764, 829</x:v>
      </x:c>
      <x:c r="AC432" s="28" t="str">
        <x:v>Тезаурус вкусов: Манго и кардамон. См. || Тезаурус вкусов: Кардамон и манго. Очень популярное сочетание в Индии. Яркость кардамона в сочетании с кислинкой йогурта может спасти вкус перезрелых манго в ласси (lassi). Смешайте мякоть одного манго с 250 г йогурта, 125 мл молока, щепоткой молотого кардамона и од- ним-двумя кубиками льда. Попробуйте, достаточно ли в смеси кардамона. При необходимости подсластите десерт сахаром, медом или даже не самым вкусным кленовым сиропом – все они имеют приятное срод- ство со смолистыми компонентами м</x:v>
      </x:c>
      <x:c r="AD432" s="28" t="n">
        <x:v>1</x:v>
      </x:c>
      <x:c r="AE432" s="28" t="n">
        <x:v>2</x:v>
      </x:c>
      <x:c r="AF432" s="28" t="n">
        <x:f>IF(Z432="Высокая",3,IF(Z432="Средняя",2,1))+AD432*2+MIN(AE432,3)</x:f>
        <x:v>7</x:v>
      </x:c>
    </x:row>
    <x:row r="433" ht="60" customHeight="1">
      <x:c r="A433" s="28" t="str">
        <x:v>TRP-0432</x:v>
      </x:c>
      <x:c r="B433" s="28" t="str">
        <x:v>манго</x:v>
      </x:c>
      <x:c r="C433" s="28" t="str">
        <x:v>Универсальные</x:v>
      </x:c>
      <x:c r="D433" s="28" t="str">
        <x:v>манго</x:v>
      </x:c>
      <x:c r="E433" s="28" t="str">
        <x:v>манго</x:v>
      </x:c>
      <x:c r="F433" s="28" t="str">
        <x:v>Тропические фрукты</x:v>
      </x:c>
      <x:c r="G433" s="28" t="str">
        <x:v>киви</x:v>
      </x:c>
      <x:c r="H433" s="28" t="str">
        <x:v>Киви</x:v>
      </x:c>
      <x:c r="I433" s="28" t="str">
        <x:v>Тропические и семечковые фрукты</x:v>
      </x:c>
      <x:c r="J433" s="28" t="str">
        <x:v>тропический, смолистый, цитрусовый, цветочный, сливочный; сильно зависит от сорта</x:v>
      </x:c>
      <x:c r="K433" s="28" t="str">
        <x:v>фруктовый, цветочный, зелёный и сладкий; профиль зависит от конкретного плода</x:v>
      </x:c>
      <x:c r="L433" s="28" t="str">
        <x:v>δ-3-карен, лимонен, мирцен, линалоол, γ- и δ-лактоны, фруктовые эфиры</x:v>
      </x:c>
      <x:c r="M433" s="28" t="str">
        <x:v>фруктовые эфиры, терпены, альдегиды, лактоны</x:v>
      </x:c>
      <x:c r="N433" s="28" t="str">
        <x:v>оба ингредиента могут быть связаны через фруктовые эфиры; общая зона усиливает цельность аромата</x:v>
      </x:c>
      <x:c r="O433" s="28" t="str">
        <x:v>фруктовые эфиры</x:v>
      </x:c>
      <x:c r="P433" s="28" t="str">
        <x:v>ароматическое сходство + вкусовой баланс</x:v>
      </x:c>
      <x:c r="Q433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33" s="28" t="str">
        <x:v>обычно слабый, кроме выраженно кислых плодов</x:v>
      </x:c>
      <x:c r="S433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3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3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3" s="28" t="str">
        <x:v>лайм или мята</x:v>
      </x:c>
      <x:c r="X433" s="28" t="str">
        <x:v>фруктовые салаты, сорбеты, джемы, кордиалы, лимонады, смузи, коктейли и десерты</x:v>
      </x:c>
      <x:c r="Y433" s="28" t="str">
        <x:v>напитки; еда; десерты; соусы/маринады</x:v>
      </x:c>
      <x:c r="Z433" s="28" t="str">
        <x:v>Средняя</x:v>
      </x:c>
      <x:c r="AA433" s="28" t="str">
        <x:v>Таблица сочетаний</x:v>
      </x:c>
      <x:c r="AB433" s="28" t="str">
        <x:v>Таблица сочетаний: 10</x:v>
      </x:c>
      <x:c r="AC433" s="28" t="str">
        <x:v>Таблица сочетаний: В строке «Киви» ингредиент «манго» указан как рекомендуемое сочетание в колонке «Фрукты».</x:v>
      </x:c>
      <x:c r="AD433" s="28" t="n">
        <x:v>1</x:v>
      </x:c>
      <x:c r="AE433" s="28" t="n">
        <x:v>1</x:v>
      </x:c>
      <x:c r="AF433" s="28" t="n">
        <x:f>IF(Z433="Высокая",3,IF(Z433="Средняя",2,1))+AD433*2+MIN(AE433,3)</x:f>
        <x:v>5</x:v>
      </x:c>
    </x:row>
    <x:row r="434" ht="60" customHeight="1">
      <x:c r="A434" s="28" t="str">
        <x:v>TRP-0433</x:v>
      </x:c>
      <x:c r="B434" s="28" t="str">
        <x:v>манго</x:v>
      </x:c>
      <x:c r="C434" s="28" t="str">
        <x:v>Универсальные</x:v>
      </x:c>
      <x:c r="D434" s="28" t="str">
        <x:v>манго</x:v>
      </x:c>
      <x:c r="E434" s="28" t="str">
        <x:v>Манго | манго</x:v>
      </x:c>
      <x:c r="F434" s="28" t="str">
        <x:v>Тропические фрукты</x:v>
      </x:c>
      <x:c r="G434" s="28" t="str">
        <x:v>кинза</x:v>
      </x:c>
      <x:c r="H434" s="28" t="str">
        <x:v>Листья кориандра | листья кориандра</x:v>
      </x:c>
      <x:c r="I434" s="28" t="str">
        <x:v>Травы и цветы</x:v>
      </x:c>
      <x:c r="J434" s="28" t="str">
        <x:v>тропический, смолистый, цитрусовый, цветочный, сливочный; сильно зависит от сорта</x:v>
      </x:c>
      <x:c r="K434" s="28" t="str">
        <x:v>зелёный, цитрусовый и травянистый</x:v>
      </x:c>
      <x:c r="L434" s="28" t="str">
        <x:v>δ-3-карен, лимонен, мирцен, линалоол, γ- и δ-лактоны, фруктовые эфиры</x:v>
      </x:c>
      <x:c r="M434" s="28" t="str">
        <x:v>деканаль, додеканаль, линалоол</x:v>
      </x:c>
      <x:c r="N434" s="28" t="str">
        <x:v>оба ингредиента могут быть связаны через линалоол; общая зона усиливает цельность аромата</x:v>
      </x:c>
      <x:c r="O434" s="28" t="str">
        <x:v>линалоол</x:v>
      </x:c>
      <x:c r="P434" s="28" t="str">
        <x:v>ароматическое сходство + вкусовой баланс</x:v>
      </x:c>
      <x:c r="Q434" s="28" t="str">
        <x:v>Высокая сладость, умеренная кислотность, иногда смолистая горечь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34" s="28" t="str">
        <x:v>у мяты возможен холодящий эффект ментола; у некоторых трав — камфорность</x:v>
      </x:c>
      <x:c r="S434" s="28" t="str">
        <x:v>мякоть вязкая и богатая каротиноидами; ароматические терпены и лактоны хорошо переходят в жир и этанол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4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U43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Кинза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V434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4" s="28" t="str">
        <x:v>цитрусовая цедра или мёд</x:v>
      </x:c>
      <x:c r="X434" s="28" t="str">
        <x:v>кордиалы, лимонады, чаи, салаты, сорбеты, соусы и ароматические настои</x:v>
      </x:c>
      <x:c r="Y434" s="28" t="str">
        <x:v>напитки; еда; десерты; соусы/маринады</x:v>
      </x:c>
      <x:c r="Z434" s="28" t="str">
        <x:v>Высокая</x:v>
      </x:c>
      <x:c r="AA434" s="28" t="str">
        <x:v>Тезаурус вкусов</x:v>
      </x:c>
      <x:c r="AB434" s="28" t="str">
        <x:v>Тезаурус вкусов: 766, 522</x:v>
      </x:c>
      <x:c r="AC434" s="28" t="str">
        <x:v>Тезаурус вкусов: Листья кориандра и манго. См. Манго и листья кориандра || Тезаурус вкусов: Манго и листья кориандра. Манго имеет большое сродство с листьями кориандра, поскольку оба де- монстрируют во вкусе ноты сосновой смолы, а также цитрусовые и цветочные ноты. Оба компонента вме- сте часто встречаются в блюдах азиатской и мекси- канской кухонь. С учетом того, что манго и кориандр находятся на разных полюсах вкуса, кажется стран- ной та популярность, которую за последние десять лет приобрела эта пара. Сегодня в Великобритании кориандр – это трава-«бестселлер», н</x:v>
      </x:c>
      <x:c r="AD434" s="28" t="n">
        <x:v>1</x:v>
      </x:c>
      <x:c r="AE434" s="28" t="n">
        <x:v>2</x:v>
      </x:c>
      <x:c r="AF434" s="28" t="n">
        <x:f>IF(Z434="Высокая",3,IF(Z434="Средняя",2,1))+AD434*2+MIN(AE434,3)</x:f>
        <x:v>7</x:v>
      </x:c>
    </x:row>
    <x:row r="435" ht="60" customHeight="1">
      <x:c r="A435" s="28" t="str">
        <x:v>TRP-0434</x:v>
      </x:c>
      <x:c r="B435" s="28" t="str">
        <x:v>манго</x:v>
      </x:c>
      <x:c r="C435" s="28" t="str">
        <x:v>Универсальные</x:v>
      </x:c>
      <x:c r="D435" s="28" t="str">
        <x:v>манго</x:v>
      </x:c>
      <x:c r="E435" s="28" t="str">
        <x:v>манго</x:v>
      </x:c>
      <x:c r="F435" s="28" t="str">
        <x:v>Тропические фрукты</x:v>
      </x:c>
      <x:c r="G435" s="28" t="str">
        <x:v>клубника</x:v>
      </x:c>
      <x:c r="H435" s="28" t="str">
        <x:v>Клубника</x:v>
      </x:c>
      <x:c r="I435" s="28" t="str">
        <x:v>Ягоды</x:v>
      </x:c>
      <x:c r="J435" s="28" t="str">
        <x:v>тропический, смолистый, цитрусовый, цветочный, сливочный; сильно зависит от сорта</x:v>
      </x:c>
      <x:c r="K435" s="28" t="str">
        <x:v>красно-фруктовый, цветочный, зелёный и иногда сернистый</x:v>
      </x:c>
      <x:c r="L435" s="28" t="str">
        <x:v>δ-3-карен, лимонен, мирцен, линалоол, γ- и δ-лактоны, фруктовые эфиры</x:v>
      </x:c>
      <x:c r="M435" s="28" t="str">
        <x:v>фуранеол, эфиры, иононы, зелёные альдегиды</x:v>
      </x:c>
      <x:c r="N435" s="28" t="str">
        <x:v>тропический, смолистый, цитрусовый, цветочный, сливочный; сильно зависит от сорта ↔ красно-фруктовый, цветочный, зелёный и иногда сернистый; сочетание строится на комплементарности и/или контрасте</x:v>
      </x:c>
      <x:c r="O435" s="28" t="str">
        <x:v>прямой общий маркер не заявляется; механизм объясняется семействами ароматов и сенсорным балансом</x:v>
      </x:c>
      <x:c r="P435" s="28" t="str">
        <x:v>комплементарность ароматических семейств и вкусовой баланс</x:v>
      </x:c>
      <x:c r="Q435" s="28" t="str">
        <x:v>Высокая сладость, умеренная кислотность, иногда смолистая горечь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435" s="28" t="str">
        <x:v>обычно слабый; кислота усиливает свежесть</x:v>
      </x:c>
      <x:c r="S435" s="28" t="str">
        <x:v>мякоть вязкая и богатая каротиноидами; ароматические терпены и лактоны хорошо переходят в жир и этанол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5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U43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V435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5" s="28" t="str">
        <x:v>ваниль или лимон</x:v>
      </x:c>
      <x:c r="X435" s="28" t="str">
        <x:v>фруктовые салаты, сорбеты, джемы, кордиалы, лимонады, смузи, коктейли и десерты</x:v>
      </x:c>
      <x:c r="Y435" s="28" t="str">
        <x:v>напитки; еда; десерты; соусы/маринады</x:v>
      </x:c>
      <x:c r="Z435" s="28" t="str">
        <x:v>Гипотеза / практическая</x:v>
      </x:c>
      <x:c r="AA435" s="28" t="str">
        <x:v>Таблица сочетаний</x:v>
      </x:c>
      <x:c r="AB435" s="28" t="str">
        <x:v>Таблица сочетаний: 20</x:v>
      </x:c>
      <x:c r="AC435" s="28" t="str">
        <x:v>Таблица сочетаний: В строке «Клубника» ингредиент «манго» указан как рекомендуемое сочетание в колонке «Фрукты».</x:v>
      </x:c>
      <x:c r="AD435" s="28" t="n">
        <x:v>1</x:v>
      </x:c>
      <x:c r="AE435" s="28" t="n">
        <x:v>1</x:v>
      </x:c>
      <x:c r="AF435" s="28" t="n">
        <x:f>IF(Z435="Высокая",3,IF(Z435="Средняя",2,1))+AD435*2+MIN(AE435,3)</x:f>
        <x:v>4</x:v>
      </x:c>
    </x:row>
    <x:row r="436" ht="60" customHeight="1">
      <x:c r="A436" s="28" t="str">
        <x:v>TRP-0435</x:v>
      </x:c>
      <x:c r="B436" s="28" t="str">
        <x:v>манго</x:v>
      </x:c>
      <x:c r="C436" s="28" t="str">
        <x:v>Универсальные</x:v>
      </x:c>
      <x:c r="D436" s="28" t="str">
        <x:v>манго</x:v>
      </x:c>
      <x:c r="E436" s="28" t="str">
        <x:v>манго</x:v>
      </x:c>
      <x:c r="F436" s="28" t="str">
        <x:v>Тропические фрукты</x:v>
      </x:c>
      <x:c r="G436" s="28" t="str">
        <x:v>кожура горького апельсина</x:v>
      </x:c>
      <x:c r="H436" s="28" t="str">
        <x:v>bitter orange peel</x:v>
      </x:c>
      <x:c r="I436" s="28" t="str">
        <x:v>Цитрусовые</x:v>
      </x:c>
      <x:c r="J436" s="28" t="str">
        <x:v>тропический, смолистый, цитрусовый, цветочный, сливочный; сильно зависит от сорта</x:v>
      </x:c>
      <x:c r="K436" s="28" t="str">
        <x:v>сладкий цитрусовый и цветочный</x:v>
      </x:c>
      <x:c r="L436" s="28" t="str">
        <x:v>δ-3-карен, лимонен, мирцен, линалоол, γ- и δ-лактоны, фруктовые эфиры</x:v>
      </x:c>
      <x:c r="M436" s="28" t="str">
        <x:v>лимонен, линалоол, деканаль</x:v>
      </x:c>
      <x:c r="N436" s="28" t="str">
        <x:v>оба ингредиента могут быть связаны через лимонен, линалоол; общая зона усиливает цельность аромата</x:v>
      </x:c>
      <x:c r="O436" s="28" t="str">
        <x:v>лимонен, линалоол</x:v>
      </x:c>
      <x:c r="P436" s="28" t="str">
        <x:v>ароматическое сходство + вкусовой баланс</x:v>
      </x:c>
      <x:c r="Q436" s="28" t="str">
        <x:v>Высокая сладость, умеренная кислотность, иногда смолистая горечь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36" s="28" t="str">
        <x:v>кислота даёт покалывание и ощущение свежести</x:v>
      </x:c>
      <x:c r="S436" s="28" t="str">
        <x:v>мякоть вязкая и богатая каротиноидами; ароматические терпены и лактоны хорошо переходят в жир и этанол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6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U43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Кожура горького апельсина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V436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6" s="28" t="str">
        <x:v>мёд или имбирь</x:v>
      </x:c>
      <x:c r="X436" s="28" t="str">
        <x:v>фруктовые салаты, сорбеты, джемы, кордиалы, лимонады, смузи, коктейли и десерты</x:v>
      </x:c>
      <x:c r="Y436" s="28" t="str">
        <x:v>напитки; еда; десерты; соусы/маринады</x:v>
      </x:c>
      <x:c r="Z436" s="28" t="str">
        <x:v>Средняя</x:v>
      </x:c>
      <x:c r="AA436" s="28" t="str">
        <x:v>The Art &amp; Science of Foodpairing</x:v>
      </x:c>
      <x:c r="AB436" s="28" t="str">
        <x:v>The Art &amp; Science of Foodpairing: 312</x:v>
      </x:c>
      <x:c r="AC436" s="28" t="str">
        <x:v>The Art &amp; Science of Foodpairing: Ингредиент указан в указателе книги на страницах профиля и pairing grids для «манго»: 312.</x:v>
      </x:c>
      <x:c r="AD436" s="28" t="n">
        <x:v>1</x:v>
      </x:c>
      <x:c r="AE436" s="28" t="n">
        <x:v>1</x:v>
      </x:c>
      <x:c r="AF436" s="28" t="n">
        <x:f>IF(Z436="Высокая",3,IF(Z436="Средняя",2,1))+AD436*2+MIN(AE436,3)</x:f>
        <x:v>5</x:v>
      </x:c>
    </x:row>
    <x:row r="437" ht="60" customHeight="1">
      <x:c r="A437" s="28" t="str">
        <x:v>TRP-0436</x:v>
      </x:c>
      <x:c r="B437" s="28" t="str">
        <x:v>манго</x:v>
      </x:c>
      <x:c r="C437" s="28" t="str">
        <x:v>Универсальные</x:v>
      </x:c>
      <x:c r="D437" s="28" t="str">
        <x:v>манго / кокос</x:v>
      </x:c>
      <x:c r="E437" s="28" t="str">
        <x:v>Манго | кокос | манго</x:v>
      </x:c>
      <x:c r="F437" s="28" t="str">
        <x:v>Тропические фрукты</x:v>
      </x:c>
      <x:c r="G437" s="28" t="str">
        <x:v>кокос</x:v>
      </x:c>
      <x:c r="H437" s="28" t="str">
        <x:v>Alphonso | mango | Кокос | кокос</x:v>
      </x:c>
      <x:c r="I437" s="28" t="str">
        <x:v>Тропические и семечковые фрукты</x:v>
      </x:c>
      <x:c r="J437" s="28" t="str">
        <x:v>тропический, смолистый, цитрусовый, цветочный, сливочный; сильно зависит от сорта</x:v>
      </x:c>
      <x:c r="K437" s="28" t="str">
        <x:v>фруктовый, цветочный, зелёный и сладкий; профиль зависит от конкретного плода</x:v>
      </x:c>
      <x:c r="L437" s="28" t="str">
        <x:v>δ-3-карен, лимонен, мирцен, линалоол, γ- и δ-лактоны, фруктовые эфиры</x:v>
      </x:c>
      <x:c r="M437" s="28" t="str">
        <x:v>фруктовые эфиры, терпены, альдегиды, лактоны</x:v>
      </x:c>
      <x:c r="N437" s="28" t="str">
        <x:v>оба ингредиента могут быть связаны через фруктовые эфиры; общая зона усиливает цельность аромата</x:v>
      </x:c>
      <x:c r="O437" s="28" t="str">
        <x:v>фруктовые эфиры</x:v>
      </x:c>
      <x:c r="P437" s="28" t="str">
        <x:v>ароматическое сходство + вкусовой баланс</x:v>
      </x:c>
      <x:c r="Q437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37" s="28" t="str">
        <x:v>обычно слабый, кроме выраженно кислых плодов</x:v>
      </x:c>
      <x:c r="S437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3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3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7" s="28" t="str">
        <x:v>лайм или мята</x:v>
      </x:c>
      <x:c r="X437" s="28" t="str">
        <x:v>фруктовые салаты, сорбеты, джемы, кордиалы, лимонады, смузи, коктейли и десерты</x:v>
      </x:c>
      <x:c r="Y437" s="28" t="str">
        <x:v>напитки; еда; десерты; соусы/маринады</x:v>
      </x:c>
      <x:c r="Z437" s="28" t="str">
        <x:v>Высокая</x:v>
      </x:c>
      <x:c r="AA437" s="28" t="str">
        <x:v>The Art &amp; Science of Foodpairing; Таблица сочетаний; Тезаурус вкусов</x:v>
      </x:c>
      <x:c r="AB437" s="28" t="str">
        <x:v>Таблица сочетаний: 13 | Тезаурус вкусов: 764, 759 | The Art &amp; Science of Foodpairing: 134, 135</x:v>
      </x:c>
      <x:c r="AC437" s="28" t="str">
        <x:v>Таблица сочетаний: В строке «Манго» ингредиент «кокос» указан как рекомендуемое сочетание в колонке «Фрукты». || Тезаурус вкусов: Кокос и манго. См. || Тезаурус вкусов: Манго и кокос. Важная часть вкуса зрелого манго определяется сладкими лактонами – именно благода- ря им в задней части языка регистрируется вкус коко-</x:v>
      </x:c>
      <x:c r="AD437" s="28" t="n">
        <x:v>3</x:v>
      </x:c>
      <x:c r="AE437" s="28" t="n">
        <x:v>5</x:v>
      </x:c>
      <x:c r="AF437" s="28" t="n">
        <x:f>IF(Z437="Высокая",3,IF(Z437="Средняя",2,1))+AD437*2+MIN(AE437,3)</x:f>
        <x:v>12</x:v>
      </x:c>
    </x:row>
    <x:row r="438" ht="60" customHeight="1">
      <x:c r="A438" s="28" t="str">
        <x:v>TRP-0437</x:v>
      </x:c>
      <x:c r="B438" s="28" t="str">
        <x:v>манго</x:v>
      </x:c>
      <x:c r="C438" s="28" t="str">
        <x:v>Еда и соусы</x:v>
      </x:c>
      <x:c r="D438" s="28" t="str">
        <x:v>манго</x:v>
      </x:c>
      <x:c r="E438" s="28" t="str">
        <x:v>mango</x:v>
      </x:c>
      <x:c r="F438" s="28" t="str">
        <x:v>Тропические фрукты</x:v>
      </x:c>
      <x:c r="G438" s="28" t="str">
        <x:v>консервированный томат</x:v>
      </x:c>
      <x:c r="H438" s="28" t="str">
        <x:v>canned tomato</x:v>
      </x:c>
      <x:c r="I438" s="28" t="str">
        <x:v>Овощи и бобовые</x:v>
      </x:c>
      <x:c r="J438" s="28" t="str">
        <x:v>тропический, смолистый, цитрусовый, цветочный, сливочный; сильно зависит от сорта</x:v>
      </x:c>
      <x:c r="K438" s="28" t="str">
        <x:v>зелёный, землистый, сернистый, сладковатый или травянистый</x:v>
      </x:c>
      <x:c r="L438" s="28" t="str">
        <x:v>δ-3-карен, лимонен, мирцен, линалоол, γ- и δ-лактоны, фруктовые эфиры</x:v>
      </x:c>
      <x:c r="M438" s="28" t="str">
        <x:v>C6-альдегиды, метоксипиразины, сернистые соединения, геосмин</x:v>
      </x:c>
      <x:c r="N438" s="28" t="str">
        <x:v>тропический, смолистый, цитрусовый, цветочный, сливочный; сильно зависит от сорта ↔ зелёный, землистый, сернистый, сладковатый или травянистый; сочетание строится на комплементарности и/или контрасте</x:v>
      </x:c>
      <x:c r="O438" s="28" t="str">
        <x:v>прямой общий маркер не заявляется; механизм объясняется семействами ароматов и сенсорным балансом</x:v>
      </x:c>
      <x:c r="P438" s="28" t="str">
        <x:v>комплементарность ароматических семейств и вкусовой баланс</x:v>
      </x:c>
      <x:c r="Q438" s="28" t="str">
        <x:v>Высокая сладость, умеренная кислотность, иногда смолистая горечь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438" s="28" t="str">
        <x:v>у лука, горчицы и хрена возможен резкий эффект изотиоцианатов</x:v>
      </x:c>
      <x:c r="S438" s="28" t="str">
        <x:v>мякоть вязкая и богатая каротиноидами; ароматические терпены и лактоны хорошо переходят в жир и этанол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8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U43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Консервированный томат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V438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8" s="28" t="str">
        <x:v>свежая трава, кислота или орех</x:v>
      </x:c>
      <x:c r="X438" s="28" t="str">
        <x:v>салаты, сальсы, супы, пюре, гарниры, соусы и ферментированные заготовки</x:v>
      </x:c>
      <x:c r="Y438" s="28" t="str">
        <x:v>еда; соусы/маринады</x:v>
      </x:c>
      <x:c r="Z438" s="28" t="str">
        <x:v>Высокая</x:v>
      </x:c>
      <x:c r="AA438" s="28" t="str">
        <x:v>The Art &amp; Science of Foodpairing</x:v>
      </x:c>
      <x:c r="AB438" s="28" t="str">
        <x:v>The Art &amp; Science of Foodpairing: 312</x:v>
      </x:c>
      <x:c r="AC438" s="28" t="str">
        <x:v>The Art &amp; Science of Foodpairing: Potential pairing: mango and canned tomato.</x:v>
      </x:c>
      <x:c r="AD438" s="28" t="n">
        <x:v>1</x:v>
      </x:c>
      <x:c r="AE438" s="28" t="n">
        <x:v>1</x:v>
      </x:c>
      <x:c r="AF438" s="28" t="n">
        <x:f>IF(Z438="Высокая",3,IF(Z438="Средняя",2,1))+AD438*2+MIN(AE438,3)</x:f>
        <x:v>6</x:v>
      </x:c>
    </x:row>
    <x:row r="439" ht="60" customHeight="1">
      <x:c r="A439" s="28" t="str">
        <x:v>TRP-0438</x:v>
      </x:c>
      <x:c r="B439" s="28" t="str">
        <x:v>манго</x:v>
      </x:c>
      <x:c r="C439" s="28" t="str">
        <x:v>Универсальные</x:v>
      </x:c>
      <x:c r="D439" s="28" t="str">
        <x:v>манго</x:v>
      </x:c>
      <x:c r="E439" s="28" t="str">
        <x:v>Манго</x:v>
      </x:c>
      <x:c r="F439" s="28" t="str">
        <x:v>Тропические фрукты</x:v>
      </x:c>
      <x:c r="G439" s="28" t="str">
        <x:v>корица</x:v>
      </x:c>
      <x:c r="H439" s="28" t="str">
        <x:v>корица</x:v>
      </x:c>
      <x:c r="I439" s="28" t="str">
        <x:v>Специи и острые компоненты</x:v>
      </x:c>
      <x:c r="J439" s="28" t="str">
        <x:v>тропический, смолистый, цитрусовый, цветочный, сливочный; сильно зависит от сорта</x:v>
      </x:c>
      <x:c r="K439" s="28" t="str">
        <x:v>тёплый, древесный и сладко-пряный</x:v>
      </x:c>
      <x:c r="L439" s="28" t="str">
        <x:v>δ-3-карен, лимонен, мирцен, линалоол, γ- и δ-лактоны, фруктовые эфиры</x:v>
      </x:c>
      <x:c r="M439" s="28" t="str">
        <x:v>коричный альдегид, эвгенол</x:v>
      </x:c>
      <x:c r="N439" s="28" t="str">
        <x:v>тропический, смолистый, цитрусовый, цветочный, сливочный; сильно зависит от сорта ↔ тёплый, древесный и сладко-пряный; сочетание строится на комплементарности и/или контрасте</x:v>
      </x:c>
      <x:c r="O439" s="28" t="str">
        <x:v>прямой общий маркер не заявляется; механизм объясняется семействами ароматов и сенсорным балансом</x:v>
      </x:c>
      <x:c r="P439" s="28" t="str">
        <x:v>комплементарность ароматических семейств и тройничный контраст</x:v>
      </x:c>
      <x:c r="Q439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39" s="28" t="str">
        <x:v>капсаицин, пиперин, гингеролы и камфорные терпены создают жжение, тепло или охлаждение</x:v>
      </x:c>
      <x:c r="S439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3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3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3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39" s="28" t="str">
        <x:v>мёд или кокос</x:v>
      </x:c>
      <x:c r="X439" s="28" t="str">
        <x:v>сиропы, биттеры, чатни, маринады, выпечка, карри и пряные коктейли</x:v>
      </x:c>
      <x:c r="Y439" s="28" t="str">
        <x:v>напитки; еда; десерты; соусы/маринады</x:v>
      </x:c>
      <x:c r="Z439" s="28" t="str">
        <x:v>Гипотеза / практическая</x:v>
      </x:c>
      <x:c r="AA439" s="28" t="str">
        <x:v>Таблица сочетаний</x:v>
      </x:c>
      <x:c r="AB439" s="28" t="str">
        <x:v>Таблица сочетаний: 13</x:v>
      </x:c>
      <x:c r="AC439" s="28" t="str">
        <x:v>Таблица сочетаний: В строке «Манго» ингредиент «корица» указан как рекомендуемое сочетание в колонке «Травы и специи».</x:v>
      </x:c>
      <x:c r="AD439" s="28" t="n">
        <x:v>1</x:v>
      </x:c>
      <x:c r="AE439" s="28" t="n">
        <x:v>1</x:v>
      </x:c>
      <x:c r="AF439" s="28" t="n">
        <x:f>IF(Z439="Высокая",3,IF(Z439="Средняя",2,1))+AD439*2+MIN(AE439,3)</x:f>
        <x:v>4</x:v>
      </x:c>
    </x:row>
    <x:row r="440" ht="60" customHeight="1">
      <x:c r="A440" s="28" t="str">
        <x:v>TRP-0439</x:v>
      </x:c>
      <x:c r="B440" s="28" t="str">
        <x:v>манго</x:v>
      </x:c>
      <x:c r="C440" s="28" t="str">
        <x:v>Еда и соусы</x:v>
      </x:c>
      <x:c r="D440" s="28" t="str">
        <x:v>манго</x:v>
      </x:c>
      <x:c r="E440" s="28" t="str">
        <x:v>манго</x:v>
      </x:c>
      <x:c r="F440" s="28" t="str">
        <x:v>Тропические фрукты</x:v>
      </x:c>
      <x:c r="G440" s="28" t="str">
        <x:v>королевский гребешок</x:v>
      </x:c>
      <x:c r="H440" s="28" t="str">
        <x:v>scallop, king</x:v>
      </x:c>
      <x:c r="I440" s="28" t="str">
        <x:v>Рыба и морепродукты</x:v>
      </x:c>
      <x:c r="J440" s="28" t="str">
        <x:v>тропический, смолистый, цитрусовый, цветочный, сливочный; сильно зависит от сорта</x:v>
      </x:c>
      <x:c r="K440" s="28" t="str">
        <x:v>морской, минеральный, жирный, йодистый и иногда огуречный</x:v>
      </x:c>
      <x:c r="L440" s="28" t="str">
        <x:v>δ-3-карен, лимонен, мирцен, линалоол, γ- и δ-лактоны, фруктовые эфиры</x:v>
      </x:c>
      <x:c r="M440" s="28" t="str">
        <x:v>альдегиды полиненасыщенных жиров, триметиламин, бромфенолы</x:v>
      </x:c>
      <x:c r="N440" s="28" t="str">
        <x:v>тропический, смолистый, цитрусовый, цветочный, сливочный; сильно зависит от сорта ↔ морской, минеральный, жирный, йодистый и иногда огуречный; сочетание строится на комплементарности и/или контрасте</x:v>
      </x:c>
      <x:c r="O440" s="28" t="str">
        <x:v>прямой общий маркер не заявляется; механизм объясняется семействами ароматов и сенсорным балансом</x:v>
      </x:c>
      <x:c r="P440" s="28" t="str">
        <x:v>контраст фруктовости с умами, солью и продуктами ферментации/Майяра</x:v>
      </x:c>
      <x:c r="Q440" s="28" t="str">
        <x:v>Высокая сладость, умеренная кислотность, иногда смолистая горечь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440" s="28" t="str">
        <x:v>обычно слабый</x:v>
      </x:c>
      <x:c r="S440" s="28" t="str">
        <x:v>мякоть вязкая и богатая каротиноидами; ароматические терпены и лактоны хорошо переходят в жир и этанол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0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U44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Королевский гребешок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V440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0" s="28" t="str">
        <x:v>лайм, кинза или чили</x:v>
      </x:c>
      <x:c r="X440" s="28" t="str">
        <x:v>севиче, тартары, сальсы, маринады, холодные закуски и фруктовые соусы</x:v>
      </x:c>
      <x:c r="Y440" s="28" t="str">
        <x:v>еда; соусы/маринады</x:v>
      </x:c>
      <x:c r="Z440" s="28" t="str">
        <x:v>Средняя</x:v>
      </x:c>
      <x:c r="AA440" s="28" t="str">
        <x:v>The Art &amp; Science of Foodpairing</x:v>
      </x:c>
      <x:c r="AB440" s="28" t="str">
        <x:v>The Art &amp; Science of Foodpairing: 312</x:v>
      </x:c>
      <x:c r="AC440" s="28" t="str">
        <x:v>The Art &amp; Science of Foodpairing: Ингредиент указан в указателе книги на страницах профиля и pairing grids для «манго»: 312.</x:v>
      </x:c>
      <x:c r="AD440" s="28" t="n">
        <x:v>1</x:v>
      </x:c>
      <x:c r="AE440" s="28" t="n">
        <x:v>1</x:v>
      </x:c>
      <x:c r="AF440" s="28" t="n">
        <x:f>IF(Z440="Высокая",3,IF(Z440="Средняя",2,1))+AD440*2+MIN(AE440,3)</x:f>
        <x:v>5</x:v>
      </x:c>
    </x:row>
    <x:row r="441" ht="60" customHeight="1">
      <x:c r="A441" s="28" t="str">
        <x:v>TRP-0440</x:v>
      </x:c>
      <x:c r="B441" s="28" t="str">
        <x:v>манго</x:v>
      </x:c>
      <x:c r="C441" s="28" t="str">
        <x:v>Десерты и выпечка</x:v>
      </x:c>
      <x:c r="D441" s="28" t="str">
        <x:v>манго</x:v>
      </x:c>
      <x:c r="E441" s="28" t="str">
        <x:v>манго</x:v>
      </x:c>
      <x:c r="F441" s="28" t="str">
        <x:v>Тропические фрукты</x:v>
      </x:c>
      <x:c r="G441" s="28" t="str">
        <x:v>круассан</x:v>
      </x:c>
      <x:c r="H441" s="28" t="str">
        <x:v>croissant</x:v>
      </x:c>
      <x:c r="I441" s="28" t="str">
        <x:v>Злаки, хлеб и выпечка</x:v>
      </x:c>
      <x:c r="J441" s="28" t="str">
        <x:v>тропический, смолистый, цитрусовый, цветочный, сливочный; сильно зависит от сорта</x:v>
      </x:c>
      <x:c r="K441" s="28" t="str">
        <x:v>хлебный, зерновой, ореховый, жареный и карамельный</x:v>
      </x:c>
      <x:c r="L441" s="28" t="str">
        <x:v>δ-3-карен, лимонен, мирцен, линалоол, γ- и δ-лактоны, фруктовые эфиры</x:v>
      </x:c>
      <x:c r="M441" s="28" t="str">
        <x:v>2-ацетил-1-пирролин, пиразины, фураны, мальтол</x:v>
      </x:c>
      <x:c r="N441" s="28" t="str">
        <x:v>тропический, смолистый, цитрусовый, цветочный, сливочный; сильно зависит от сорта ↔ хлебный, зерновой, ореховый, жареный и карамельный; сочетание строится на комплементарности и/или контрасте</x:v>
      </x:c>
      <x:c r="O441" s="28" t="str">
        <x:v>прямой общий маркер не заявляется; механизм объясняется семействами ароматов и сенсорным балансом</x:v>
      </x:c>
      <x:c r="P441" s="28" t="str">
        <x:v>мост между фруктовыми нотами и жарено-карамельным спектром</x:v>
      </x:c>
      <x:c r="Q441" s="28" t="str">
        <x:v>Высокая сладость, умеренная кислотность, иногда смолистая горечь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441" s="28" t="str">
        <x:v>отсутствует</x:v>
      </x:c>
      <x:c r="S441" s="28" t="str">
        <x:v>мякоть вязкая и богатая каротиноидами; ароматические терпены и лактоны хорошо переходят в жир и этанол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1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U44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Круассан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V441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1" s="28" t="str">
        <x:v>сливочное масло, орехи или корица</x:v>
      </x:c>
      <x:c r="X441" s="28" t="str">
        <x:v>каши, мюсли, тарты, кексы, хлеб, печенье и текстурные гарниры</x:v>
      </x:c>
      <x:c r="Y441" s="28" t="str">
        <x:v>десерты</x:v>
      </x:c>
      <x:c r="Z441" s="28" t="str">
        <x:v>Средняя</x:v>
      </x:c>
      <x:c r="AA441" s="28" t="str">
        <x:v>The Art &amp; Science of Foodpairing</x:v>
      </x:c>
      <x:c r="AB441" s="28" t="str">
        <x:v>The Art &amp; Science of Foodpairing: 313</x:v>
      </x:c>
      <x:c r="AC441" s="28" t="str">
        <x:v>The Art &amp; Science of Foodpairing: Ингредиент указан в указателе книги на страницах профиля и pairing grids для «манго»: 313.</x:v>
      </x:c>
      <x:c r="AD441" s="28" t="n">
        <x:v>1</x:v>
      </x:c>
      <x:c r="AE441" s="28" t="n">
        <x:v>1</x:v>
      </x:c>
      <x:c r="AF441" s="28" t="n">
        <x:f>IF(Z441="Высокая",3,IF(Z441="Средняя",2,1))+AD441*2+MIN(AE441,3)</x:f>
        <x:v>5</x:v>
      </x:c>
    </x:row>
    <x:row r="442" ht="60" customHeight="1">
      <x:c r="A442" s="28" t="str">
        <x:v>TRP-0441</x:v>
      </x:c>
      <x:c r="B442" s="28" t="str">
        <x:v>манго</x:v>
      </x:c>
      <x:c r="C442" s="28" t="str">
        <x:v>Универсальные</x:v>
      </x:c>
      <x:c r="D442" s="28" t="str">
        <x:v>манго</x:v>
      </x:c>
      <x:c r="E442" s="28" t="str">
        <x:v>Манго</x:v>
      </x:c>
      <x:c r="F442" s="28" t="str">
        <x:v>Тропические фрукты</x:v>
      </x:c>
      <x:c r="G442" s="28" t="str">
        <x:v>кумкват</x:v>
      </x:c>
      <x:c r="H442" s="28" t="str">
        <x:v>кумкват</x:v>
      </x:c>
      <x:c r="I442" s="28" t="str">
        <x:v>Цитрусовые</x:v>
      </x:c>
      <x:c r="J442" s="28" t="str">
        <x:v>тропический, смолистый, цитрусовый, цветочный, сливочный; сильно зависит от сорта</x:v>
      </x:c>
      <x:c r="K442" s="28" t="str">
        <x:v>цитрусовый, свежий, зелёный и цветочный</x:v>
      </x:c>
      <x:c r="L442" s="28" t="str">
        <x:v>δ-3-карен, лимонен, мирцен, линалоол, γ- и δ-лактоны, фруктовые эфиры</x:v>
      </x:c>
      <x:c r="M442" s="28" t="str">
        <x:v>лимонен, цитраль, линалоол, γ-терпинен</x:v>
      </x:c>
      <x:c r="N442" s="28" t="str">
        <x:v>оба ингредиента могут быть связаны через лимонен, линалоол; общая зона усиливает цельность аромата</x:v>
      </x:c>
      <x:c r="O442" s="28" t="str">
        <x:v>лимонен, линалоол</x:v>
      </x:c>
      <x:c r="P442" s="28" t="str">
        <x:v>ароматическое сходство + вкусовой баланс</x:v>
      </x:c>
      <x:c r="Q442" s="28" t="str">
        <x:v>Высокая сладость, умеренная кислотность, иногда смолистая горечь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42" s="28" t="str">
        <x:v>кислота даёт покалывание и ощущение свежести</x:v>
      </x:c>
      <x:c r="S442" s="28" t="str">
        <x:v>мякоть вязкая и богатая каротиноидами; ароматические терпены и лактоны хорошо переходят в жир и этанол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2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U44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V442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2" s="28" t="str">
        <x:v>мёд или имбирь</x:v>
      </x:c>
      <x:c r="X442" s="28" t="str">
        <x:v>фруктовые салаты, сорбеты, джемы, кордиалы, лимонады, смузи, коктейли и десерты</x:v>
      </x:c>
      <x:c r="Y442" s="28" t="str">
        <x:v>напитки; еда; десерты; соусы/маринады</x:v>
      </x:c>
      <x:c r="Z442" s="28" t="str">
        <x:v>Средняя</x:v>
      </x:c>
      <x:c r="AA442" s="28" t="str">
        <x:v>Таблица сочетаний</x:v>
      </x:c>
      <x:c r="AB442" s="28" t="str">
        <x:v>Таблица сочетаний: 13</x:v>
      </x:c>
      <x:c r="AC442" s="28" t="str">
        <x:v>Таблица сочетаний: В строке «Манго» ингредиент «кумкват» указан как рекомендуемое сочетание в колонке «Фрукты».</x:v>
      </x:c>
      <x:c r="AD442" s="28" t="n">
        <x:v>1</x:v>
      </x:c>
      <x:c r="AE442" s="28" t="n">
        <x:v>1</x:v>
      </x:c>
      <x:c r="AF442" s="28" t="n">
        <x:f>IF(Z442="Высокая",3,IF(Z442="Средняя",2,1))+AD442*2+MIN(AE442,3)</x:f>
        <x:v>5</x:v>
      </x:c>
    </x:row>
    <x:row r="443" ht="60" customHeight="1">
      <x:c r="A443" s="28" t="str">
        <x:v>TRP-0442</x:v>
      </x:c>
      <x:c r="B443" s="28" t="str">
        <x:v>манго</x:v>
      </x:c>
      <x:c r="C443" s="28" t="str">
        <x:v>Универсальные</x:v>
      </x:c>
      <x:c r="D443" s="28" t="str">
        <x:v>манго</x:v>
      </x:c>
      <x:c r="E443" s="28" t="str">
        <x:v>Манго | манго</x:v>
      </x:c>
      <x:c r="F443" s="28" t="str">
        <x:v>Тропические фрукты</x:v>
      </x:c>
      <x:c r="G443" s="28" t="str">
        <x:v>лайм</x:v>
      </x:c>
      <x:c r="H443" s="28" t="str">
        <x:v>Лайм | лайм</x:v>
      </x:c>
      <x:c r="I443" s="28" t="str">
        <x:v>Цитрусовые</x:v>
      </x:c>
      <x:c r="J443" s="28" t="str">
        <x:v>тропический, смолистый, цитрусовый, цветочный, сливочный; сильно зависит от сорта</x:v>
      </x:c>
      <x:c r="K443" s="28" t="str">
        <x:v>зелёный цитрусовый и терпкий</x:v>
      </x:c>
      <x:c r="L443" s="28" t="str">
        <x:v>δ-3-карен, лимонен, мирцен, линалоол, γ- и δ-лактоны, фруктовые эфиры</x:v>
      </x:c>
      <x:c r="M443" s="28" t="str">
        <x:v>лимонен, цитраль, γ-терпинен</x:v>
      </x:c>
      <x:c r="N443" s="28" t="str">
        <x:v>оба ингредиента могут быть связаны через лимонен; общая зона усиливает цельность аромата</x:v>
      </x:c>
      <x:c r="O443" s="28" t="str">
        <x:v>лимонен</x:v>
      </x:c>
      <x:c r="P443" s="28" t="str">
        <x:v>ароматическое сходство + вкусовой баланс</x:v>
      </x:c>
      <x:c r="Q443" s="28" t="str">
        <x:v>Высокая сладость, умеренная кислотность, иногда смолистая горечь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43" s="28" t="str">
        <x:v>кислота даёт покалывание и ощущение свежести</x:v>
      </x:c>
      <x:c r="S443" s="28" t="str">
        <x:v>мякоть вязкая и богатая каротиноидами; ароматические терпены и лактоны хорошо переходят в жир и этанол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3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U44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Лайм даёт профиль «зелёный цитрусовый и терпкий»; типичные соединения или классы: лимонен, цитраль, γ-терпинен.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V443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3" s="28" t="str">
        <x:v>мёд или имбирь</x:v>
      </x:c>
      <x:c r="X443" s="28" t="str">
        <x:v>фруктовые салаты, сорбеты, джемы, кордиалы, лимонады, смузи, коктейли и десерты</x:v>
      </x:c>
      <x:c r="Y443" s="28" t="str">
        <x:v>напитки; еда; десерты; соусы/маринады</x:v>
      </x:c>
      <x:c r="Z443" s="28" t="str">
        <x:v>Высокая</x:v>
      </x:c>
      <x:c r="AA443" s="28" t="str">
        <x:v>Таблица сочетаний; Тезаурус вкусов</x:v>
      </x:c>
      <x:c r="AB443" s="28" t="str">
        <x:v>Таблица сочетаний: 13 | Тезаурус вкусов: 765, 795</x:v>
      </x:c>
      <x:c r="AC443" s="28" t="str">
        <x:v>Таблица сочетаний: В строке «Манго» ингредиент «лайм» указан как рекомендуемое сочетание в колонке «Фрукты». || Тезаурус вкусов: Манго и лайм. Сок свежего лайма, выжатый на спе- лое манго, – одна из величайших вкусовых пар в мире. Вкусы обоих фруктов едва ли бьются друг с другом, но в конце концов немного жесткий «медицинский» вкус лайма подчиняется вкусу манго с его цветочными но- тами, которые, кстати, есть и у цитруса. Лимон, вкус которого мягче, чем у лайма, и содержит сладкие ро- зовые и фруктовые ноты, не может поднять манго на || Тезаурус вкусов: Лайм и манго. См.</x:v>
      </x:c>
      <x:c r="AD443" s="28" t="n">
        <x:v>2</x:v>
      </x:c>
      <x:c r="AE443" s="28" t="n">
        <x:v>3</x:v>
      </x:c>
      <x:c r="AF443" s="28" t="n">
        <x:f>IF(Z443="Высокая",3,IF(Z443="Средняя",2,1))+AD443*2+MIN(AE443,3)</x:f>
        <x:v>10</x:v>
      </x:c>
    </x:row>
    <x:row r="444" ht="60" customHeight="1">
      <x:c r="A444" s="28" t="str">
        <x:v>TRP-0443</x:v>
      </x:c>
      <x:c r="B444" s="28" t="str">
        <x:v>манго</x:v>
      </x:c>
      <x:c r="C444" s="28" t="str">
        <x:v>Напитки</x:v>
      </x:c>
      <x:c r="D444" s="28" t="str">
        <x:v>манго</x:v>
      </x:c>
      <x:c r="E444" s="28" t="str">
        <x:v>манго</x:v>
      </x:c>
      <x:c r="F444" s="28" t="str">
        <x:v>Тропические фрукты</x:v>
      </x:c>
      <x:c r="G444" s="28" t="str">
        <x:v>ликёр Сен-Жермен</x:v>
      </x:c>
      <x:c r="H444" s="28" t="str">
        <x:v>St-Germain liqueur</x:v>
      </x:c>
      <x:c r="I444" s="28" t="str">
        <x:v>Алкогольные напитки</x:v>
      </x:c>
      <x:c r="J444" s="28" t="str">
        <x:v>тропический, смолистый, цитрусовый, цветочный, сливочный; сильно зависит от сорта</x:v>
      </x:c>
      <x:c r="K444" s="28" t="str">
        <x:v>эфирный, фруктовый, цветочный, древесный или ферментативный</x:v>
      </x:c>
      <x:c r="L444" s="28" t="str">
        <x:v>δ-3-карен, лимонен, мирцен, линалоол, γ- и δ-лактоны, фруктовые эфиры</x:v>
      </x:c>
      <x:c r="M444" s="28" t="str">
        <x:v>этиловые эфиры, высшие спирты, альдегиды, дубовые лактоны</x:v>
      </x:c>
      <x:c r="N444" s="28" t="str">
        <x:v>тропический, смолистый, цитрусовый, цветочный, сливочный; сильно зависит от сорта ↔ эфирный, фруктовый, цветочный, древесный или ферментативный; сочетание строится на комплементарности и/или контрасте</x:v>
      </x:c>
      <x:c r="O444" s="28" t="str">
        <x:v>прямой общий маркер не заявляется; механизм объясняется семействами ароматов и сенсорным балансом</x:v>
      </x:c>
      <x:c r="P444" s="28" t="str">
        <x:v>комплементарность ароматических семейств и вкусовой баланс</x:v>
      </x:c>
      <x:c r="Q444" s="28" t="str">
        <x:v>Высокая сладость, умеренная кислотность, иногда смолистая горечь кожицы.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444" s="28" t="str">
        <x:v>согревание и жжение этанола</x:v>
      </x:c>
      <x:c r="S444" s="28" t="str">
        <x:v>мякоть вязкая и богатая каротиноидами; ароматические терпены и лактоны хорошо переходят в жир и этанол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4" s="28" t="str">
        <x:v>созревание усиливает эфиры и лактоны; нагрев даёт джемовые и карамельные оттенки, но убирает свежие терпены Для партнёра важно: разбавление, температура и выдержка определяют высвобождение аромата</x:v>
      </x:c>
      <x:c r="U44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Ликёр сен-жермен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этанол усиливает сладость и горечь и создаёт согревающий эффект. Матрица пары важна: мякоть вязкая и богатая каротиноидами; ароматические терпены и лактоны хорошо переходят в жир и этанол этанол растворяет гидрофобные ароматические молекулы и увеличивает их ретроназальную доставку При обработке следует учитывать, что созревание усиливает эфиры и лактоны; нагрев даёт джемовые и карамельные оттенки, но убирает свежие терпены разбавление, температура и выдержка определяют высвобождение аромата</x:v>
      </x:c>
      <x:c r="V444" s="28" t="str">
        <x:v>кожица и сок могут давать смолистую горечь; слишком сладкие партнёры делают сочетание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4" s="28" t="str">
        <x:v>цитрус, сахарный сироп или ароматическая трава</x:v>
      </x:c>
      <x:c r="X444" s="28" t="str">
        <x:v>коктейли, пунши, кордиалы, ликёры, спритцы и гастрономические подачи</x:v>
      </x:c>
      <x:c r="Y444" s="28" t="str">
        <x:v>напитки</x:v>
      </x:c>
      <x:c r="Z444" s="28" t="str">
        <x:v>Средняя</x:v>
      </x:c>
      <x:c r="AA444" s="28" t="str">
        <x:v>The Art &amp; Science of Foodpairing</x:v>
      </x:c>
      <x:c r="AB444" s="28" t="str">
        <x:v>The Art &amp; Science of Foodpairing: 313</x:v>
      </x:c>
      <x:c r="AC444" s="28" t="str">
        <x:v>The Art &amp; Science of Foodpairing: Ингредиент указан в указателе книги на страницах профиля и pairing grids для «манго»: 313.</x:v>
      </x:c>
      <x:c r="AD444" s="28" t="n">
        <x:v>1</x:v>
      </x:c>
      <x:c r="AE444" s="28" t="n">
        <x:v>1</x:v>
      </x:c>
      <x:c r="AF444" s="28" t="n">
        <x:f>IF(Z444="Высокая",3,IF(Z444="Средняя",2,1))+AD444*2+MIN(AE444,3)</x:f>
        <x:v>5</x:v>
      </x:c>
    </x:row>
    <x:row r="445" ht="60" customHeight="1">
      <x:c r="A445" s="28" t="str">
        <x:v>TRP-0444</x:v>
      </x:c>
      <x:c r="B445" s="28" t="str">
        <x:v>манго</x:v>
      </x:c>
      <x:c r="C445" s="28" t="str">
        <x:v>Универсальные</x:v>
      </x:c>
      <x:c r="D445" s="28" t="str">
        <x:v>манго</x:v>
      </x:c>
      <x:c r="E445" s="28" t="str">
        <x:v>Манго | манго</x:v>
      </x:c>
      <x:c r="F445" s="28" t="str">
        <x:v>Тропические фрукты</x:v>
      </x:c>
      <x:c r="G445" s="28" t="str">
        <x:v>лимон</x:v>
      </x:c>
      <x:c r="H445" s="28" t="str">
        <x:v>Лимон | лимон</x:v>
      </x:c>
      <x:c r="I445" s="28" t="str">
        <x:v>Цитрусовые</x:v>
      </x:c>
      <x:c r="J445" s="28" t="str">
        <x:v>тропический, смолистый, цитрусовый, цветочный, сливочный; сильно зависит от сорта</x:v>
      </x:c>
      <x:c r="K445" s="28" t="str">
        <x:v>яркий цитрусовый и свежий</x:v>
      </x:c>
      <x:c r="L445" s="28" t="str">
        <x:v>δ-3-карен, лимонен, мирцен, линалоол, γ- и δ-лактоны, фруктовые эфиры</x:v>
      </x:c>
      <x:c r="M445" s="28" t="str">
        <x:v>лимонен, цитраль, β-пинен</x:v>
      </x:c>
      <x:c r="N445" s="28" t="str">
        <x:v>оба ингредиента могут быть связаны через лимонен; общая зона усиливает цельность аромата</x:v>
      </x:c>
      <x:c r="O445" s="28" t="str">
        <x:v>лимонен</x:v>
      </x:c>
      <x:c r="P445" s="28" t="str">
        <x:v>ароматическое сходство + вкусовой баланс</x:v>
      </x:c>
      <x:c r="Q445" s="28" t="str">
        <x:v>Высокая сладость, умеренная кислотность, иногда смолистая горечь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45" s="28" t="str">
        <x:v>кислота даёт покалывание и ощущение свежести</x:v>
      </x:c>
      <x:c r="S445" s="28" t="str">
        <x:v>мякоть вязкая и богатая каротиноидами; ароматические терпены и лактоны хорошо переходят в жир и этанол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5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U44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Лимон даёт профиль «яркий цитрусовый и свежий»; типичные соединения или классы: лимонен, цитраль, β-пинен.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V445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5" s="28" t="str">
        <x:v>мёд или имбирь</x:v>
      </x:c>
      <x:c r="X445" s="28" t="str">
        <x:v>фруктовые салаты, сорбеты, джемы, кордиалы, лимонады, смузи, коктейли и десерты</x:v>
      </x:c>
      <x:c r="Y445" s="28" t="str">
        <x:v>напитки; еда; десерты; соусы/маринады</x:v>
      </x:c>
      <x:c r="Z445" s="28" t="str">
        <x:v>Средняя</x:v>
      </x:c>
      <x:c r="AA445" s="28" t="str">
        <x:v>Таблица сочетаний</x:v>
      </x:c>
      <x:c r="AB445" s="28" t="str">
        <x:v>Таблица сочетаний: 11, 13</x:v>
      </x:c>
      <x:c r="AC445" s="28" t="str">
        <x:v>Таблица сочетаний: В строке «Лимон» ингредиент «манго» указан как рекомендуемое сочетание в колонке «Фрукты». || Таблица сочетаний: В строке «Манго» ингредиент «лимон» указан как рекомендуемое сочетание в колонке «Фрукты».</x:v>
      </x:c>
      <x:c r="AD445" s="28" t="n">
        <x:v>1</x:v>
      </x:c>
      <x:c r="AE445" s="28" t="n">
        <x:v>2</x:v>
      </x:c>
      <x:c r="AF445" s="28" t="n">
        <x:f>IF(Z445="Высокая",3,IF(Z445="Средняя",2,1))+AD445*2+MIN(AE445,3)</x:f>
        <x:v>6</x:v>
      </x:c>
    </x:row>
    <x:row r="446" ht="60" customHeight="1">
      <x:c r="A446" s="28" t="str">
        <x:v>TRP-0445</x:v>
      </x:c>
      <x:c r="B446" s="28" t="str">
        <x:v>манго</x:v>
      </x:c>
      <x:c r="C446" s="28" t="str">
        <x:v>Универсальные</x:v>
      </x:c>
      <x:c r="D446" s="28" t="str">
        <x:v>манго</x:v>
      </x:c>
      <x:c r="E446" s="28" t="str">
        <x:v>манго</x:v>
      </x:c>
      <x:c r="F446" s="28" t="str">
        <x:v>Тропические фрукты</x:v>
      </x:c>
      <x:c r="G446" s="28" t="str">
        <x:v>личи</x:v>
      </x:c>
      <x:c r="H446" s="28" t="str">
        <x:v>Личи</x:v>
      </x:c>
      <x:c r="I446" s="28" t="str">
        <x:v>Тропические и семечковые фрукты</x:v>
      </x:c>
      <x:c r="J446" s="28" t="str">
        <x:v>тропический, смолистый, цитрусовый, цветочный, сливочный; сильно зависит от сорта</x:v>
      </x:c>
      <x:c r="K446" s="28" t="str">
        <x:v>фруктовый, цветочный, зелёный и сладкий; профиль зависит от конкретного плода</x:v>
      </x:c>
      <x:c r="L446" s="28" t="str">
        <x:v>δ-3-карен, лимонен, мирцен, линалоол, γ- и δ-лактоны, фруктовые эфиры</x:v>
      </x:c>
      <x:c r="M446" s="28" t="str">
        <x:v>фруктовые эфиры, терпены, альдегиды, лактоны</x:v>
      </x:c>
      <x:c r="N446" s="28" t="str">
        <x:v>оба ингредиента могут быть связаны через фруктовые эфиры; общая зона усиливает цельность аромата</x:v>
      </x:c>
      <x:c r="O446" s="28" t="str">
        <x:v>фруктовые эфиры</x:v>
      </x:c>
      <x:c r="P446" s="28" t="str">
        <x:v>ароматическое сходство + вкусовой баланс</x:v>
      </x:c>
      <x:c r="Q446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46" s="28" t="str">
        <x:v>обычно слабый, кроме выраженно кислых плодов</x:v>
      </x:c>
      <x:c r="S446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6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4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46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6" s="28" t="str">
        <x:v>лайм или мята</x:v>
      </x:c>
      <x:c r="X446" s="28" t="str">
        <x:v>фруктовые салаты, сорбеты, джемы, кордиалы, лимонады, смузи, коктейли и десерты</x:v>
      </x:c>
      <x:c r="Y446" s="28" t="str">
        <x:v>напитки; еда; десерты; соусы/маринады</x:v>
      </x:c>
      <x:c r="Z446" s="28" t="str">
        <x:v>Средняя</x:v>
      </x:c>
      <x:c r="AA446" s="28" t="str">
        <x:v>Таблица сочетаний</x:v>
      </x:c>
      <x:c r="AB446" s="28" t="str">
        <x:v>Таблица сочетаний: 12</x:v>
      </x:c>
      <x:c r="AC446" s="28" t="str">
        <x:v>Таблица сочетаний: В строке «Личи» ингредиент «манго» указан как рекомендуемое сочетание в колонке «Фрукты».</x:v>
      </x:c>
      <x:c r="AD446" s="28" t="n">
        <x:v>1</x:v>
      </x:c>
      <x:c r="AE446" s="28" t="n">
        <x:v>1</x:v>
      </x:c>
      <x:c r="AF446" s="28" t="n">
        <x:f>IF(Z446="Высокая",3,IF(Z446="Средняя",2,1))+AD446*2+MIN(AE446,3)</x:f>
        <x:v>5</x:v>
      </x:c>
    </x:row>
    <x:row r="447" ht="60" customHeight="1">
      <x:c r="A447" s="28" t="str">
        <x:v>TRP-0446</x:v>
      </x:c>
      <x:c r="B447" s="28" t="str">
        <x:v>манго</x:v>
      </x:c>
      <x:c r="C447" s="28" t="str">
        <x:v>Универсальные</x:v>
      </x:c>
      <x:c r="D447" s="28" t="str">
        <x:v>манго</x:v>
      </x:c>
      <x:c r="E447" s="28" t="str">
        <x:v>манго</x:v>
      </x:c>
      <x:c r="F447" s="28" t="str">
        <x:v>Тропические фрукты</x:v>
      </x:c>
      <x:c r="G447" s="28" t="str">
        <x:v>лонган</x:v>
      </x:c>
      <x:c r="H447" s="28" t="str">
        <x:v>Лонган</x:v>
      </x:c>
      <x:c r="I447" s="28" t="str">
        <x:v>Прочее</x:v>
      </x:c>
      <x:c r="J447" s="28" t="str">
        <x:v>тропический, смолистый, цитрусовый, цветочный, сливочный; сильно зависит от сорта</x:v>
      </x:c>
      <x:c r="K447" s="28" t="str">
        <x:v>ароматический профиль зависит от конкретного ингредиента</x:v>
      </x:c>
      <x:c r="L447" s="28" t="str">
        <x:v>δ-3-карен, лимонен, мирцен, линалоол, γ- и δ-лактоны, фруктовые эфиры</x:v>
      </x:c>
      <x:c r="M447" s="28" t="str">
        <x:v>летучие соединения конкретного продукта</x:v>
      </x:c>
      <x:c r="N447" s="28" t="str">
        <x:v>тропический, смолистый, цитрусовый, цветочный, сливочный; сильно зависит от сорта ↔ ароматический профиль зависит от конкретного ингредиента; сочетание строится на комплементарности и/или контрасте</x:v>
      </x:c>
      <x:c r="O447" s="28" t="str">
        <x:v>прямой общий маркер не заявляется; механизм объясняется семействами ароматов и сенсорным балансом</x:v>
      </x:c>
      <x:c r="P447" s="28" t="str">
        <x:v>комплементарность ароматических семейств и вкусовой баланс</x:v>
      </x:c>
      <x:c r="Q447" s="28" t="str">
        <x:v>Высокая сладость, умеренная кислотность, иногда смолистая горечь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447" s="28" t="str">
        <x:v>возможен в зависимости от состава</x:v>
      </x:c>
      <x:c r="S447" s="28" t="str">
        <x:v>мякоть вязкая и богатая каротиноидами; ароматические терпены и лактоны хорошо переходят в жир и этанол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7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U44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V447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7" s="28" t="str">
        <x:v>цитрус или нейтральная сладкая основа</x:v>
      </x:c>
      <x:c r="X447" s="28" t="str">
        <x:v>напитки, десерты, соусы и экспериментальные гастрономические композиции</x:v>
      </x:c>
      <x:c r="Y447" s="28" t="str">
        <x:v>напитки; еда; десерты; соусы/маринады</x:v>
      </x:c>
      <x:c r="Z447" s="28" t="str">
        <x:v>Гипотеза / практическая</x:v>
      </x:c>
      <x:c r="AA447" s="28" t="str">
        <x:v>Таблица сочетаний</x:v>
      </x:c>
      <x:c r="AB447" s="28" t="str">
        <x:v>Таблица сочетаний: 12</x:v>
      </x:c>
      <x:c r="AC447" s="28" t="str">
        <x:v>Таблица сочетаний: В строке «Лонган» ингредиент «манго» указан как рекомендуемое сочетание в колонке «Фрукты».</x:v>
      </x:c>
      <x:c r="AD447" s="28" t="n">
        <x:v>1</x:v>
      </x:c>
      <x:c r="AE447" s="28" t="n">
        <x:v>1</x:v>
      </x:c>
      <x:c r="AF447" s="28" t="n">
        <x:f>IF(Z447="Высокая",3,IF(Z447="Средняя",2,1))+AD447*2+MIN(AE447,3)</x:f>
        <x:v>4</x:v>
      </x:c>
    </x:row>
    <x:row r="448" ht="60" customHeight="1">
      <x:c r="A448" s="28" t="str">
        <x:v>TRP-0447</x:v>
      </x:c>
      <x:c r="B448" s="28" t="str">
        <x:v>манго</x:v>
      </x:c>
      <x:c r="C448" s="28" t="str">
        <x:v>Универсальные</x:v>
      </x:c>
      <x:c r="D448" s="28" t="str">
        <x:v>манго</x:v>
      </x:c>
      <x:c r="E448" s="28" t="str">
        <x:v>манго</x:v>
      </x:c>
      <x:c r="F448" s="28" t="str">
        <x:v>Тропические фрукты</x:v>
      </x:c>
      <x:c r="G448" s="28" t="str">
        <x:v>малина</x:v>
      </x:c>
      <x:c r="H448" s="28" t="str">
        <x:v>raspberry</x:v>
      </x:c>
      <x:c r="I448" s="28" t="str">
        <x:v>Ягоды</x:v>
      </x:c>
      <x:c r="J448" s="28" t="str">
        <x:v>тропический, смолистый, цитрусовый, цветочный, сливочный; сильно зависит от сорта</x:v>
      </x:c>
      <x:c r="K448" s="28" t="str">
        <x:v>красно-фруктовый, цветочный, зелёный и иногда сернистый</x:v>
      </x:c>
      <x:c r="L448" s="28" t="str">
        <x:v>δ-3-карен, лимонен, мирцен, линалоол, γ- и δ-лактоны, фруктовые эфиры</x:v>
      </x:c>
      <x:c r="M448" s="28" t="str">
        <x:v>фуранеол, эфиры, иононы, зелёные альдегиды</x:v>
      </x:c>
      <x:c r="N448" s="28" t="str">
        <x:v>тропический, смолистый, цитрусовый, цветочный, сливочный; сильно зависит от сорта ↔ красно-фруктовый, цветочный, зелёный и иногда сернистый; сочетание строится на комплементарности и/или контрасте</x:v>
      </x:c>
      <x:c r="O448" s="28" t="str">
        <x:v>прямой общий маркер не заявляется; механизм объясняется семействами ароматов и сенсорным балансом</x:v>
      </x:c>
      <x:c r="P448" s="28" t="str">
        <x:v>комплементарность ароматических семейств и вкусовой баланс</x:v>
      </x:c>
      <x:c r="Q448" s="28" t="str">
        <x:v>Высокая сладость, умеренная кислотность, иногда смолистая горечь кожицы.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448" s="28" t="str">
        <x:v>обычно слабый; кислота усиливает свежесть</x:v>
      </x:c>
      <x:c r="S448" s="28" t="str">
        <x:v>мякоть вязкая и богатая каротиноидами; ароматические терпены и лактоны хорошо переходят в жир и этанол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8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U44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V448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8" s="28" t="str">
        <x:v>ваниль или лимон</x:v>
      </x:c>
      <x:c r="X448" s="28" t="str">
        <x:v>фруктовые салаты, сорбеты, джемы, кордиалы, лимонады, смузи, коктейли и десерты</x:v>
      </x:c>
      <x:c r="Y448" s="28" t="str">
        <x:v>напитки; еда; десерты; соусы/маринады</x:v>
      </x:c>
      <x:c r="Z448" s="28" t="str">
        <x:v>Средняя</x:v>
      </x:c>
      <x:c r="AA448" s="28" t="str">
        <x:v>The Art &amp; Science of Foodpairing</x:v>
      </x:c>
      <x:c r="AB448" s="28" t="str">
        <x:v>The Art &amp; Science of Foodpairing: 312</x:v>
      </x:c>
      <x:c r="AC448" s="28" t="str">
        <x:v>The Art &amp; Science of Foodpairing: Ингредиент указан в указателе книги на страницах профиля и pairing grids для «манго»: 312.</x:v>
      </x:c>
      <x:c r="AD448" s="28" t="n">
        <x:v>1</x:v>
      </x:c>
      <x:c r="AE448" s="28" t="n">
        <x:v>1</x:v>
      </x:c>
      <x:c r="AF448" s="28" t="n">
        <x:f>IF(Z448="Высокая",3,IF(Z448="Средняя",2,1))+AD448*2+MIN(AE448,3)</x:f>
        <x:v>5</x:v>
      </x:c>
    </x:row>
    <x:row r="449" ht="60" customHeight="1">
      <x:c r="A449" s="28" t="str">
        <x:v>TRP-0448</x:v>
      </x:c>
      <x:c r="B449" s="28" t="str">
        <x:v>манго</x:v>
      </x:c>
      <x:c r="C449" s="28" t="str">
        <x:v>Универсальные</x:v>
      </x:c>
      <x:c r="D449" s="28" t="str">
        <x:v>манго</x:v>
      </x:c>
      <x:c r="E449" s="28" t="str">
        <x:v>манго</x:v>
      </x:c>
      <x:c r="F449" s="28" t="str">
        <x:v>Тропические фрукты</x:v>
      </x:c>
      <x:c r="G449" s="28" t="str">
        <x:v>манго альфонсо</x:v>
      </x:c>
      <x:c r="H449" s="28" t="str">
        <x:v>Alphonso</x:v>
      </x:c>
      <x:c r="I449" s="28" t="str">
        <x:v>Тропические и семечковые фрукты</x:v>
      </x:c>
      <x:c r="J449" s="28" t="str">
        <x:v>тропический, смолистый, цитрусовый, цветочный, сливочный; сильно зависит от сорта</x:v>
      </x:c>
      <x:c r="K449" s="28" t="str">
        <x:v>фруктовый, цветочный, зелёный и сладкий; профиль зависит от конкретного плода</x:v>
      </x:c>
      <x:c r="L449" s="28" t="str">
        <x:v>δ-3-карен, лимонен, мирцен, линалоол, γ- и δ-лактоны, фруктовые эфиры</x:v>
      </x:c>
      <x:c r="M449" s="28" t="str">
        <x:v>фруктовые эфиры, терпены, альдегиды, лактоны</x:v>
      </x:c>
      <x:c r="N449" s="28" t="str">
        <x:v>оба ингредиента могут быть связаны через фруктовые эфиры; общая зона усиливает цельность аромата</x:v>
      </x:c>
      <x:c r="O449" s="28" t="str">
        <x:v>фруктовые эфиры</x:v>
      </x:c>
      <x:c r="P449" s="28" t="str">
        <x:v>ароматическое сходство + вкусовой баланс</x:v>
      </x:c>
      <x:c r="Q449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49" s="28" t="str">
        <x:v>обычно слабый, кроме выраженно кислых плодов</x:v>
      </x:c>
      <x:c r="S449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49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4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49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49" s="28" t="str">
        <x:v>лайм или мята</x:v>
      </x:c>
      <x:c r="X449" s="28" t="str">
        <x:v>фруктовые салаты, сорбеты, джемы, кордиалы, лимонады, смузи, коктейли и десерты</x:v>
      </x:c>
      <x:c r="Y449" s="28" t="str">
        <x:v>напитки; еда; десерты; соусы/маринады</x:v>
      </x:c>
      <x:c r="Z449" s="28" t="str">
        <x:v>Средняя</x:v>
      </x:c>
      <x:c r="AA449" s="28" t="str">
        <x:v>The Art &amp; Science of Foodpairing</x:v>
      </x:c>
      <x:c r="AB449" s="28" t="str">
        <x:v>The Art &amp; Science of Foodpairing: 310,312,313</x:v>
      </x:c>
      <x:c r="AC449" s="28" t="str">
        <x:v>The Art &amp; Science of Foodpairing: Ингредиент указан в указателе книги на страницах профиля и pairing grids для «манго»: 310, 312, 313.</x:v>
      </x:c>
      <x:c r="AD449" s="28" t="n">
        <x:v>1</x:v>
      </x:c>
      <x:c r="AE449" s="28" t="n">
        <x:v>1</x:v>
      </x:c>
      <x:c r="AF449" s="28" t="n">
        <x:f>IF(Z449="Высокая",3,IF(Z449="Средняя",2,1))+AD449*2+MIN(AE449,3)</x:f>
        <x:v>5</x:v>
      </x:c>
    </x:row>
    <x:row r="450" ht="60" customHeight="1">
      <x:c r="A450" s="28" t="str">
        <x:v>TRP-0449</x:v>
      </x:c>
      <x:c r="B450" s="28" t="str">
        <x:v>манго</x:v>
      </x:c>
      <x:c r="C450" s="28" t="str">
        <x:v>Универсальные</x:v>
      </x:c>
      <x:c r="D450" s="28" t="str">
        <x:v>манго</x:v>
      </x:c>
      <x:c r="E450" s="28" t="str">
        <x:v>манго</x:v>
      </x:c>
      <x:c r="F450" s="28" t="str">
        <x:v>Тропические фрукты</x:v>
      </x:c>
      <x:c r="G450" s="28" t="str">
        <x:v>манго хейден</x:v>
      </x:c>
      <x:c r="H450" s="28" t="str">
        <x:v>Haden</x:v>
      </x:c>
      <x:c r="I450" s="28" t="str">
        <x:v>Тропические и семечковые фрукты</x:v>
      </x:c>
      <x:c r="J450" s="28" t="str">
        <x:v>тропический, смолистый, цитрусовый, цветочный, сливочный; сильно зависит от сорта</x:v>
      </x:c>
      <x:c r="K450" s="28" t="str">
        <x:v>фруктовый, цветочный, зелёный и сладкий; профиль зависит от конкретного плода</x:v>
      </x:c>
      <x:c r="L450" s="28" t="str">
        <x:v>δ-3-карен, лимонен, мирцен, линалоол, γ- и δ-лактоны, фруктовые эфиры</x:v>
      </x:c>
      <x:c r="M450" s="28" t="str">
        <x:v>фруктовые эфиры, терпены, альдегиды, лактоны</x:v>
      </x:c>
      <x:c r="N450" s="28" t="str">
        <x:v>оба ингредиента могут быть связаны через фруктовые эфиры; общая зона усиливает цельность аромата</x:v>
      </x:c>
      <x:c r="O450" s="28" t="str">
        <x:v>фруктовые эфиры</x:v>
      </x:c>
      <x:c r="P450" s="28" t="str">
        <x:v>ароматическое сходство + вкусовой баланс</x:v>
      </x:c>
      <x:c r="Q450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50" s="28" t="str">
        <x:v>обычно слабый, кроме выраженно кислых плодов</x:v>
      </x:c>
      <x:c r="S450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5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50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0" s="28" t="str">
        <x:v>лайм или мята</x:v>
      </x:c>
      <x:c r="X450" s="28" t="str">
        <x:v>фруктовые салаты, сорбеты, джемы, кордиалы, лимонады, смузи, коктейли и десерты</x:v>
      </x:c>
      <x:c r="Y450" s="28" t="str">
        <x:v>напитки; еда; десерты; соусы/маринады</x:v>
      </x:c>
      <x:c r="Z450" s="28" t="str">
        <x:v>Средняя</x:v>
      </x:c>
      <x:c r="AA450" s="28" t="str">
        <x:v>The Art &amp; Science of Foodpairing</x:v>
      </x:c>
      <x:c r="AB450" s="28" t="str">
        <x:v>The Art &amp; Science of Foodpairing: 310,312</x:v>
      </x:c>
      <x:c r="AC450" s="28" t="str">
        <x:v>The Art &amp; Science of Foodpairing: Ингредиент указан в указателе книги на страницах профиля и pairing grids для «манго»: 310, 312.</x:v>
      </x:c>
      <x:c r="AD450" s="28" t="n">
        <x:v>1</x:v>
      </x:c>
      <x:c r="AE450" s="28" t="n">
        <x:v>1</x:v>
      </x:c>
      <x:c r="AF450" s="28" t="n">
        <x:f>IF(Z450="Высокая",3,IF(Z450="Средняя",2,1))+AD450*2+MIN(AE450,3)</x:f>
        <x:v>5</x:v>
      </x:c>
    </x:row>
    <x:row r="451" ht="60" customHeight="1">
      <x:c r="A451" s="28" t="str">
        <x:v>TRP-0450</x:v>
      </x:c>
      <x:c r="B451" s="28" t="str">
        <x:v>манго</x:v>
      </x:c>
      <x:c r="C451" s="28" t="str">
        <x:v>Универсальные</x:v>
      </x:c>
      <x:c r="D451" s="28" t="str">
        <x:v>манго</x:v>
      </x:c>
      <x:c r="E451" s="28" t="str">
        <x:v>Манго | манго</x:v>
      </x:c>
      <x:c r="F451" s="28" t="str">
        <x:v>Тропические фрукты</x:v>
      </x:c>
      <x:c r="G451" s="28" t="str">
        <x:v>мандарин</x:v>
      </x:c>
      <x:c r="H451" s="28" t="str">
        <x:v>mandarin | мандарин</x:v>
      </x:c>
      <x:c r="I451" s="28" t="str">
        <x:v>Цитрусовые</x:v>
      </x:c>
      <x:c r="J451" s="28" t="str">
        <x:v>тропический, смолистый, цитрусовый, цветочный, сливочный; сильно зависит от сорта</x:v>
      </x:c>
      <x:c r="K451" s="28" t="str">
        <x:v>цитрусовый, свежий, зелёный и цветочный</x:v>
      </x:c>
      <x:c r="L451" s="28" t="str">
        <x:v>δ-3-карен, лимонен, мирцен, линалоол, γ- и δ-лактоны, фруктовые эфиры</x:v>
      </x:c>
      <x:c r="M451" s="28" t="str">
        <x:v>лимонен, цитраль, линалоол, γ-терпинен</x:v>
      </x:c>
      <x:c r="N451" s="28" t="str">
        <x:v>оба ингредиента могут быть связаны через лимонен, линалоол; общая зона усиливает цельность аромата</x:v>
      </x:c>
      <x:c r="O451" s="28" t="str">
        <x:v>лимонен, линалоол</x:v>
      </x:c>
      <x:c r="P451" s="28" t="str">
        <x:v>ароматическое сходство + вкусовой баланс</x:v>
      </x:c>
      <x:c r="Q451" s="28" t="str">
        <x:v>Высокая сладость, умеренная кислотность, иногда смолистая горечь кожицы.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51" s="28" t="str">
        <x:v>кислота даёт покалывание и ощущение свежести</x:v>
      </x:c>
      <x:c r="S451" s="28" t="str">
        <x:v>мякоть вязкая и богатая каротиноидами; ароматические терпены и лактоны хорошо переходят в жир и этанол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1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U45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V451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1" s="28" t="str">
        <x:v>мёд или имбирь</x:v>
      </x:c>
      <x:c r="X451" s="28" t="str">
        <x:v>фруктовые салаты, сорбеты, джемы, кордиалы, лимонады, смузи, коктейли и десерты</x:v>
      </x:c>
      <x:c r="Y451" s="28" t="str">
        <x:v>напитки; еда; десерты; соусы/маринады</x:v>
      </x:c>
      <x:c r="Z451" s="28" t="str">
        <x:v>Высокая</x:v>
      </x:c>
      <x:c r="AA451" s="28" t="str">
        <x:v>The Art &amp; Science of Foodpairing; Таблица сочетаний</x:v>
      </x:c>
      <x:c r="AB451" s="28" t="str">
        <x:v>Таблица сочетаний: 13 | The Art &amp; Science of Foodpairing: 313</x:v>
      </x:c>
      <x:c r="AC451" s="28" t="str">
        <x:v>Таблица сочетаний: В строке «Манго» ингредиент «мандарин» указан как рекомендуемое сочетание в колонке «Фрукты». || The Art &amp; Science of Foodpairing: Ингредиент указан в указателе книги на страницах профиля и pairing grids для «манго»: 313.</x:v>
      </x:c>
      <x:c r="AD451" s="28" t="n">
        <x:v>2</x:v>
      </x:c>
      <x:c r="AE451" s="28" t="n">
        <x:v>2</x:v>
      </x:c>
      <x:c r="AF451" s="28" t="n">
        <x:f>IF(Z451="Высокая",3,IF(Z451="Средняя",2,1))+AD451*2+MIN(AE451,3)</x:f>
        <x:v>9</x:v>
      </x:c>
    </x:row>
    <x:row r="452" ht="60" customHeight="1">
      <x:c r="A452" s="28" t="str">
        <x:v>TRP-0451</x:v>
      </x:c>
      <x:c r="B452" s="28" t="str">
        <x:v>манго</x:v>
      </x:c>
      <x:c r="C452" s="28" t="str">
        <x:v>Универсальные</x:v>
      </x:c>
      <x:c r="D452" s="28" t="str">
        <x:v>манго</x:v>
      </x:c>
      <x:c r="E452" s="28" t="str">
        <x:v>Манго | манго</x:v>
      </x:c>
      <x:c r="F452" s="28" t="str">
        <x:v>Тропические фрукты</x:v>
      </x:c>
      <x:c r="G452" s="28" t="str">
        <x:v>маракуйя</x:v>
      </x:c>
      <x:c r="H452" s="28" t="str">
        <x:v>passion fruit | Маракуйя | маракуйя</x:v>
      </x:c>
      <x:c r="I452" s="28" t="str">
        <x:v>Тропические и семечковые фрукты</x:v>
      </x:c>
      <x:c r="J452" s="28" t="str">
        <x:v>тропический, смолистый, цитрусовый, цветочный, сливочный; сильно зависит от сорта</x:v>
      </x:c>
      <x:c r="K452" s="28" t="str">
        <x:v>фруктовый, цветочный, зелёный и сладкий; профиль зависит от конкретного плода</x:v>
      </x:c>
      <x:c r="L452" s="28" t="str">
        <x:v>δ-3-карен, лимонен, мирцен, линалоол, γ- и δ-лактоны, фруктовые эфиры</x:v>
      </x:c>
      <x:c r="M452" s="28" t="str">
        <x:v>фруктовые эфиры, терпены, альдегиды, лактоны</x:v>
      </x:c>
      <x:c r="N452" s="28" t="str">
        <x:v>оба ингредиента могут быть связаны через фруктовые эфиры; общая зона усиливает цельность аромата</x:v>
      </x:c>
      <x:c r="O452" s="28" t="str">
        <x:v>фруктовые эфиры</x:v>
      </x:c>
      <x:c r="P452" s="28" t="str">
        <x:v>ароматическое сходство + вкусовой баланс</x:v>
      </x:c>
      <x:c r="Q452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52" s="28" t="str">
        <x:v>обычно слабый, кроме выраженно кислых плодов</x:v>
      </x:c>
      <x:c r="S452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2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5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52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2" s="28" t="str">
        <x:v>лайм или мята</x:v>
      </x:c>
      <x:c r="X452" s="28" t="str">
        <x:v>фруктовые салаты, сорбеты, джемы, кордиалы, лимонады, смузи, коктейли и десерты</x:v>
      </x:c>
      <x:c r="Y452" s="28" t="str">
        <x:v>напитки; еда; десерты; соусы/маринады</x:v>
      </x:c>
      <x:c r="Z452" s="28" t="str">
        <x:v>Высокая</x:v>
      </x:c>
      <x:c r="AA452" s="28" t="str">
        <x:v>The Art &amp; Science of Foodpairing; Таблица сочетаний</x:v>
      </x:c>
      <x:c r="AB452" s="28" t="str">
        <x:v>Таблица сочетаний: 15, 13 | The Art &amp; Science of Foodpairing: 313</x:v>
      </x:c>
      <x:c r="AC452" s="28" t="str">
        <x:v>Таблица сочетаний: В строке «Манго» ингредиент «маракуйя» указан как рекомендуемое сочетание в колонке «Фрукты». || Таблица сочетаний: В строке «Маракуйя» ингредиент «манго» указан как рекомендуемое сочетание в колонке «Фрукты». || The Art &amp; Science of Foodpairing: Ингредиент указан в указателе книги на страницах профиля и pairing grids для «манго»: 313.</x:v>
      </x:c>
      <x:c r="AD452" s="28" t="n">
        <x:v>2</x:v>
      </x:c>
      <x:c r="AE452" s="28" t="n">
        <x:v>3</x:v>
      </x:c>
      <x:c r="AF452" s="28" t="n">
        <x:f>IF(Z452="Высокая",3,IF(Z452="Средняя",2,1))+AD452*2+MIN(AE452,3)</x:f>
        <x:v>10</x:v>
      </x:c>
    </x:row>
    <x:row r="453" ht="60" customHeight="1">
      <x:c r="A453" s="28" t="str">
        <x:v>TRP-0452</x:v>
      </x:c>
      <x:c r="B453" s="28" t="str">
        <x:v>манго</x:v>
      </x:c>
      <x:c r="C453" s="28" t="str">
        <x:v>Универсальные</x:v>
      </x:c>
      <x:c r="D453" s="28" t="str">
        <x:v>манго</x:v>
      </x:c>
      <x:c r="E453" s="28" t="str">
        <x:v>манго</x:v>
      </x:c>
      <x:c r="F453" s="28" t="str">
        <x:v>Тропические фрукты</x:v>
      </x:c>
      <x:c r="G453" s="28" t="str">
        <x:v>маринованные цветы сакуры</x:v>
      </x:c>
      <x:c r="H453" s="28" t="str">
        <x:v>sakura cherry blossom, pickled</x:v>
      </x:c>
      <x:c r="I453" s="28" t="str">
        <x:v>Травы и цветы</x:v>
      </x:c>
      <x:c r="J453" s="28" t="str">
        <x:v>тропический, смолистый, цитрусовый, цветочный, сливочный; сильно зависит от сорта</x:v>
      </x:c>
      <x:c r="K453" s="28" t="str">
        <x:v>зелёный, цветочный, травянистый и эфирно-масличный</x:v>
      </x:c>
      <x:c r="L453" s="28" t="str">
        <x:v>δ-3-карен, лимонен, мирцен, линалоол, γ- и δ-лактоны, фруктовые эфиры</x:v>
      </x:c>
      <x:c r="M453" s="28" t="str">
        <x:v>линалоол, гераниол, эвгенол, 1,8-цинеол</x:v>
      </x:c>
      <x:c r="N453" s="28" t="str">
        <x:v>оба ингредиента могут быть связаны через линалоол; общая зона усиливает цельность аромата</x:v>
      </x:c>
      <x:c r="O453" s="28" t="str">
        <x:v>линалоол</x:v>
      </x:c>
      <x:c r="P453" s="28" t="str">
        <x:v>ароматическое сходство + вкусовой баланс</x:v>
      </x:c>
      <x:c r="Q453" s="28" t="str">
        <x:v>Высокая сладость, умеренная кислотность, иногда смолистая горечь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53" s="28" t="str">
        <x:v>у мяты возможен холодящий эффект ментола; у некоторых трав — камфорность</x:v>
      </x:c>
      <x:c r="S453" s="28" t="str">
        <x:v>мякоть вязкая и богатая каротиноидами; ароматические терпены и лактоны хорошо переходят в жир и этанол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3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U45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V453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3" s="28" t="str">
        <x:v>цитрусовая цедра или мёд</x:v>
      </x:c>
      <x:c r="X453" s="28" t="str">
        <x:v>кордиалы, лимонады, чаи, салаты, сорбеты, соусы и ароматические настои</x:v>
      </x:c>
      <x:c r="Y453" s="28" t="str">
        <x:v>напитки; еда; десерты; соусы/маринады</x:v>
      </x:c>
      <x:c r="Z453" s="28" t="str">
        <x:v>Средняя</x:v>
      </x:c>
      <x:c r="AA453" s="28" t="str">
        <x:v>The Art &amp; Science of Foodpairing</x:v>
      </x:c>
      <x:c r="AB453" s="28" t="str">
        <x:v>The Art &amp; Science of Foodpairing: 312</x:v>
      </x:c>
      <x:c r="AC453" s="28" t="str">
        <x:v>The Art &amp; Science of Foodpairing: Ингредиент указан в указателе книги на страницах профиля и pairing grids для «манго»: 312.</x:v>
      </x:c>
      <x:c r="AD453" s="28" t="n">
        <x:v>1</x:v>
      </x:c>
      <x:c r="AE453" s="28" t="n">
        <x:v>1</x:v>
      </x:c>
      <x:c r="AF453" s="28" t="n">
        <x:f>IF(Z453="Высокая",3,IF(Z453="Средняя",2,1))+AD453*2+MIN(AE453,3)</x:f>
        <x:v>5</x:v>
      </x:c>
    </x:row>
    <x:row r="454" ht="60" customHeight="1">
      <x:c r="A454" s="28" t="str">
        <x:v>TRP-0453</x:v>
      </x:c>
      <x:c r="B454" s="28" t="str">
        <x:v>манго</x:v>
      </x:c>
      <x:c r="C454" s="28" t="str">
        <x:v>Десерты и выпечка</x:v>
      </x:c>
      <x:c r="D454" s="28" t="str">
        <x:v>манго</x:v>
      </x:c>
      <x:c r="E454" s="28" t="str">
        <x:v>Манго | манго</x:v>
      </x:c>
      <x:c r="F454" s="28" t="str">
        <x:v>Тропические фрукты</x:v>
      </x:c>
      <x:c r="G454" s="28" t="str">
        <x:v>мёд</x:v>
      </x:c>
      <x:c r="H454" s="28" t="str">
        <x:v>Мёд | мёд</x:v>
      </x:c>
      <x:c r="I454" s="28" t="str">
        <x:v>Сахара, мёд и кондитерские основы</x:v>
      </x:c>
      <x:c r="J454" s="28" t="str">
        <x:v>тропический, смолистый, цитрусовый, цветочный, сливочный; сильно зависит от сорта</x:v>
      </x:c>
      <x:c r="K454" s="28" t="str">
        <x:v>цветочный, восковой и карамельный</x:v>
      </x:c>
      <x:c r="L454" s="28" t="str">
        <x:v>δ-3-карен, лимонен, мирцен, линалоол, γ- и δ-лактоны, фруктовые эфиры</x:v>
      </x:c>
      <x:c r="M454" s="28" t="str">
        <x:v>фенилуксусная кислота, фураны, терпены, зависящие от ботанического происхождения</x:v>
      </x:c>
      <x:c r="N454" s="28" t="str">
        <x:v>тропический, смолистый, цитрусовый, цветочный, сливочный; сильно зависит от сорта ↔ цветочный, восковой и карамельный; сочетание строится на комплементарности и/или контрасте</x:v>
      </x:c>
      <x:c r="O454" s="28" t="str">
        <x:v>прямой общий маркер не заявляется; механизм объясняется семействами ароматов и сенсорным балансом</x:v>
      </x:c>
      <x:c r="P454" s="28" t="str">
        <x:v>мост между фруктовыми нотами и жарено-карамельным спектром</x:v>
      </x:c>
      <x:c r="Q454" s="28" t="str">
        <x:v>Высокая сладость, умеренная кислотность, иногда смолистая горечь кожицы. Партнёр добавляет: высокая сладость. В рабочей рецептуре нужно выровнять сладость, кислотность, соль, горечь и умами.</x:v>
      </x:c>
      <x:c r="R454" s="28" t="str">
        <x:v>отсутствует</x:v>
      </x:c>
      <x:c r="S454" s="28" t="str">
        <x:v>мякоть вязкая и богатая каротиноидами; ароматические терпены и лактоны хорошо переходят в жир и этанол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4" s="28" t="str">
        <x:v>созревание усиливает эфиры и лактоны; нагрев даёт джемовые и карамельные оттенки, но убирает свежие терпены Для партнёра важно: карамелизация создаёт горько-жареные ноты; перегрев даёт жжёную горечь</x:v>
      </x:c>
      <x:c r="U45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высокая сладость. Матрица пары важна: мякоть вязкая и богатая каротиноидами; ароматические терпены и лактоны хорошо переходят в жир и этанол вязкая сахарная; снижает летучесть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карамелизация создаёт горько-жареные ноты; перегрев даёт жжёную горечь</x:v>
      </x:c>
      <x:c r="V454" s="28" t="str">
        <x:v>кожица и сок могут давать смолистую горечь; слишком сладкие партнёры делают сочетание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4" s="28" t="str">
        <x:v>соль, кислота или горький компонент</x:v>
      </x:c>
      <x:c r="X454" s="28" t="str">
        <x:v>сиропы, джемы, карамели, конфеты, выпечка, мороженое и коктейльные кордиалы</x:v>
      </x:c>
      <x:c r="Y454" s="28" t="str">
        <x:v>десерты</x:v>
      </x:c>
      <x:c r="Z454" s="28" t="str">
        <x:v>Гипотеза / практическая</x:v>
      </x:c>
      <x:c r="AA454" s="28" t="str">
        <x:v>Таблица сочетаний</x:v>
      </x:c>
      <x:c r="AB454" s="28" t="str">
        <x:v>Таблица сочетаний: 9, 13</x:v>
      </x:c>
      <x:c r="AC454" s="28" t="str">
        <x:v>Таблица сочетаний: В строке «Мёд» ингредиент «манго» указан как рекомендуемое сочетание в колонке «Фрукты». || Таблица сочетаний: В строке «Манго» ингредиент «мёд» указан как рекомендуемое сочетание в колонке «Другое».</x:v>
      </x:c>
      <x:c r="AD454" s="28" t="n">
        <x:v>1</x:v>
      </x:c>
      <x:c r="AE454" s="28" t="n">
        <x:v>2</x:v>
      </x:c>
      <x:c r="AF454" s="28" t="n">
        <x:f>IF(Z454="Высокая",3,IF(Z454="Средняя",2,1))+AD454*2+MIN(AE454,3)</x:f>
        <x:v>5</x:v>
      </x:c>
    </x:row>
    <x:row r="455" ht="60" customHeight="1">
      <x:c r="A455" s="28" t="str">
        <x:v>TRP-0454</x:v>
      </x:c>
      <x:c r="B455" s="28" t="str">
        <x:v>манго</x:v>
      </x:c>
      <x:c r="C455" s="28" t="str">
        <x:v>Еда и соусы</x:v>
      </x:c>
      <x:c r="D455" s="28" t="str">
        <x:v>манго</x:v>
      </x:c>
      <x:c r="E455" s="28" t="str">
        <x:v>Манго | манго</x:v>
      </x:c>
      <x:c r="F455" s="28" t="str">
        <x:v>Тропические фрукты</x:v>
      </x:c>
      <x:c r="G455" s="28" t="str">
        <x:v>моллюски</x:v>
      </x:c>
      <x:c r="H455" s="28" t="str">
        <x:v>Моллюски | моллюски</x:v>
      </x:c>
      <x:c r="I455" s="28" t="str">
        <x:v>Рыба и морепродукты</x:v>
      </x:c>
      <x:c r="J455" s="28" t="str">
        <x:v>тропический, смолистый, цитрусовый, цветочный, сливочный; сильно зависит от сорта</x:v>
      </x:c>
      <x:c r="K455" s="28" t="str">
        <x:v>морской, минеральный, жирный, йодистый и иногда огуречный</x:v>
      </x:c>
      <x:c r="L455" s="28" t="str">
        <x:v>δ-3-карен, лимонен, мирцен, линалоол, γ- и δ-лактоны, фруктовые эфиры</x:v>
      </x:c>
      <x:c r="M455" s="28" t="str">
        <x:v>альдегиды полиненасыщенных жиров, триметиламин, бромфенолы</x:v>
      </x:c>
      <x:c r="N455" s="28" t="str">
        <x:v>тропический, смолистый, цитрусовый, цветочный, сливочный; сильно зависит от сорта ↔ морской, минеральный, жирный, йодистый и иногда огуречный; сочетание строится на комплементарности и/или контрасте</x:v>
      </x:c>
      <x:c r="O455" s="28" t="str">
        <x:v>прямой общий маркер не заявляется; механизм объясняется семействами ароматов и сенсорным балансом</x:v>
      </x:c>
      <x:c r="P455" s="28" t="str">
        <x:v>контраст фруктовости с умами, солью и продуктами ферментации/Майяра</x:v>
      </x:c>
      <x:c r="Q455" s="28" t="str">
        <x:v>Высокая сладость, умеренная кислотность, иногда смолистая горечь кожицы.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455" s="28" t="str">
        <x:v>обычно слабый</x:v>
      </x:c>
      <x:c r="S455" s="28" t="str">
        <x:v>мякоть вязкая и богатая каротиноидами; ароматические терпены и лактоны хорошо переходят в жир и этанол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5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U45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V455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5" s="28" t="str">
        <x:v>лайм, кинза или чили</x:v>
      </x:c>
      <x:c r="X455" s="28" t="str">
        <x:v>севиче, тартары, сальсы, маринады, холодные закуски и фруктовые соусы</x:v>
      </x:c>
      <x:c r="Y455" s="28" t="str">
        <x:v>еда; соусы/маринады</x:v>
      </x:c>
      <x:c r="Z455" s="28" t="str">
        <x:v>Высокая</x:v>
      </x:c>
      <x:c r="AA455" s="28" t="str">
        <x:v>Тезаурус вкусов</x:v>
      </x:c>
      <x:c r="AB455" s="28" t="str">
        <x:v>Тезаурус вкусов: 766, 373</x:v>
      </x:c>
      <x:c r="AC455" s="28" t="str">
        <x:v>Тезаурус вкусов: Моллюски и манго. См. || Тезаурус вкусов: Манго и моллюски. Восхитительное естественное партнерство. Манго придает цитрусовые нотки, кото- рые хорошо освежают моллюсков. Вместе с тем в нем есть намеки на вкус кокоса, который гармонирует с плотным вкусом креветок и гребешков. Нанижите на</x:v>
      </x:c>
      <x:c r="AD455" s="28" t="n">
        <x:v>1</x:v>
      </x:c>
      <x:c r="AE455" s="28" t="n">
        <x:v>2</x:v>
      </x:c>
      <x:c r="AF455" s="28" t="n">
        <x:f>IF(Z455="Высокая",3,IF(Z455="Средняя",2,1))+AD455*2+MIN(AE455,3)</x:f>
        <x:v>7</x:v>
      </x:c>
    </x:row>
    <x:row r="456" ht="60" customHeight="1">
      <x:c r="A456" s="28" t="str">
        <x:v>TRP-0455</x:v>
      </x:c>
      <x:c r="B456" s="28" t="str">
        <x:v>манго</x:v>
      </x:c>
      <x:c r="C456" s="28" t="str">
        <x:v>Еда и соусы</x:v>
      </x:c>
      <x:c r="D456" s="28" t="str">
        <x:v>манго</x:v>
      </x:c>
      <x:c r="E456" s="28" t="str">
        <x:v>манго</x:v>
      </x:c>
      <x:c r="F456" s="28" t="str">
        <x:v>Тропические фрукты</x:v>
      </x:c>
      <x:c r="G456" s="28" t="str">
        <x:v>морской фенхель</x:v>
      </x:c>
      <x:c r="H456" s="28" t="str">
        <x:v>sea fennel (rock samphire)</x:v>
      </x:c>
      <x:c r="I456" s="28" t="str">
        <x:v>Овощи и бобовые</x:v>
      </x:c>
      <x:c r="J456" s="28" t="str">
        <x:v>тропический, смолистый, цитрусовый, цветочный, сливочный; сильно зависит от сорта</x:v>
      </x:c>
      <x:c r="K456" s="28" t="str">
        <x:v>зелёный, землистый, сернистый, сладковатый или травянистый</x:v>
      </x:c>
      <x:c r="L456" s="28" t="str">
        <x:v>δ-3-карен, лимонен, мирцен, линалоол, γ- и δ-лактоны, фруктовые эфиры</x:v>
      </x:c>
      <x:c r="M456" s="28" t="str">
        <x:v>C6-альдегиды, метоксипиразины, сернистые соединения, геосмин</x:v>
      </x:c>
      <x:c r="N456" s="28" t="str">
        <x:v>тропический, смолистый, цитрусовый, цветочный, сливочный; сильно зависит от сорта ↔ зелёный, землистый, сернистый, сладковатый или травянистый; сочетание строится на комплементарности и/или контрасте</x:v>
      </x:c>
      <x:c r="O456" s="28" t="str">
        <x:v>прямой общий маркер не заявляется; механизм объясняется семействами ароматов и сенсорным балансом</x:v>
      </x:c>
      <x:c r="P456" s="28" t="str">
        <x:v>комплементарность ароматических семейств и вкусовой баланс</x:v>
      </x:c>
      <x:c r="Q456" s="28" t="str">
        <x:v>Высокая сладость, умеренная кислотность, иногда смолистая горечь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456" s="28" t="str">
        <x:v>у лука, горчицы и хрена возможен резкий эффект изотиоцианатов</x:v>
      </x:c>
      <x:c r="S456" s="28" t="str">
        <x:v>мякоть вязкая и богатая каротиноидами; ароматические терпены и лактоны хорошо переходят в жир и этанол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6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U45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V456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6" s="28" t="str">
        <x:v>свежая трава, кислота или орех</x:v>
      </x:c>
      <x:c r="X456" s="28" t="str">
        <x:v>салаты, сальсы, супы, пюре, гарниры, соусы и ферментированные заготовки</x:v>
      </x:c>
      <x:c r="Y456" s="28" t="str">
        <x:v>еда; соусы/маринады</x:v>
      </x:c>
      <x:c r="Z456" s="28" t="str">
        <x:v>Средняя</x:v>
      </x:c>
      <x:c r="AA456" s="28" t="str">
        <x:v>The Art &amp; Science of Foodpairing</x:v>
      </x:c>
      <x:c r="AB456" s="28" t="str">
        <x:v>The Art &amp; Science of Foodpairing: 312</x:v>
      </x:c>
      <x:c r="AC456" s="28" t="str">
        <x:v>The Art &amp; Science of Foodpairing: Ингредиент указан в указателе книги на страницах профиля и pairing grids для «манго»: 312.</x:v>
      </x:c>
      <x:c r="AD456" s="28" t="n">
        <x:v>1</x:v>
      </x:c>
      <x:c r="AE456" s="28" t="n">
        <x:v>1</x:v>
      </x:c>
      <x:c r="AF456" s="28" t="n">
        <x:f>IF(Z456="Высокая",3,IF(Z456="Средняя",2,1))+AD456*2+MIN(AE456,3)</x:f>
        <x:v>5</x:v>
      </x:c>
    </x:row>
    <x:row r="457" ht="60" customHeight="1">
      <x:c r="A457" s="28" t="str">
        <x:v>TRP-0456</x:v>
      </x:c>
      <x:c r="B457" s="28" t="str">
        <x:v>манго</x:v>
      </x:c>
      <x:c r="C457" s="28" t="str">
        <x:v>Универсальные</x:v>
      </x:c>
      <x:c r="D457" s="28" t="str">
        <x:v>манго</x:v>
      </x:c>
      <x:c r="E457" s="28" t="str">
        <x:v>Манго | манго</x:v>
      </x:c>
      <x:c r="F457" s="28" t="str">
        <x:v>Тропические фрукты</x:v>
      </x:c>
      <x:c r="G457" s="28" t="str">
        <x:v>мята</x:v>
      </x:c>
      <x:c r="H457" s="28" t="str">
        <x:v>Мята | мята</x:v>
      </x:c>
      <x:c r="I457" s="28" t="str">
        <x:v>Травы и цветы</x:v>
      </x:c>
      <x:c r="J457" s="28" t="str">
        <x:v>тропический, смолистый, цитрусовый, цветочный, сливочный; сильно зависит от сорта</x:v>
      </x:c>
      <x:c r="K457" s="28" t="str">
        <x:v>свежий мятный</x:v>
      </x:c>
      <x:c r="L457" s="28" t="str">
        <x:v>δ-3-карен, лимонен, мирцен, линалоол, γ- и δ-лактоны, фруктовые эфиры</x:v>
      </x:c>
      <x:c r="M457" s="28" t="str">
        <x:v>ментол, ментон</x:v>
      </x:c>
      <x:c r="N457" s="28" t="str">
        <x:v>тропический, смолистый, цитрусовый, цветочный, сливочный; сильно зависит от сорта ↔ свежий мятный; сочетание строится на комплементарности и/или контрасте</x:v>
      </x:c>
      <x:c r="O457" s="28" t="str">
        <x:v>прямой общий маркер не заявляется; механизм объясняется семействами ароматов и сенсорным балансом</x:v>
      </x:c>
      <x:c r="P457" s="28" t="str">
        <x:v>комплементарность ароматических семейств и тройничный контраст</x:v>
      </x:c>
      <x:c r="Q457" s="28" t="str">
        <x:v>Высокая сладость, умеренная кислотность, иногда смолистая горечь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57" s="28" t="str">
        <x:v>ментол активирует холодовые рецепторы</x:v>
      </x:c>
      <x:c r="S457" s="28" t="str">
        <x:v>мякоть вязкая и богатая каротиноидами; ароматические терпены и лактоны хорошо переходят в жир и этанол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7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U45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V457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7" s="28" t="str">
        <x:v>цитрусовая цедра или мёд</x:v>
      </x:c>
      <x:c r="X457" s="28" t="str">
        <x:v>кордиалы, лимонады, чаи, салаты, сорбеты, соусы и ароматические настои</x:v>
      </x:c>
      <x:c r="Y457" s="28" t="str">
        <x:v>напитки; еда; десерты; соусы/маринады</x:v>
      </x:c>
      <x:c r="Z457" s="28" t="str">
        <x:v>Высокая</x:v>
      </x:c>
      <x:c r="AA457" s="28" t="str">
        <x:v>Таблица сочетаний; Тезаурус вкусов</x:v>
      </x:c>
      <x:c r="AB457" s="28" t="str">
        <x:v>Таблица сочетаний: 13 | Тезаурус вкусов: 767, 869</x:v>
      </x:c>
      <x:c r="AC457" s="28" t="str">
        <x:v>Таблица сочетаний: В строке «Манго» ингредиент «мята» указан как рекомендуемое сочетание в колонке «Травы и специи». || Тезаурус вкусов: Манго и мята. См. || Тезаурус вкусов: Мята и манго. Эти компоненты можно скомбиниро- вать во фруктовом блюде райта (raita), которое пода- ют к столу с карри из нута, можно – в кускусе, а мож- но и в крабовом салате во вьетнамском стиле. Одна- ко как партнер манго мята в подметки не годится лай- му – если, конечно, вы не находитесь в индийском ре- сторане перед колонной из чечевичных лепешек па- падам ( poppadom) и каруселью из солений. В этом конкретном случае кусочек лепешки с каплей чатни из манго и мятной райт</x:v>
      </x:c>
      <x:c r="AD457" s="28" t="n">
        <x:v>2</x:v>
      </x:c>
      <x:c r="AE457" s="28" t="n">
        <x:v>3</x:v>
      </x:c>
      <x:c r="AF457" s="28" t="n">
        <x:f>IF(Z457="Высокая",3,IF(Z457="Средняя",2,1))+AD457*2+MIN(AE457,3)</x:f>
        <x:v>10</x:v>
      </x:c>
    </x:row>
    <x:row r="458" ht="60" customHeight="1">
      <x:c r="A458" s="28" t="str">
        <x:v>TRP-0457</x:v>
      </x:c>
      <x:c r="B458" s="28" t="str">
        <x:v>манго</x:v>
      </x:c>
      <x:c r="C458" s="28" t="str">
        <x:v>Еда и соусы</x:v>
      </x:c>
      <x:c r="D458" s="28" t="str">
        <x:v>манго</x:v>
      </x:c>
      <x:c r="E458" s="28" t="str">
        <x:v>манго</x:v>
      </x:c>
      <x:c r="F458" s="28" t="str">
        <x:v>Тропические фрукты</x:v>
      </x:c>
      <x:c r="G458" s="28" t="str">
        <x:v>обжаренная свиная грудинка</x:v>
      </x:c>
      <x:c r="H458" s="28" t="str">
        <x:v>roast pork belly</x:v>
      </x:c>
      <x:c r="I458" s="28" t="str">
        <x:v>Мясо и птица</x:v>
      </x:c>
      <x:c r="J458" s="28" t="str">
        <x:v>тропический, смолистый, цитрусовый, цветочный, сливочный; сильно зависит от сорта</x:v>
      </x:c>
      <x:c r="K458" s="28" t="str">
        <x:v>мясной, жареный, жирный и сернистый</x:v>
      </x:c>
      <x:c r="L458" s="28" t="str">
        <x:v>δ-3-карен, лимонен, мирцен, линалоол, γ- и δ-лактоны, фруктовые эфиры</x:v>
      </x:c>
      <x:c r="M458" s="28" t="str">
        <x:v>пиразины, тиазолы, альдегиды Стреккера, жирные альдегиды</x:v>
      </x:c>
      <x:c r="N458" s="28" t="str">
        <x:v>тропический, смолистый, цитрусовый, цветочный, сливочный; сильно зависит от сорта ↔ мясной, жареный, жирный и сернистый; сочетание строится на комплементарности и/или контрасте</x:v>
      </x:c>
      <x:c r="O458" s="28" t="str">
        <x:v>прямой общий маркер не заявляется; механизм объясняется семействами ароматов и сенсорным балансом</x:v>
      </x:c>
      <x:c r="P458" s="28" t="str">
        <x:v>контраст фруктовости с умами, солью и продуктами ферментации/Майяра</x:v>
      </x:c>
      <x:c r="Q458" s="28" t="str">
        <x:v>Высокая сладость, умеренная кислотность, иногда смолистая горечь кожицы. Партнёр добавляет: умами, соль и жирность. В рабочей рецептуре нужно выровнять сладость, кислотность, соль, горечь и умами.</x:v>
      </x:c>
      <x:c r="R458" s="28" t="str">
        <x:v>обычно слабый; жареная корка усиливает ароматическую интенсивность</x:v>
      </x:c>
      <x:c r="S458" s="28" t="str">
        <x:v>мякоть вязкая и богатая каротиноидами; ароматические терпены и лактоны хорошо переходят в жир и этанол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8" s="28" t="str">
        <x:v>созревание усиливает эфиры и лактоны; нагрев даёт джемовые и карамельные оттенки, но убирает свежие терпены Для партнёра важно: реакции Майяра создают мост к карамельным, ореховым и сухофруктовым нотам</x:v>
      </x:c>
      <x:c r="U45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умами, соль и жирность. Матрица пары важна: мякоть вязкая и богатая каротиноидами; ароматические терпены и лактоны хорошо переходят в жир и этанол жир удерживает фруктовые терпены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реакции Майяра создают мост к карамельным, ореховым и сухофруктовым нотам</x:v>
      </x:c>
      <x:c r="V458" s="28" t="str">
        <x:v>кожица и сок могут давать смолистую горечь; слишком сладкие партнёры делают сочетание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8" s="28" t="str">
        <x:v>розмарин, чёрный перец или уксус</x:v>
      </x:c>
      <x:c r="X458" s="28" t="str">
        <x:v>глазури, маринады, фруктовые соусы, чатни и гарниры к жареному мясу</x:v>
      </x:c>
      <x:c r="Y458" s="28" t="str">
        <x:v>еда; соусы/маринады</x:v>
      </x:c>
      <x:c r="Z458" s="28" t="str">
        <x:v>Средняя</x:v>
      </x:c>
      <x:c r="AA458" s="28" t="str">
        <x:v>The Art &amp; Science of Foodpairing</x:v>
      </x:c>
      <x:c r="AB458" s="28" t="str">
        <x:v>The Art &amp; Science of Foodpairing: 312</x:v>
      </x:c>
      <x:c r="AC458" s="28" t="str">
        <x:v>The Art &amp; Science of Foodpairing: Ингредиент указан в указателе книги на страницах профиля и pairing grids для «манго»: 312.</x:v>
      </x:c>
      <x:c r="AD458" s="28" t="n">
        <x:v>1</x:v>
      </x:c>
      <x:c r="AE458" s="28" t="n">
        <x:v>1</x:v>
      </x:c>
      <x:c r="AF458" s="28" t="n">
        <x:f>IF(Z458="Высокая",3,IF(Z458="Средняя",2,1))+AD458*2+MIN(AE458,3)</x:f>
        <x:v>5</x:v>
      </x:c>
    </x:row>
    <x:row r="459" ht="60" customHeight="1">
      <x:c r="A459" s="28" t="str">
        <x:v>TRP-0458</x:v>
      </x:c>
      <x:c r="B459" s="28" t="str">
        <x:v>манго</x:v>
      </x:c>
      <x:c r="C459" s="28" t="str">
        <x:v>Напитки</x:v>
      </x:c>
      <x:c r="D459" s="28" t="str">
        <x:v>манго</x:v>
      </x:c>
      <x:c r="E459" s="28" t="str">
        <x:v>манго</x:v>
      </x:c>
      <x:c r="F459" s="28" t="str">
        <x:v>Тропические фрукты</x:v>
      </x:c>
      <x:c r="G459" s="28" t="str">
        <x:v>обжаренные зёрна арабики</x:v>
      </x:c>
      <x:c r="H459" s="28" t="str">
        <x:v>roasted Arabica coffee bean</x:v>
      </x:c>
      <x:c r="I459" s="28" t="str">
        <x:v>Чай, кофе и какао</x:v>
      </x:c>
      <x:c r="J459" s="28" t="str">
        <x:v>тропический, смолистый, цитрусовый, цветочный, сливочный; сильно зависит от сорта</x:v>
      </x:c>
      <x:c r="K459" s="28" t="str">
        <x:v>жареный, цветочный, ореховый, древесный или шоколадный</x:v>
      </x:c>
      <x:c r="L459" s="28" t="str">
        <x:v>δ-3-карен, лимонен, мирцен, линалоол, γ- и δ-лактоны, фруктовые эфиры</x:v>
      </x:c>
      <x:c r="M459" s="28" t="str">
        <x:v>пиразины, фураны, фенольные соединения, летучие альдегиды</x:v>
      </x:c>
      <x:c r="N459" s="28" t="str">
        <x:v>тропический, смолистый, цитрусовый, цветочный, сливочный; сильно зависит от сорта ↔ жареный, цветочный, ореховый, древесный или шоколадный; сочетание строится на комплементарности и/или контрасте</x:v>
      </x:c>
      <x:c r="O459" s="28" t="str">
        <x:v>прямой общий маркер не заявляется; механизм объясняется семействами ароматов и сенсорным балансом</x:v>
      </x:c>
      <x:c r="P459" s="28" t="str">
        <x:v>мост между фруктовыми нотами и жарено-карамельным спектром</x:v>
      </x:c>
      <x:c r="Q459" s="28" t="str">
        <x:v>Высокая сладость, умеренная кислотность, иногда смолистая горечь кожицы.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459" s="28" t="str">
        <x:v>кофеин и терпкость создают сухость, но прямой тройничный эффект умерен</x:v>
      </x:c>
      <x:c r="S459" s="28" t="str">
        <x:v>мякоть вязкая и богатая каротиноидами; ароматические терпены и лактоны хорошо переходят в жир и этанол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59" s="28" t="str">
        <x:v>созревание усиливает эфиры и лактоны; нагрев даёт джемовые и карамельные оттенки, но убирает свежие терпены Для партнёра важно: степень обжарки или заваривания радикально меняет профиль</x:v>
      </x:c>
      <x:c r="U45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Обжаренные зёрна арабики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горечь, терпкость и жареная сладость. Матрица пары важна: мякоть вязкая и богатая каротиноидами; ароматические терпены и лактоны хорошо переходят в жир и этанол водные настои извлекают полифенолы; жир и сахар смягчают горечь При обработке следует учитывать, что созревание усиливает эфиры и лактоны; нагрев даёт джемовые и карамельные оттенки, но убирает свежие терпены степень обжарки или заваривания радикально меняет профиль</x:v>
      </x:c>
      <x:c r="V459" s="28" t="str">
        <x:v>кожица и сок могут давать смолистую горечь; слишком сладкие партнёры делают сочетание тяжёлым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59" s="28" t="str">
        <x:v>ваниль, корица или молочный компонент</x:v>
      </x:c>
      <x:c r="X459" s="28" t="str">
        <x:v>горячие и холодные напитки, десерты, сиропы, кремы и инфьюзы</x:v>
      </x:c>
      <x:c r="Y459" s="28" t="str">
        <x:v>напитки</x:v>
      </x:c>
      <x:c r="Z459" s="28" t="str">
        <x:v>Средняя</x:v>
      </x:c>
      <x:c r="AA459" s="28" t="str">
        <x:v>The Art &amp; Science of Foodpairing</x:v>
      </x:c>
      <x:c r="AB459" s="28" t="str">
        <x:v>The Art &amp; Science of Foodpairing: 312</x:v>
      </x:c>
      <x:c r="AC459" s="28" t="str">
        <x:v>The Art &amp; Science of Foodpairing: Ингредиент указан в указателе книги на страницах профиля и pairing grids для «манго»: 312.</x:v>
      </x:c>
      <x:c r="AD459" s="28" t="n">
        <x:v>1</x:v>
      </x:c>
      <x:c r="AE459" s="28" t="n">
        <x:v>1</x:v>
      </x:c>
      <x:c r="AF459" s="28" t="n">
        <x:f>IF(Z459="Высокая",3,IF(Z459="Средняя",2,1))+AD459*2+MIN(AE459,3)</x:f>
        <x:v>5</x:v>
      </x:c>
    </x:row>
    <x:row r="460" ht="60" customHeight="1">
      <x:c r="A460" s="28" t="str">
        <x:v>TRP-0459</x:v>
      </x:c>
      <x:c r="B460" s="28" t="str">
        <x:v>манго</x:v>
      </x:c>
      <x:c r="C460" s="28" t="str">
        <x:v>Универсальные</x:v>
      </x:c>
      <x:c r="D460" s="28" t="str">
        <x:v>манго</x:v>
      </x:c>
      <x:c r="E460" s="28" t="str">
        <x:v>манго</x:v>
      </x:c>
      <x:c r="F460" s="28" t="str">
        <x:v>Тропические фрукты</x:v>
      </x:c>
      <x:c r="G460" s="28" t="str">
        <x:v>обжаренные семечки подсолнечника</x:v>
      </x:c>
      <x:c r="H460" s="28" t="str">
        <x:v>sunflower seeds, roasted</x:v>
      </x:c>
      <x:c r="I460" s="28" t="str">
        <x:v>Травы и цветы</x:v>
      </x:c>
      <x:c r="J460" s="28" t="str">
        <x:v>тропический, смолистый, цитрусовый, цветочный, сливочный; сильно зависит от сорта</x:v>
      </x:c>
      <x:c r="K460" s="28" t="str">
        <x:v>зелёный, цветочный, травянистый и эфирно-масличный</x:v>
      </x:c>
      <x:c r="L460" s="28" t="str">
        <x:v>δ-3-карен, лимонен, мирцен, линалоол, γ- и δ-лактоны, фруктовые эфиры</x:v>
      </x:c>
      <x:c r="M460" s="28" t="str">
        <x:v>линалоол, гераниол, эвгенол, 1,8-цинеол</x:v>
      </x:c>
      <x:c r="N460" s="28" t="str">
        <x:v>оба ингредиента могут быть связаны через линалоол; общая зона усиливает цельность аромата</x:v>
      </x:c>
      <x:c r="O460" s="28" t="str">
        <x:v>линалоол</x:v>
      </x:c>
      <x:c r="P460" s="28" t="str">
        <x:v>ароматическое сходство + вкусовой баланс</x:v>
      </x:c>
      <x:c r="Q460" s="28" t="str">
        <x:v>Высокая сладость, умеренная кислотность, иногда смолистая горечь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60" s="28" t="str">
        <x:v>у мяты возможен холодящий эффект ментола; у некоторых трав — камфорность</x:v>
      </x:c>
      <x:c r="S460" s="28" t="str">
        <x:v>мякоть вязкая и богатая каротиноидами; ароматические терпены и лактоны хорошо переходят в жир и этанол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0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U46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V460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0" s="28" t="str">
        <x:v>цитрусовая цедра или мёд</x:v>
      </x:c>
      <x:c r="X460" s="28" t="str">
        <x:v>кордиалы, лимонады, чаи, салаты, сорбеты, соусы и ароматические настои</x:v>
      </x:c>
      <x:c r="Y460" s="28" t="str">
        <x:v>напитки; еда; десерты; соусы/маринады</x:v>
      </x:c>
      <x:c r="Z460" s="28" t="str">
        <x:v>Средняя</x:v>
      </x:c>
      <x:c r="AA460" s="28" t="str">
        <x:v>The Art &amp; Science of Foodpairing</x:v>
      </x:c>
      <x:c r="AB460" s="28" t="str">
        <x:v>The Art &amp; Science of Foodpairing: 312</x:v>
      </x:c>
      <x:c r="AC460" s="28" t="str">
        <x:v>The Art &amp; Science of Foodpairing: Ингредиент указан в указателе книги на страницах профиля и pairing grids для «манго»: 312.</x:v>
      </x:c>
      <x:c r="AD460" s="28" t="n">
        <x:v>1</x:v>
      </x:c>
      <x:c r="AE460" s="28" t="n">
        <x:v>1</x:v>
      </x:c>
      <x:c r="AF460" s="28" t="n">
        <x:f>IF(Z460="Высокая",3,IF(Z460="Средняя",2,1))+AD460*2+MIN(AE460,3)</x:f>
        <x:v>5</x:v>
      </x:c>
    </x:row>
    <x:row r="461" ht="60" customHeight="1">
      <x:c r="A461" s="28" t="str">
        <x:v>TRP-0460</x:v>
      </x:c>
      <x:c r="B461" s="28" t="str">
        <x:v>манго</x:v>
      </x:c>
      <x:c r="C461" s="28" t="str">
        <x:v>Еда и соусы</x:v>
      </x:c>
      <x:c r="D461" s="28" t="str">
        <x:v>манго</x:v>
      </x:c>
      <x:c r="E461" s="28" t="str">
        <x:v>манго</x:v>
      </x:c>
      <x:c r="F461" s="28" t="str">
        <x:v>Тропические фрукты</x:v>
      </x:c>
      <x:c r="G461" s="28" t="str">
        <x:v>оливковое масло Пикуаль</x:v>
      </x:c>
      <x:c r="H461" s="28" t="str">
        <x:v>Picual</x:v>
      </x:c>
      <x:c r="I461" s="28" t="str">
        <x:v>Масла и жиры</x:v>
      </x:c>
      <x:c r="J461" s="28" t="str">
        <x:v>тропический, смолистый, цитрусовый, цветочный, сливочный; сильно зависит от сорта</x:v>
      </x:c>
      <x:c r="K461" s="28" t="str">
        <x:v>нейтральный или орехово-травянистый, в зависимости от масла</x:v>
      </x:c>
      <x:c r="L461" s="28" t="str">
        <x:v>δ-3-карен, лимонен, мирцен, линалоол, γ- и δ-лактоны, фруктовые эфиры</x:v>
      </x:c>
      <x:c r="M461" s="28" t="str">
        <x:v>жирные альдегиды, терпены, фенолы</x:v>
      </x:c>
      <x:c r="N461" s="28" t="str">
        <x:v>тропический, смолистый, цитрусовый, цветочный, сливочный; сильно зависит от сорта ↔ нейтральный или орехово-травянистый, в зависимости от масла; сочетание строится на комплементарности и/или контрасте</x:v>
      </x:c>
      <x:c r="O461" s="28" t="str">
        <x:v>прямой общий маркер не заявляется; механизм объясняется семействами ароматов и сенсорным балансом</x:v>
      </x:c>
      <x:c r="P461" s="28" t="str">
        <x:v>контраст кислотности/сладости и поддержка жирной матрицей</x:v>
      </x:c>
      <x:c r="Q461" s="28" t="str">
        <x:v>Высокая сладость, умеренная кислотность, иногда смолистая горечь кожицы. Партнёр добавляет: жирность и округление вкуса. В рабочей рецептуре нужно выровнять сладость, кислотность, соль, горечь и умами.</x:v>
      </x:c>
      <x:c r="R461" s="28" t="str">
        <x:v>отсутствует</x:v>
      </x:c>
      <x:c r="S461" s="28" t="str">
        <x:v>мякоть вязкая и богатая каротиноидами; ароматические терпены и лактоны хорошо переходят в жир и этанол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увеличивает экстракцию, но окисление создаёт прогорклые ноты</x:v>
      </x:c>
      <x:c r="U46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 и округление вкуса. Матрица пары важна: мякоть вязкая и богатая каротиноидами; ароматические терпены и лактоны хорошо переходят в жир и этанол главный растворитель для гидрофобных ароматических молекул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увеличивает экстракцию, но окисление создаёт прогорклые ноты</x:v>
      </x:c>
      <x:c r="V461" s="28" t="str">
        <x:v>кожица и сок могут давать смолистую горечь; слишком сладкие партнёры делают сочетание тяжёлым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1" s="28" t="str">
        <x:v>кислота, соль или зелёная трава</x:v>
      </x:c>
      <x:c r="X461" s="28" t="str">
        <x:v>эмульсии, кремы, соусы, мороженое и ароматизированные масла</x:v>
      </x:c>
      <x:c r="Y461" s="28" t="str">
        <x:v>еда; соусы/маринады</x:v>
      </x:c>
      <x:c r="Z461" s="28" t="str">
        <x:v>Средняя</x:v>
      </x:c>
      <x:c r="AA461" s="28" t="str">
        <x:v>The Art &amp; Science of Foodpairing</x:v>
      </x:c>
      <x:c r="AB461" s="28" t="str">
        <x:v>The Art &amp; Science of Foodpairing: 313</x:v>
      </x:c>
      <x:c r="AC461" s="28" t="str">
        <x:v>The Art &amp; Science of Foodpairing: Ингредиент указан в указателе книги на страницах профиля и pairing grids для «манго»: 313.</x:v>
      </x:c>
      <x:c r="AD461" s="28" t="n">
        <x:v>1</x:v>
      </x:c>
      <x:c r="AE461" s="28" t="n">
        <x:v>1</x:v>
      </x:c>
      <x:c r="AF461" s="28" t="n">
        <x:f>IF(Z461="Высокая",3,IF(Z461="Средняя",2,1))+AD461*2+MIN(AE461,3)</x:f>
        <x:v>5</x:v>
      </x:c>
    </x:row>
    <x:row r="462" ht="60" customHeight="1">
      <x:c r="A462" s="28" t="str">
        <x:v>TRP-0461</x:v>
      </x:c>
      <x:c r="B462" s="28" t="str">
        <x:v>манго</x:v>
      </x:c>
      <x:c r="C462" s="28" t="str">
        <x:v>Универсальные</x:v>
      </x:c>
      <x:c r="D462" s="28" t="str">
        <x:v>манго</x:v>
      </x:c>
      <x:c r="E462" s="28" t="str">
        <x:v>Манго | манго</x:v>
      </x:c>
      <x:c r="F462" s="28" t="str">
        <x:v>Тропические фрукты</x:v>
      </x:c>
      <x:c r="G462" s="28" t="str">
        <x:v>папайя</x:v>
      </x:c>
      <x:c r="H462" s="28" t="str">
        <x:v>papaya | Папайя | папайя</x:v>
      </x:c>
      <x:c r="I462" s="28" t="str">
        <x:v>Тропические и семечковые фрукты</x:v>
      </x:c>
      <x:c r="J462" s="28" t="str">
        <x:v>тропический, смолистый, цитрусовый, цветочный, сливочный; сильно зависит от сорта</x:v>
      </x:c>
      <x:c r="K462" s="28" t="str">
        <x:v>фруктовый, цветочный, зелёный и сладкий; профиль зависит от конкретного плода</x:v>
      </x:c>
      <x:c r="L462" s="28" t="str">
        <x:v>δ-3-карен, лимонен, мирцен, линалоол, γ- и δ-лактоны, фруктовые эфиры</x:v>
      </x:c>
      <x:c r="M462" s="28" t="str">
        <x:v>фруктовые эфиры, терпены, альдегиды, лактоны</x:v>
      </x:c>
      <x:c r="N462" s="28" t="str">
        <x:v>оба ингредиента могут быть связаны через фруктовые эфиры; общая зона усиливает цельность аромата</x:v>
      </x:c>
      <x:c r="O462" s="28" t="str">
        <x:v>фруктовые эфиры</x:v>
      </x:c>
      <x:c r="P462" s="28" t="str">
        <x:v>ароматическое сходство + вкусовой баланс</x:v>
      </x:c>
      <x:c r="Q462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62" s="28" t="str">
        <x:v>обычно слабый, кроме выраженно кислых плодов</x:v>
      </x:c>
      <x:c r="S462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2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6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62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2" s="28" t="str">
        <x:v>лайм или мята</x:v>
      </x:c>
      <x:c r="X462" s="28" t="str">
        <x:v>фруктовые салаты, сорбеты, джемы, кордиалы, лимонады, смузи, коктейли и десерты</x:v>
      </x:c>
      <x:c r="Y462" s="28" t="str">
        <x:v>напитки; еда; десерты; соусы/маринады</x:v>
      </x:c>
      <x:c r="Z462" s="28" t="str">
        <x:v>Высокая</x:v>
      </x:c>
      <x:c r="AA462" s="28" t="str">
        <x:v>The Art &amp; Science of Foodpairing; Таблица сочетаний</x:v>
      </x:c>
      <x:c r="AB462" s="28" t="str">
        <x:v>Таблица сочетаний: 15, 13 | The Art &amp; Science of Foodpairing: 313</x:v>
      </x:c>
      <x:c r="AC462" s="28" t="str">
        <x:v>Таблица сочетаний: В строке «Манго» ингредиент «папайя» указан как рекомендуемое сочетание в колонке «Фрукты». || Таблица сочетаний: В строке «Папайя» ингредиент «манго» указан как рекомендуемое сочетание в колонке «Фрукты». || The Art &amp; Science of Foodpairing: Ингредиент указан в указателе книги на страницах профиля и pairing grids для «манго»: 313.</x:v>
      </x:c>
      <x:c r="AD462" s="28" t="n">
        <x:v>2</x:v>
      </x:c>
      <x:c r="AE462" s="28" t="n">
        <x:v>3</x:v>
      </x:c>
      <x:c r="AF462" s="28" t="n">
        <x:f>IF(Z462="Высокая",3,IF(Z462="Средняя",2,1))+AD462*2+MIN(AE462,3)</x:f>
        <x:v>10</x:v>
      </x:c>
    </x:row>
    <x:row r="463" ht="60" customHeight="1">
      <x:c r="A463" s="28" t="str">
        <x:v>TRP-0462</x:v>
      </x:c>
      <x:c r="B463" s="28" t="str">
        <x:v>манго</x:v>
      </x:c>
      <x:c r="C463" s="28" t="str">
        <x:v>Универсальные</x:v>
      </x:c>
      <x:c r="D463" s="28" t="str">
        <x:v>манго</x:v>
      </x:c>
      <x:c r="E463" s="28" t="str">
        <x:v>манго</x:v>
      </x:c>
      <x:c r="F463" s="28" t="str">
        <x:v>Тропические фрукты</x:v>
      </x:c>
      <x:c r="G463" s="28" t="str">
        <x:v>паста мадрас-карри</x:v>
      </x:c>
      <x:c r="H463" s="28" t="str">
        <x:v>Madras curry paste</x:v>
      </x:c>
      <x:c r="I463" s="28" t="str">
        <x:v>Специи и острые компоненты</x:v>
      </x:c>
      <x:c r="J463" s="28" t="str">
        <x:v>тропический, смолистый, цитрусовый, цветочный, сливочный; сильно зависит от сорта</x:v>
      </x:c>
      <x:c r="K463" s="28" t="str">
        <x:v>пряный, древесный, тёплый, цитрусовый или анисовый</x:v>
      </x:c>
      <x:c r="L463" s="28" t="str">
        <x:v>δ-3-карен, лимонен, мирцен, линалоол, γ- и δ-лактоны, фруктовые эфиры</x:v>
      </x:c>
      <x:c r="M463" s="28" t="str">
        <x:v>эвгенол, коричный альдегид, анетол, терпинилацетат</x:v>
      </x:c>
      <x:c r="N463" s="28" t="str">
        <x:v>тропический, смолистый, цитрусовый, цветочный, сливочный; сильно зависит от сорта ↔ пряный, древесный, тёплый, цитрусовый или анисовый; сочетание строится на комплементарности и/или контрасте</x:v>
      </x:c>
      <x:c r="O463" s="28" t="str">
        <x:v>прямой общий маркер не заявляется; механизм объясняется семействами ароматов и сенсорным балансом</x:v>
      </x:c>
      <x:c r="P463" s="28" t="str">
        <x:v>комплементарность ароматических семейств и тройничный контраст</x:v>
      </x:c>
      <x:c r="Q463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63" s="28" t="str">
        <x:v>капсаицин, пиперин, гингеролы и камфорные терпены создают жжение, тепло или охлаждение</x:v>
      </x:c>
      <x:c r="S463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3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6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Паста мадрас-карри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63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3" s="28" t="str">
        <x:v>мёд или кокос</x:v>
      </x:c>
      <x:c r="X463" s="28" t="str">
        <x:v>сиропы, биттеры, чатни, маринады, выпечка, карри и пряные коктейли</x:v>
      </x:c>
      <x:c r="Y463" s="28" t="str">
        <x:v>напитки; еда; десерты; соусы/маринады</x:v>
      </x:c>
      <x:c r="Z463" s="28" t="str">
        <x:v>Средняя</x:v>
      </x:c>
      <x:c r="AA463" s="28" t="str">
        <x:v>The Art &amp; Science of Foodpairing</x:v>
      </x:c>
      <x:c r="AB463" s="28" t="str">
        <x:v>The Art &amp; Science of Foodpairing: 310,312</x:v>
      </x:c>
      <x:c r="AC463" s="28" t="str">
        <x:v>The Art &amp; Science of Foodpairing: Ингредиент указан в указателе книги на страницах профиля и pairing grids для «манго»: 310, 312.</x:v>
      </x:c>
      <x:c r="AD463" s="28" t="n">
        <x:v>1</x:v>
      </x:c>
      <x:c r="AE463" s="28" t="n">
        <x:v>1</x:v>
      </x:c>
      <x:c r="AF463" s="28" t="n">
        <x:f>IF(Z463="Высокая",3,IF(Z463="Средняя",2,1))+AD463*2+MIN(AE463,3)</x:f>
        <x:v>5</x:v>
      </x:c>
    </x:row>
    <x:row r="464" ht="60" customHeight="1">
      <x:c r="A464" s="28" t="str">
        <x:v>TRP-0463</x:v>
      </x:c>
      <x:c r="B464" s="28" t="str">
        <x:v>манго</x:v>
      </x:c>
      <x:c r="C464" s="28" t="str">
        <x:v>Еда и соусы</x:v>
      </x:c>
      <x:c r="D464" s="28" t="str">
        <x:v>манго</x:v>
      </x:c>
      <x:c r="E464" s="28" t="str">
        <x:v>манго</x:v>
      </x:c>
      <x:c r="F464" s="28" t="str">
        <x:v>Тропические фрукты</x:v>
      </x:c>
      <x:c r="G464" s="28" t="str">
        <x:v>пастеризованный продукт (вид не уточнён)</x:v>
      </x:c>
      <x:c r="H464" s="28" t="str">
        <x:v>pasteurized</x:v>
      </x:c>
      <x:c r="I464" s="28" t="str">
        <x:v>Ферментированные продукты, соусы и уксусы</x:v>
      </x:c>
      <x:c r="J464" s="28" t="str">
        <x:v>тропический, смолистый, цитрусовый, цветочный, сливочный; сильно зависит от сорта</x:v>
      </x:c>
      <x:c r="K464" s="28" t="str">
        <x:v>умами, ферментированный, солёный, кислый и иногда жареный</x:v>
      </x:c>
      <x:c r="L464" s="28" t="str">
        <x:v>δ-3-карен, лимонен, мирцен, линалоол, γ- и δ-лактоны, фруктовые эфиры</x:v>
      </x:c>
      <x:c r="M464" s="28" t="str">
        <x:v>органические кислоты, эфиры, пиразины, сернистые соединения</x:v>
      </x:c>
      <x:c r="N464" s="28" t="str">
        <x:v>тропический, смолистый, цитрусовый, цветочный, сливочный; сильно зависит от сорта ↔ умами, ферментированный, солёный, кислый и иногда жареный; сочетание строится на комплементарности и/или контрасте</x:v>
      </x:c>
      <x:c r="O464" s="28" t="str">
        <x:v>прямой общий маркер не заявляется; механизм объясняется семействами ароматов и сенсорным балансом</x:v>
      </x:c>
      <x:c r="P464" s="28" t="str">
        <x:v>контраст фруктовости с умами, солью и продуктами ферментации/Майяра</x:v>
      </x:c>
      <x:c r="Q464" s="28" t="str">
        <x:v>Высокая сладость, умеренная кислотность, иногда смолистая горечь кожицы.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464" s="28" t="str">
        <x:v>уксусная кислота даёт резкое покалывание</x:v>
      </x:c>
      <x:c r="S464" s="28" t="str">
        <x:v>мякоть вязкая и богатая каротиноидами; ароматические терпены и лактоны хорошо переходят в жир и этанол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4" s="28" t="str">
        <x:v>созревание усиливает эфиры и лактоны; нагрев даёт джемовые и карамельные оттенки, но убирает свежие терпены Для партнёра важно: редукция концентрирует соль, кислоту и умами; ферментация создаёт дополнительные эфиры</x:v>
      </x:c>
      <x:c r="U46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Пастеризованный продукт (вид не уточнён)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соль, умами и кислотность усиливают фруктовую яркость и контраст. Матрица пары важна: мякоть вязкая и богатая каротиноидами; ароматические терпены и лактоны хорошо переходят в жир и этанол часто водная и солёная; концентраты требуют малых доз При обработке следует учитывать, что созревание усиливает эфиры и лактоны; нагрев даёт джемовые и карамельные оттенки, но убирает свежие терпены редукция концентрирует соль, кислоту и умами; ферментация создаёт дополнительные эфиры</x:v>
      </x:c>
      <x:c r="V464" s="28" t="str">
        <x:v>кожица и сок могут давать смолистую горечь; слишком сладкие партнёры делают сочетание тяжёлым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4" s="28" t="str">
        <x:v>имбирь, чили или кунжут</x:v>
      </x:c>
      <x:c r="X464" s="28" t="str">
        <x:v>гастрономические кордиалы, гастрики, чатни, заправки, маринады и ферментированные соусы</x:v>
      </x:c>
      <x:c r="Y464" s="28" t="str">
        <x:v>еда; соусы/маринады</x:v>
      </x:c>
      <x:c r="Z464" s="28" t="str">
        <x:v>Средняя</x:v>
      </x:c>
      <x:c r="AA464" s="28" t="str">
        <x:v>The Art &amp; Science of Foodpairing</x:v>
      </x:c>
      <x:c r="AB464" s="28" t="str">
        <x:v>The Art &amp; Science of Foodpairing: 313</x:v>
      </x:c>
      <x:c r="AC464" s="28" t="str">
        <x:v>The Art &amp; Science of Foodpairing: Ингредиент указан в указателе книги на страницах профиля и pairing grids для «манго»: 313.</x:v>
      </x:c>
      <x:c r="AD464" s="28" t="n">
        <x:v>1</x:v>
      </x:c>
      <x:c r="AE464" s="28" t="n">
        <x:v>1</x:v>
      </x:c>
      <x:c r="AF464" s="28" t="n">
        <x:f>IF(Z464="Высокая",3,IF(Z464="Средняя",2,1))+AD464*2+MIN(AE464,3)</x:f>
        <x:v>5</x:v>
      </x:c>
    </x:row>
    <x:row r="465" ht="60" customHeight="1">
      <x:c r="A465" s="28" t="str">
        <x:v>TRP-0464</x:v>
      </x:c>
      <x:c r="B465" s="28" t="str">
        <x:v>манго</x:v>
      </x:c>
      <x:c r="C465" s="28" t="str">
        <x:v>Еда и соусы</x:v>
      </x:c>
      <x:c r="D465" s="28" t="str">
        <x:v>манго</x:v>
      </x:c>
      <x:c r="E465" s="28" t="str">
        <x:v>манго</x:v>
      </x:c>
      <x:c r="F465" s="28" t="str">
        <x:v>Тропические фрукты</x:v>
      </x:c>
      <x:c r="G465" s="28" t="str">
        <x:v>перепёлка, жареный</x:v>
      </x:c>
      <x:c r="H465" s="28" t="str">
        <x:v>quail, pan-fried</x:v>
      </x:c>
      <x:c r="I465" s="28" t="str">
        <x:v>Мясо и птица</x:v>
      </x:c>
      <x:c r="J465" s="28" t="str">
        <x:v>тропический, смолистый, цитрусовый, цветочный, сливочный; сильно зависит от сорта</x:v>
      </x:c>
      <x:c r="K465" s="28" t="str">
        <x:v>мясной, жареный, жирный и сернистый</x:v>
      </x:c>
      <x:c r="L465" s="28" t="str">
        <x:v>δ-3-карен, лимонен, мирцен, линалоол, γ- и δ-лактоны, фруктовые эфиры</x:v>
      </x:c>
      <x:c r="M465" s="28" t="str">
        <x:v>пиразины, тиазолы, альдегиды Стреккера, жирные альдегиды</x:v>
      </x:c>
      <x:c r="N465" s="28" t="str">
        <x:v>тропический, смолистый, цитрусовый, цветочный, сливочный; сильно зависит от сорта ↔ мясной, жареный, жирный и сернистый; сочетание строится на комплементарности и/или контрасте</x:v>
      </x:c>
      <x:c r="O465" s="28" t="str">
        <x:v>прямой общий маркер не заявляется; механизм объясняется семействами ароматов и сенсорным балансом</x:v>
      </x:c>
      <x:c r="P465" s="28" t="str">
        <x:v>контраст фруктовости с умами, солью и продуктами ферментации/Майяра</x:v>
      </x:c>
      <x:c r="Q465" s="28" t="str">
        <x:v>Высокая сладость, умеренная кислотность, иногда смолистая горечь кожицы. Партнёр добавляет: умами, соль и жирность. В рабочей рецептуре нужно выровнять сладость, кислотность, соль, горечь и умами.</x:v>
      </x:c>
      <x:c r="R465" s="28" t="str">
        <x:v>обычно слабый; жареная корка усиливает ароматическую интенсивность</x:v>
      </x:c>
      <x:c r="S465" s="28" t="str">
        <x:v>мякоть вязкая и богатая каротиноидами; ароматические терпены и лактоны хорошо переходят в жир и этанол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5" s="28" t="str">
        <x:v>созревание усиливает эфиры и лактоны; нагрев даёт джемовые и карамельные оттенки, но убирает свежие терпены Для партнёра важно: реакции Майяра создают мост к карамельным, ореховым и сухофруктовым нотам</x:v>
      </x:c>
      <x:c r="U46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умами, соль и жирность. Матрица пары важна: мякоть вязкая и богатая каротиноидами; ароматические терпены и лактоны хорошо переходят в жир и этанол жир удерживает фруктовые терпены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реакции Майяра создают мост к карамельным, ореховым и сухофруктовым нотам</x:v>
      </x:c>
      <x:c r="V465" s="28" t="str">
        <x:v>кожица и сок могут давать смолистую горечь; слишком сладкие партнёры делают сочетание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5" s="28" t="str">
        <x:v>розмарин, чёрный перец или уксус</x:v>
      </x:c>
      <x:c r="X465" s="28" t="str">
        <x:v>глазури, маринады, фруктовые соусы, чатни и гарниры к жареному мясу</x:v>
      </x:c>
      <x:c r="Y465" s="28" t="str">
        <x:v>еда; соусы/маринады</x:v>
      </x:c>
      <x:c r="Z465" s="28" t="str">
        <x:v>Средняя</x:v>
      </x:c>
      <x:c r="AA465" s="28" t="str">
        <x:v>The Art &amp; Science of Foodpairing</x:v>
      </x:c>
      <x:c r="AB465" s="28" t="str">
        <x:v>The Art &amp; Science of Foodpairing: 312</x:v>
      </x:c>
      <x:c r="AC465" s="28" t="str">
        <x:v>The Art &amp; Science of Foodpairing: Ингредиент указан в указателе книги на страницах профиля и pairing grids для «манго»: 312.</x:v>
      </x:c>
      <x:c r="AD465" s="28" t="n">
        <x:v>1</x:v>
      </x:c>
      <x:c r="AE465" s="28" t="n">
        <x:v>1</x:v>
      </x:c>
      <x:c r="AF465" s="28" t="n">
        <x:f>IF(Z465="Высокая",3,IF(Z465="Средняя",2,1))+AD465*2+MIN(AE465,3)</x:f>
        <x:v>5</x:v>
      </x:c>
    </x:row>
    <x:row r="466" ht="60" customHeight="1">
      <x:c r="A466" s="28" t="str">
        <x:v>TRP-0465</x:v>
      </x:c>
      <x:c r="B466" s="28" t="str">
        <x:v>манго</x:v>
      </x:c>
      <x:c r="C466" s="28" t="str">
        <x:v>Универсальные</x:v>
      </x:c>
      <x:c r="D466" s="28" t="str">
        <x:v>манго</x:v>
      </x:c>
      <x:c r="E466" s="28" t="str">
        <x:v>Манго | манго</x:v>
      </x:c>
      <x:c r="F466" s="28" t="str">
        <x:v>Тропические фрукты</x:v>
      </x:c>
      <x:c r="G466" s="28" t="str">
        <x:v>персик</x:v>
      </x:c>
      <x:c r="H466" s="28" t="str">
        <x:v>Персик | персик</x:v>
      </x:c>
      <x:c r="I466" s="28" t="str">
        <x:v>Косточковые фрукты</x:v>
      </x:c>
      <x:c r="J466" s="28" t="str">
        <x:v>тропический, смолистый, цитрусовый, цветочный, сливочный; сильно зависит от сорта</x:v>
      </x:c>
      <x:c r="K466" s="28" t="str">
        <x:v>цветочный, фруктовый, миндальный и сливочно-лактонный</x:v>
      </x:c>
      <x:c r="L466" s="28" t="str">
        <x:v>δ-3-карен, лимонен, мирцен, линалоол, γ- и δ-лактоны, фруктовые эфиры</x:v>
      </x:c>
      <x:c r="M466" s="28" t="str">
        <x:v>лактоны, бензальдегид, эфиры, линалоол</x:v>
      </x:c>
      <x:c r="N466" s="28" t="str">
        <x:v>оба ингредиента могут быть связаны через линалоол; общая зона усиливает цельность аромата</x:v>
      </x:c>
      <x:c r="O466" s="28" t="str">
        <x:v>линалоол</x:v>
      </x:c>
      <x:c r="P466" s="28" t="str">
        <x:v>ароматическое сходство + вкусовой баланс</x:v>
      </x:c>
      <x:c r="Q466" s="28" t="str">
        <x:v>Высокая сладость, умеренная кислотность, иногда смолистая горечь кожицы.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466" s="28" t="str">
        <x:v>слабый</x:v>
      </x:c>
      <x:c r="S466" s="28" t="str">
        <x:v>мякоть вязкая и богатая каротиноидами; ароматические терпены и лактоны хорошо переходят в жир и этанол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6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U46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V466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6" s="28" t="str">
        <x:v>миндаль или ваниль</x:v>
      </x:c>
      <x:c r="X466" s="28" t="str">
        <x:v>фруктовые салаты, сорбеты, джемы, кордиалы, лимонады, смузи, коктейли и десерты</x:v>
      </x:c>
      <x:c r="Y466" s="28" t="str">
        <x:v>напитки; еда; десерты; соусы/маринады</x:v>
      </x:c>
      <x:c r="Z466" s="28" t="str">
        <x:v>Средняя</x:v>
      </x:c>
      <x:c r="AA466" s="28" t="str">
        <x:v>Тезаурус вкусов</x:v>
      </x:c>
      <x:c r="AB466" s="28" t="str">
        <x:v>Тезаурус вкусов: 767, 751</x:v>
      </x:c>
      <x:c r="AC466" s="28" t="str">
        <x:v>Тезаурус вкусов: Персик и манго. См. || Тезаурус вкусов: Манго и персик. Оба фигурируют в качестве вкусо- вых дескрипторов шардоне – по крайней мере, в</x:v>
      </x:c>
      <x:c r="AD466" s="28" t="n">
        <x:v>1</x:v>
      </x:c>
      <x:c r="AE466" s="28" t="n">
        <x:v>2</x:v>
      </x:c>
      <x:c r="AF466" s="28" t="n">
        <x:f>IF(Z466="Высокая",3,IF(Z466="Средняя",2,1))+AD466*2+MIN(AE466,3)</x:f>
        <x:v>6</x:v>
      </x:c>
    </x:row>
    <x:row r="467" ht="60" customHeight="1">
      <x:c r="A467" s="28" t="str">
        <x:v>TRP-0466</x:v>
      </x:c>
      <x:c r="B467" s="28" t="str">
        <x:v>манго</x:v>
      </x:c>
      <x:c r="C467" s="28" t="str">
        <x:v>Универсальные</x:v>
      </x:c>
      <x:c r="D467" s="28" t="str">
        <x:v>манго</x:v>
      </x:c>
      <x:c r="E467" s="28" t="str">
        <x:v>манго</x:v>
      </x:c>
      <x:c r="F467" s="28" t="str">
        <x:v>Тропические фрукты</x:v>
      </x:c>
      <x:c r="G467" s="28" t="str">
        <x:v>приготовленная горчичная зелень</x:v>
      </x:c>
      <x:c r="H467" s="28" t="str">
        <x:v>mustard greens, steamed</x:v>
      </x:c>
      <x:c r="I467" s="28" t="str">
        <x:v>Специи и острые компоненты</x:v>
      </x:c>
      <x:c r="J467" s="28" t="str">
        <x:v>тропический, смолистый, цитрусовый, цветочный, сливочный; сильно зависит от сорта</x:v>
      </x:c>
      <x:c r="K467" s="28" t="str">
        <x:v>пряный, древесный, тёплый, цитрусовый или анисовый</x:v>
      </x:c>
      <x:c r="L467" s="28" t="str">
        <x:v>δ-3-карен, лимонен, мирцен, линалоол, γ- и δ-лактоны, фруктовые эфиры</x:v>
      </x:c>
      <x:c r="M467" s="28" t="str">
        <x:v>эвгенол, коричный альдегид, анетол, терпинилацетат</x:v>
      </x:c>
      <x:c r="N467" s="28" t="str">
        <x:v>тропический, смолистый, цитрусовый, цветочный, сливочный; сильно зависит от сорта ↔ пряный, древесный, тёплый, цитрусовый или анисовый; сочетание строится на комплементарности и/или контрасте</x:v>
      </x:c>
      <x:c r="O467" s="28" t="str">
        <x:v>прямой общий маркер не заявляется; механизм объясняется семействами ароматов и сенсорным балансом</x:v>
      </x:c>
      <x:c r="P467" s="28" t="str">
        <x:v>комплементарность ароматических семейств и тройничный контраст</x:v>
      </x:c>
      <x:c r="Q467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67" s="28" t="str">
        <x:v>капсаицин, пиперин, гингеролы и камфорные терпены создают жжение, тепло или охлаждение</x:v>
      </x:c>
      <x:c r="S467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6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6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7" s="28" t="str">
        <x:v>мёд или кокос</x:v>
      </x:c>
      <x:c r="X467" s="28" t="str">
        <x:v>сиропы, биттеры, чатни, маринады, выпечка, карри и пряные коктейли</x:v>
      </x:c>
      <x:c r="Y467" s="28" t="str">
        <x:v>напитки; еда; десерты; соусы/маринады</x:v>
      </x:c>
      <x:c r="Z467" s="28" t="str">
        <x:v>Средняя</x:v>
      </x:c>
      <x:c r="AA467" s="28" t="str">
        <x:v>The Art &amp; Science of Foodpairing</x:v>
      </x:c>
      <x:c r="AB467" s="28" t="str">
        <x:v>The Art &amp; Science of Foodpairing: 311</x:v>
      </x:c>
      <x:c r="AC467" s="28" t="str">
        <x:v>The Art &amp; Science of Foodpairing: Ингредиент указан в указателе книги на страницах профиля и pairing grids для «манго»: 311.</x:v>
      </x:c>
      <x:c r="AD467" s="28" t="n">
        <x:v>1</x:v>
      </x:c>
      <x:c r="AE467" s="28" t="n">
        <x:v>1</x:v>
      </x:c>
      <x:c r="AF467" s="28" t="n">
        <x:f>IF(Z467="Высокая",3,IF(Z467="Средняя",2,1))+AD467*2+MIN(AE467,3)</x:f>
        <x:v>5</x:v>
      </x:c>
    </x:row>
    <x:row r="468" ht="60" customHeight="1">
      <x:c r="A468" s="28" t="str">
        <x:v>TRP-0467</x:v>
      </x:c>
      <x:c r="B468" s="28" t="str">
        <x:v>манго</x:v>
      </x:c>
      <x:c r="C468" s="28" t="str">
        <x:v>Десерты и выпечка</x:v>
      </x:c>
      <x:c r="D468" s="28" t="str">
        <x:v>манго</x:v>
      </x:c>
      <x:c r="E468" s="28" t="str">
        <x:v>манго</x:v>
      </x:c>
      <x:c r="F468" s="28" t="str">
        <x:v>Тропические фрукты</x:v>
      </x:c>
      <x:c r="G468" s="28" t="str">
        <x:v>приготовленная киноа</x:v>
      </x:c>
      <x:c r="H468" s="28" t="str">
        <x:v>quinoa, cooked</x:v>
      </x:c>
      <x:c r="I468" s="28" t="str">
        <x:v>Злаки, хлеб и выпечка</x:v>
      </x:c>
      <x:c r="J468" s="28" t="str">
        <x:v>тропический, смолистый, цитрусовый, цветочный, сливочный; сильно зависит от сорта</x:v>
      </x:c>
      <x:c r="K468" s="28" t="str">
        <x:v>хлебный, зерновой, ореховый, жареный и карамельный</x:v>
      </x:c>
      <x:c r="L468" s="28" t="str">
        <x:v>δ-3-карен, лимонен, мирцен, линалоол, γ- и δ-лактоны, фруктовые эфиры</x:v>
      </x:c>
      <x:c r="M468" s="28" t="str">
        <x:v>2-ацетил-1-пирролин, пиразины, фураны, мальтол</x:v>
      </x:c>
      <x:c r="N468" s="28" t="str">
        <x:v>тропический, смолистый, цитрусовый, цветочный, сливочный; сильно зависит от сорта ↔ хлебный, зерновой, ореховый, жареный и карамельный; сочетание строится на комплементарности и/или контрасте</x:v>
      </x:c>
      <x:c r="O468" s="28" t="str">
        <x:v>прямой общий маркер не заявляется; механизм объясняется семействами ароматов и сенсорным балансом</x:v>
      </x:c>
      <x:c r="P468" s="28" t="str">
        <x:v>мост между фруктовыми нотами и жарено-карамельным спектром</x:v>
      </x:c>
      <x:c r="Q468" s="28" t="str">
        <x:v>Высокая сладость, умеренная кислотность, иногда смолистая горечь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468" s="28" t="str">
        <x:v>отсутствует</x:v>
      </x:c>
      <x:c r="S468" s="28" t="str">
        <x:v>мякоть вязкая и богатая каротиноидами; ароматические терпены и лактоны хорошо переходят в жир и этанол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8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U46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Приготовленная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V468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8" s="28" t="str">
        <x:v>сливочное масло, орехи или корица</x:v>
      </x:c>
      <x:c r="X468" s="28" t="str">
        <x:v>каши, мюсли, тарты, кексы, хлеб, печенье и текстурные гарниры</x:v>
      </x:c>
      <x:c r="Y468" s="28" t="str">
        <x:v>десерты</x:v>
      </x:c>
      <x:c r="Z468" s="28" t="str">
        <x:v>Средняя</x:v>
      </x:c>
      <x:c r="AA468" s="28" t="str">
        <x:v>The Art &amp; Science of Foodpairing</x:v>
      </x:c>
      <x:c r="AB468" s="28" t="str">
        <x:v>The Art &amp; Science of Foodpairing: 312,313</x:v>
      </x:c>
      <x:c r="AC468" s="28" t="str">
        <x:v>The Art &amp; Science of Foodpairing: Ингредиент указан в указателе книги на страницах профиля и pairing grids для «манго»: 312, 313.</x:v>
      </x:c>
      <x:c r="AD468" s="28" t="n">
        <x:v>1</x:v>
      </x:c>
      <x:c r="AE468" s="28" t="n">
        <x:v>1</x:v>
      </x:c>
      <x:c r="AF468" s="28" t="n">
        <x:f>IF(Z468="Высокая",3,IF(Z468="Средняя",2,1))+AD468*2+MIN(AE468,3)</x:f>
        <x:v>5</x:v>
      </x:c>
    </x:row>
    <x:row r="469" ht="60" customHeight="1">
      <x:c r="A469" s="28" t="str">
        <x:v>TRP-0468</x:v>
      </x:c>
      <x:c r="B469" s="28" t="str">
        <x:v>манго</x:v>
      </x:c>
      <x:c r="C469" s="28" t="str">
        <x:v>Универсальные</x:v>
      </x:c>
      <x:c r="D469" s="28" t="str">
        <x:v>манго</x:v>
      </x:c>
      <x:c r="E469" s="28" t="str">
        <x:v>Манго | манго</x:v>
      </x:c>
      <x:c r="F469" s="28" t="str">
        <x:v>Тропические фрукты</x:v>
      </x:c>
      <x:c r="G469" s="28" t="str">
        <x:v>ревень</x:v>
      </x:c>
      <x:c r="H469" s="28" t="str">
        <x:v>Ревень | ревень</x:v>
      </x:c>
      <x:c r="I469" s="28" t="str">
        <x:v>Прочее</x:v>
      </x:c>
      <x:c r="J469" s="28" t="str">
        <x:v>тропический, смолистый, цитрусовый, цветочный, сливочный; сильно зависит от сорта</x:v>
      </x:c>
      <x:c r="K469" s="28" t="str">
        <x:v>ароматический профиль зависит от конкретного ингредиента</x:v>
      </x:c>
      <x:c r="L469" s="28" t="str">
        <x:v>δ-3-карен, лимонен, мирцен, линалоол, γ- и δ-лактоны, фруктовые эфиры</x:v>
      </x:c>
      <x:c r="M469" s="28" t="str">
        <x:v>летучие соединения конкретного продукта</x:v>
      </x:c>
      <x:c r="N469" s="28" t="str">
        <x:v>тропический, смолистый, цитрусовый, цветочный, сливочный; сильно зависит от сорта ↔ ароматический профиль зависит от конкретного ингредиента; сочетание строится на комплементарности и/или контрасте</x:v>
      </x:c>
      <x:c r="O469" s="28" t="str">
        <x:v>прямой общий маркер не заявляется; механизм объясняется семействами ароматов и сенсорным балансом</x:v>
      </x:c>
      <x:c r="P469" s="28" t="str">
        <x:v>комплементарность ароматических семейств и вкусовой баланс</x:v>
      </x:c>
      <x:c r="Q469" s="28" t="str">
        <x:v>Высокая сладость, умеренная кислотность, иногда смолистая горечь кожицы.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469" s="28" t="str">
        <x:v>возможен в зависимости от состава</x:v>
      </x:c>
      <x:c r="S469" s="28" t="str">
        <x:v>мякоть вязкая и богатая каротиноидами; ароматические терпены и лактоны хорошо переходят в жир и этанол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69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U46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V469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69" s="28" t="str">
        <x:v>цитрус или нейтральная сладкая основа</x:v>
      </x:c>
      <x:c r="X469" s="28" t="str">
        <x:v>напитки, десерты, соусы и экспериментальные гастрономические композиции</x:v>
      </x:c>
      <x:c r="Y469" s="28" t="str">
        <x:v>напитки; еда; десерты; соусы/маринады</x:v>
      </x:c>
      <x:c r="Z469" s="28" t="str">
        <x:v>Высокая</x:v>
      </x:c>
      <x:c r="AA469" s="28" t="str">
        <x:v>Тезаурус вкусов</x:v>
      </x:c>
      <x:c r="AB469" s="28" t="str">
        <x:v>Тезаурус вкусов: 767, 674</x:v>
      </x:c>
      <x:c r="AC469" s="28" t="str">
        <x:v>Тезаурус вкусов: Ревень и манго. Шеф-повар Ричард Корриган (Richard Corrigan) предлагает комбинировать ревень и манго индийского сорта Альфонсо ( Alphonso), по- скольку, как он отмечает, у них перекрываются сезоны созревания. Он обваривает ревень сахарным сиро- пом со вкусом розмарина и небольшим количеством гренадина, оставляет его охлаждаться, а затем пода- ет в креманке с кусочками манго Альфонсо, ваниль- ным мороженым, посыпанным молотым мускатным орехом, и палочкой имбирного печенья. || Тезаурус вкусов: Манго и ревень. См.</x:v>
      </x:c>
      <x:c r="AD469" s="28" t="n">
        <x:v>1</x:v>
      </x:c>
      <x:c r="AE469" s="28" t="n">
        <x:v>2</x:v>
      </x:c>
      <x:c r="AF469" s="28" t="n">
        <x:f>IF(Z469="Высокая",3,IF(Z469="Средняя",2,1))+AD469*2+MIN(AE469,3)</x:f>
        <x:v>7</x:v>
      </x:c>
    </x:row>
    <x:row r="470" ht="60" customHeight="1">
      <x:c r="A470" s="28" t="str">
        <x:v>TRP-0469</x:v>
      </x:c>
      <x:c r="B470" s="28" t="str">
        <x:v>манго</x:v>
      </x:c>
      <x:c r="C470" s="28" t="str">
        <x:v>Десерты и выпечка</x:v>
      </x:c>
      <x:c r="D470" s="28" t="str">
        <x:v>манго</x:v>
      </x:c>
      <x:c r="E470" s="28" t="str">
        <x:v>манго</x:v>
      </x:c>
      <x:c r="F470" s="28" t="str">
        <x:v>Тропические фрукты</x:v>
      </x:c>
      <x:c r="G470" s="28" t="str">
        <x:v>семена льна</x:v>
      </x:c>
      <x:c r="H470" s="28" t="str">
        <x:v>flax seeds</x:v>
      </x:c>
      <x:c r="I470" s="28" t="str">
        <x:v>Орехи и семена</x:v>
      </x:c>
      <x:c r="J470" s="28" t="str">
        <x:v>тропический, смолистый, цитрусовый, цветочный, сливочный; сильно зависит от сорта</x:v>
      </x:c>
      <x:c r="K470" s="28" t="str">
        <x:v>ореховый, жареный, маслянистый и иногда миндальный</x:v>
      </x:c>
      <x:c r="L470" s="28" t="str">
        <x:v>δ-3-карен, лимонен, мирцен, линалоол, γ- и δ-лактоны, фруктовые эфиры</x:v>
      </x:c>
      <x:c r="M470" s="28" t="str">
        <x:v>пиразины, бензальдегид, филбертон, жирные альдегиды</x:v>
      </x:c>
      <x:c r="N470" s="28" t="str">
        <x:v>тропический, смолистый, цитрусовый, цветочный, сливочный; сильно зависит от сорта ↔ ореховый, жареный, маслянистый и иногда миндальный; сочетание строится на комплементарности и/или контрасте</x:v>
      </x:c>
      <x:c r="O470" s="28" t="str">
        <x:v>прямой общий маркер не заявляется; механизм объясняется семействами ароматов и сенсорным балансом</x:v>
      </x:c>
      <x:c r="P470" s="28" t="str">
        <x:v>контраст кислотности/сладости и поддержка жирной матрицей</x:v>
      </x:c>
      <x:c r="Q470" s="28" t="str">
        <x:v>Высокая сладость, умеренная кислотность, иногда смолистая горечь кожицы.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470" s="28" t="str">
        <x:v>обычно отсутствует</x:v>
      </x:c>
      <x:c r="S470" s="28" t="str">
        <x:v>мякоть вязкая и богатая каротиноидами; ароматические терпены и лактоны хорошо переходят в жир и этанол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0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формирует пиразины и продукты Майяра; прогоркание создаёт картонные и мыльные ноты</x:v>
      </x:c>
      <x:c r="U47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Семена льна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жирность, лёгкая сладость и горечь кожицы. Матрица пары важна: мякоть вязкая и богатая каротиноидами; ароматические терпены и лактоны хорошо переходят в жир и этанол высокое содержание жира удерживает гидрофобные ароматические молекулы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формирует пиразины и продукты Майяра; прогоркание создаёт картонные и мыльные ноты</x:v>
      </x:c>
      <x:c r="V470" s="28" t="str">
        <x:v>кожица и сок могут давать смолистую горечь; слишком сладкие партнёры делают сочетание тяжёлым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0" s="28" t="str">
        <x:v>ваниль или карамель</x:v>
      </x:c>
      <x:c r="X470" s="28" t="str">
        <x:v>пралине, выпечка, гранола, ореховые сиропы, баттеры и текстурные гарниры</x:v>
      </x:c>
      <x:c r="Y470" s="28" t="str">
        <x:v>десерты</x:v>
      </x:c>
      <x:c r="Z470" s="28" t="str">
        <x:v>Средняя</x:v>
      </x:c>
      <x:c r="AA470" s="28" t="str">
        <x:v>The Art &amp; Science of Foodpairing</x:v>
      </x:c>
      <x:c r="AB470" s="28" t="str">
        <x:v>The Art &amp; Science of Foodpairing: 313</x:v>
      </x:c>
      <x:c r="AC470" s="28" t="str">
        <x:v>The Art &amp; Science of Foodpairing: Ингредиент указан в указателе книги на страницах профиля и pairing grids для «манго»: 313.</x:v>
      </x:c>
      <x:c r="AD470" s="28" t="n">
        <x:v>1</x:v>
      </x:c>
      <x:c r="AE470" s="28" t="n">
        <x:v>1</x:v>
      </x:c>
      <x:c r="AF470" s="28" t="n">
        <x:f>IF(Z470="Высокая",3,IF(Z470="Средняя",2,1))+AD470*2+MIN(AE470,3)</x:f>
        <x:v>5</x:v>
      </x:c>
    </x:row>
    <x:row r="471" ht="60" customHeight="1">
      <x:c r="A471" s="28" t="str">
        <x:v>TRP-0470</x:v>
      </x:c>
      <x:c r="B471" s="28" t="str">
        <x:v>манго</x:v>
      </x:c>
      <x:c r="C471" s="28" t="str">
        <x:v>Десерты и выпечка</x:v>
      </x:c>
      <x:c r="D471" s="28" t="str">
        <x:v>манго</x:v>
      </x:c>
      <x:c r="E471" s="28" t="str">
        <x:v>манго</x:v>
      </x:c>
      <x:c r="F471" s="28" t="str">
        <x:v>Тропические фрукты</x:v>
      </x:c>
      <x:c r="G471" s="28" t="str">
        <x:v>сладкий картофель</x:v>
      </x:c>
      <x:c r="H471" s="28" t="str">
        <x:v>sweet potato</x:v>
      </x:c>
      <x:c r="I471" s="28" t="str">
        <x:v>Злаки, хлеб и выпечка</x:v>
      </x:c>
      <x:c r="J471" s="28" t="str">
        <x:v>тропический, смолистый, цитрусовый, цветочный, сливочный; сильно зависит от сорта</x:v>
      </x:c>
      <x:c r="K471" s="28" t="str">
        <x:v>хлебный, зерновой, ореховый, жареный и карамельный</x:v>
      </x:c>
      <x:c r="L471" s="28" t="str">
        <x:v>δ-3-карен, лимонен, мирцен, линалоол, γ- и δ-лактоны, фруктовые эфиры</x:v>
      </x:c>
      <x:c r="M471" s="28" t="str">
        <x:v>2-ацетил-1-пирролин, пиразины, фураны, мальтол</x:v>
      </x:c>
      <x:c r="N471" s="28" t="str">
        <x:v>тропический, смолистый, цитрусовый, цветочный, сливочный; сильно зависит от сорта ↔ хлебный, зерновой, ореховый, жареный и карамельный; сочетание строится на комплементарности и/или контрасте</x:v>
      </x:c>
      <x:c r="O471" s="28" t="str">
        <x:v>прямой общий маркер не заявляется; механизм объясняется семействами ароматов и сенсорным балансом</x:v>
      </x:c>
      <x:c r="P471" s="28" t="str">
        <x:v>мост между фруктовыми нотами и жарено-карамельным спектром</x:v>
      </x:c>
      <x:c r="Q471" s="28" t="str">
        <x:v>Высокая сладость, умеренная кислотность, иногда смолистая горечь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471" s="28" t="str">
        <x:v>отсутствует</x:v>
      </x:c>
      <x:c r="S471" s="28" t="str">
        <x:v>мякоть вязкая и богатая каротиноидами; ароматические терпены и лактоны хорошо переходят в жир и этанол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1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U47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Сладкий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V471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1" s="28" t="str">
        <x:v>сливочное масло, орехи или корица</x:v>
      </x:c>
      <x:c r="X471" s="28" t="str">
        <x:v>каши, мюсли, тарты, кексы, хлеб, печенье и текстурные гарниры</x:v>
      </x:c>
      <x:c r="Y471" s="28" t="str">
        <x:v>десерты</x:v>
      </x:c>
      <x:c r="Z471" s="28" t="str">
        <x:v>Средняя</x:v>
      </x:c>
      <x:c r="AA471" s="28" t="str">
        <x:v>The Art &amp; Science of Foodpairing</x:v>
      </x:c>
      <x:c r="AB471" s="28" t="str">
        <x:v>The Art &amp; Science of Foodpairing: 310</x:v>
      </x:c>
      <x:c r="AC471" s="28" t="str">
        <x:v>The Art &amp; Science of Foodpairing: Ингредиент указан в указателе книги на страницах профиля и pairing grids для «манго»: 310.</x:v>
      </x:c>
      <x:c r="AD471" s="28" t="n">
        <x:v>1</x:v>
      </x:c>
      <x:c r="AE471" s="28" t="n">
        <x:v>1</x:v>
      </x:c>
      <x:c r="AF471" s="28" t="n">
        <x:f>IF(Z471="Высокая",3,IF(Z471="Средняя",2,1))+AD471*2+MIN(AE471,3)</x:f>
        <x:v>5</x:v>
      </x:c>
    </x:row>
    <x:row r="472" ht="60" customHeight="1">
      <x:c r="A472" s="28" t="str">
        <x:v>TRP-0471</x:v>
      </x:c>
      <x:c r="B472" s="28" t="str">
        <x:v>манго</x:v>
      </x:c>
      <x:c r="C472" s="28" t="str">
        <x:v>Десерты и выпечка</x:v>
      </x:c>
      <x:c r="D472" s="28" t="str">
        <x:v>манго</x:v>
      </x:c>
      <x:c r="E472" s="28" t="str">
        <x:v>манго</x:v>
      </x:c>
      <x:c r="F472" s="28" t="str">
        <x:v>Тропические фрукты</x:v>
      </x:c>
      <x:c r="G472" s="28" t="str">
        <x:v>сливочный сыр</x:v>
      </x:c>
      <x:c r="H472" s="28" t="str">
        <x:v>cream cheese</x:v>
      </x:c>
      <x:c r="I472" s="28" t="str">
        <x:v>Сыры и молочные продукты</x:v>
      </x:c>
      <x:c r="J472" s="28" t="str">
        <x:v>тропический, смолистый, цитрусовый, цветочный, сливочный; сильно зависит от сорта</x:v>
      </x:c>
      <x:c r="K472" s="28" t="str">
        <x:v>сливочный, молочный, ферментированный, ореховый или пикантный</x:v>
      </x:c>
      <x:c r="L472" s="28" t="str">
        <x:v>δ-3-карен, лимонен, мирцен, линалоол, γ- и δ-лактоны, фруктовые эфиры</x:v>
      </x:c>
      <x:c r="M472" s="28" t="str">
        <x:v>диацетил, метилкетоны, короткоцепочечные жирные кислоты, лактоны</x:v>
      </x:c>
      <x:c r="N472" s="28" t="str">
        <x:v>тропический, смолистый, цитрусовый, цветочный, сливочный; сильно зависит от сорта ↔ сливочный, молочный, ферментированный, ореховый или пикантный; сочетание строится на комплементарности и/или контрасте</x:v>
      </x:c>
      <x:c r="O472" s="28" t="str">
        <x:v>прямой общий маркер не заявляется; механизм объясняется семействами ароматов и сенсорным балансом</x:v>
      </x:c>
      <x:c r="P472" s="28" t="str">
        <x:v>контраст кислотности/сладости и поддержка жирной матрицей</x:v>
      </x:c>
      <x:c r="Q472" s="28" t="str">
        <x:v>Высокая сладость, умеренная кислотность, иногда смолистая горечь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472" s="28" t="str">
        <x:v>у выдержанных сыров возможна острота аммиака и кислот</x:v>
      </x:c>
      <x:c r="S472" s="28" t="str">
        <x:v>мякоть вязкая и богатая каротиноидами; ароматические терпены и лактоны хорошо переходят в жир и этанол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2" s="28" t="str">
        <x:v>созревание усиливает эфиры и лактоны; нагрев даёт джемовые и карамельные оттенки, но убирает свежие терпены Для партнёра важно: температура подачи критична: холод приглушает аромат, умеренное нагревание его высвобождает</x:v>
      </x:c>
      <x:c r="U47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Сливочный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жирность, соль, умами и молочная кислотность. Матрица пары важна: мякоть вязкая и богатая каротиноидами; ароматические терпены и лактоны хорошо переходят в жир и этанол жир и белок смягчают кислоту и удерживают летучие соединения При обработке следует учитывать, что созревание усиливает эфиры и лактоны; нагрев даёт джемовые и карамельные оттенки, но убирает свежие терпены температура подачи критична: холод приглушает аромат, умеренное нагревание его высвобождает</x:v>
      </x:c>
      <x:c r="V472" s="28" t="str">
        <x:v>кожица и сок могут давать смолистую горечь; слишком сладкие партнёры делают сочетание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2" s="28" t="str">
        <x:v>мёд, орехи или чёрный перец</x:v>
      </x:c>
      <x:c r="X472" s="28" t="str">
        <x:v>мороженое, кремы, чизкейки, сырные тарелки, соусы и молочные коктейли</x:v>
      </x:c>
      <x:c r="Y472" s="28" t="str">
        <x:v>десерты</x:v>
      </x:c>
      <x:c r="Z472" s="28" t="str">
        <x:v>Средняя</x:v>
      </x:c>
      <x:c r="AA472" s="28" t="str">
        <x:v>The Art &amp; Science of Foodpairing</x:v>
      </x:c>
      <x:c r="AB472" s="28" t="str">
        <x:v>The Art &amp; Science of Foodpairing: 310</x:v>
      </x:c>
      <x:c r="AC472" s="28" t="str">
        <x:v>The Art &amp; Science of Foodpairing: Ингредиент указан в указателе книги на страницах профиля и pairing grids для «манго»: 310.</x:v>
      </x:c>
      <x:c r="AD472" s="28" t="n">
        <x:v>1</x:v>
      </x:c>
      <x:c r="AE472" s="28" t="n">
        <x:v>1</x:v>
      </x:c>
      <x:c r="AF472" s="28" t="n">
        <x:f>IF(Z472="Высокая",3,IF(Z472="Средняя",2,1))+AD472*2+MIN(AE472,3)</x:f>
        <x:v>5</x:v>
      </x:c>
    </x:row>
    <x:row r="473" ht="60" customHeight="1">
      <x:c r="A473" s="28" t="str">
        <x:v>TRP-0472</x:v>
      </x:c>
      <x:c r="B473" s="28" t="str">
        <x:v>манго</x:v>
      </x:c>
      <x:c r="C473" s="28" t="str">
        <x:v>Еда и соусы</x:v>
      </x:c>
      <x:c r="D473" s="28" t="str">
        <x:v>манго</x:v>
      </x:c>
      <x:c r="E473" s="28" t="str">
        <x:v>манго</x:v>
      </x:c>
      <x:c r="F473" s="28" t="str">
        <x:v>Тропические фрукты</x:v>
      </x:c>
      <x:c r="G473" s="28" t="str">
        <x:v>спаржа, зелёный</x:v>
      </x:c>
      <x:c r="H473" s="28" t="str">
        <x:v>asparagus, green</x:v>
      </x:c>
      <x:c r="I473" s="28" t="str">
        <x:v>Овощи и бобовые</x:v>
      </x:c>
      <x:c r="J473" s="28" t="str">
        <x:v>тропический, смолистый, цитрусовый, цветочный, сливочный; сильно зависит от сорта</x:v>
      </x:c>
      <x:c r="K473" s="28" t="str">
        <x:v>зелёный, землистый, сернистый, сладковатый или травянистый</x:v>
      </x:c>
      <x:c r="L473" s="28" t="str">
        <x:v>δ-3-карен, лимонен, мирцен, линалоол, γ- и δ-лактоны, фруктовые эфиры</x:v>
      </x:c>
      <x:c r="M473" s="28" t="str">
        <x:v>C6-альдегиды, метоксипиразины, сернистые соединения, геосмин</x:v>
      </x:c>
      <x:c r="N473" s="28" t="str">
        <x:v>тропический, смолистый, цитрусовый, цветочный, сливочный; сильно зависит от сорта ↔ зелёный, землистый, сернистый, сладковатый или травянистый; сочетание строится на комплементарности и/или контрасте</x:v>
      </x:c>
      <x:c r="O473" s="28" t="str">
        <x:v>прямой общий маркер не заявляется; механизм объясняется семействами ароматов и сенсорным балансом</x:v>
      </x:c>
      <x:c r="P473" s="28" t="str">
        <x:v>комплементарность ароматических семейств и вкусовой баланс</x:v>
      </x:c>
      <x:c r="Q473" s="28" t="str">
        <x:v>Высокая сладость, умеренная кислотность, иногда смолистая горечь кожицы.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473" s="28" t="str">
        <x:v>у лука, горчицы и хрена возможен резкий эффект изотиоцианатов</x:v>
      </x:c>
      <x:c r="S473" s="28" t="str">
        <x:v>мякоть вязкая и богатая каротиноидами; ароматические терпены и лактоны хорошо переходят в жир и этанол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3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U47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V473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3" s="28" t="str">
        <x:v>свежая трава, кислота или орех</x:v>
      </x:c>
      <x:c r="X473" s="28" t="str">
        <x:v>салаты, сальсы, супы, пюре, гарниры, соусы и ферментированные заготовки</x:v>
      </x:c>
      <x:c r="Y473" s="28" t="str">
        <x:v>еда; соусы/маринады</x:v>
      </x:c>
      <x:c r="Z473" s="28" t="str">
        <x:v>Средняя</x:v>
      </x:c>
      <x:c r="AA473" s="28" t="str">
        <x:v>The Art &amp; Science of Foodpairing</x:v>
      </x:c>
      <x:c r="AB473" s="28" t="str">
        <x:v>The Art &amp; Science of Foodpairing: 312</x:v>
      </x:c>
      <x:c r="AC473" s="28" t="str">
        <x:v>The Art &amp; Science of Foodpairing: Ингредиент указан в указателе книги на страницах профиля и pairing grids для «манго»: 312.</x:v>
      </x:c>
      <x:c r="AD473" s="28" t="n">
        <x:v>1</x:v>
      </x:c>
      <x:c r="AE473" s="28" t="n">
        <x:v>1</x:v>
      </x:c>
      <x:c r="AF473" s="28" t="n">
        <x:f>IF(Z473="Высокая",3,IF(Z473="Средняя",2,1))+AD473*2+MIN(AE473,3)</x:f>
        <x:v>5</x:v>
      </x:c>
    </x:row>
    <x:row r="474" ht="60" customHeight="1">
      <x:c r="A474" s="28" t="str">
        <x:v>TRP-0473</x:v>
      </x:c>
      <x:c r="B474" s="28" t="str">
        <x:v>манго</x:v>
      </x:c>
      <x:c r="C474" s="28" t="str">
        <x:v>Универсальные</x:v>
      </x:c>
      <x:c r="D474" s="28" t="str">
        <x:v>манго</x:v>
      </x:c>
      <x:c r="E474" s="28" t="str">
        <x:v>манго</x:v>
      </x:c>
      <x:c r="F474" s="28" t="str">
        <x:v>Тропические фрукты</x:v>
      </x:c>
      <x:c r="G474" s="28" t="str">
        <x:v>хурма</x:v>
      </x:c>
      <x:c r="H474" s="28" t="str">
        <x:v>Хурма</x:v>
      </x:c>
      <x:c r="I474" s="28" t="str">
        <x:v>Тропические и семечковые фрукты</x:v>
      </x:c>
      <x:c r="J474" s="28" t="str">
        <x:v>тропический, смолистый, цитрусовый, цветочный, сливочный; сильно зависит от сорта</x:v>
      </x:c>
      <x:c r="K474" s="28" t="str">
        <x:v>фруктовый, цветочный, зелёный и сладкий; профиль зависит от конкретного плода</x:v>
      </x:c>
      <x:c r="L474" s="28" t="str">
        <x:v>δ-3-карен, лимонен, мирцен, линалоол, γ- и δ-лактоны, фруктовые эфиры</x:v>
      </x:c>
      <x:c r="M474" s="28" t="str">
        <x:v>фруктовые эфиры, терпены, альдегиды, лактоны</x:v>
      </x:c>
      <x:c r="N474" s="28" t="str">
        <x:v>оба ингредиента могут быть связаны через фруктовые эфиры; общая зона усиливает цельность аромата</x:v>
      </x:c>
      <x:c r="O474" s="28" t="str">
        <x:v>фруктовые эфиры</x:v>
      </x:c>
      <x:c r="P474" s="28" t="str">
        <x:v>ароматическое сходство + вкусовой баланс</x:v>
      </x:c>
      <x:c r="Q474" s="28" t="str">
        <x:v>Высокая сладость, умеренная кислотность, иногда смолистая горечь кожицы.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74" s="28" t="str">
        <x:v>обычно слабый, кроме выраженно кислых плодов</x:v>
      </x:c>
      <x:c r="S474" s="28" t="str">
        <x:v>мякоть вязкая и богатая каротиноидами; ароматические терпены и лактоны хорошо переходят в жир и этанол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U47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Хурма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V47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4" s="28" t="str">
        <x:v>лайм или мята</x:v>
      </x:c>
      <x:c r="X474" s="28" t="str">
        <x:v>фруктовые салаты, сорбеты, джемы, кордиалы, лимонады, смузи, коктейли и десерты</x:v>
      </x:c>
      <x:c r="Y474" s="28" t="str">
        <x:v>напитки; еда; десерты; соусы/маринады</x:v>
      </x:c>
      <x:c r="Z474" s="28" t="str">
        <x:v>Средняя</x:v>
      </x:c>
      <x:c r="AA474" s="28" t="str">
        <x:v>Таблица сочетаний</x:v>
      </x:c>
      <x:c r="AB474" s="28" t="str">
        <x:v>Таблица сочетаний: 16</x:v>
      </x:c>
      <x:c r="AC474" s="28" t="str">
        <x:v>Таблица сочетаний: В строке «Хурма» ингредиент «манго» указан как рекомендуемое сочетание в колонке «Фрукты».</x:v>
      </x:c>
      <x:c r="AD474" s="28" t="n">
        <x:v>1</x:v>
      </x:c>
      <x:c r="AE474" s="28" t="n">
        <x:v>1</x:v>
      </x:c>
      <x:c r="AF474" s="28" t="n">
        <x:f>IF(Z474="Высокая",3,IF(Z474="Средняя",2,1))+AD474*2+MIN(AE474,3)</x:f>
        <x:v>5</x:v>
      </x:c>
    </x:row>
    <x:row r="475" ht="60" customHeight="1">
      <x:c r="A475" s="28" t="str">
        <x:v>TRP-0474</x:v>
      </x:c>
      <x:c r="B475" s="28" t="str">
        <x:v>манго</x:v>
      </x:c>
      <x:c r="C475" s="28" t="str">
        <x:v>Десерты и выпечка</x:v>
      </x:c>
      <x:c r="D475" s="28" t="str">
        <x:v>манго</x:v>
      </x:c>
      <x:c r="E475" s="28" t="str">
        <x:v>манго</x:v>
      </x:c>
      <x:c r="F475" s="28" t="str">
        <x:v>Тропические фрукты</x:v>
      </x:c>
      <x:c r="G475" s="28" t="str">
        <x:v>чиабатта</x:v>
      </x:c>
      <x:c r="H475" s="28" t="str">
        <x:v>ciabatta</x:v>
      </x:c>
      <x:c r="I475" s="28" t="str">
        <x:v>Злаки, хлеб и выпечка</x:v>
      </x:c>
      <x:c r="J475" s="28" t="str">
        <x:v>тропический, смолистый, цитрусовый, цветочный, сливочный; сильно зависит от сорта</x:v>
      </x:c>
      <x:c r="K475" s="28" t="str">
        <x:v>хлебный, зерновой, ореховый, жареный и карамельный</x:v>
      </x:c>
      <x:c r="L475" s="28" t="str">
        <x:v>δ-3-карен, лимонен, мирцен, линалоол, γ- и δ-лактоны, фруктовые эфиры</x:v>
      </x:c>
      <x:c r="M475" s="28" t="str">
        <x:v>2-ацетил-1-пирролин, пиразины, фураны, мальтол</x:v>
      </x:c>
      <x:c r="N475" s="28" t="str">
        <x:v>тропический, смолистый, цитрусовый, цветочный, сливочный; сильно зависит от сорта ↔ хлебный, зерновой, ореховый, жареный и карамельный; сочетание строится на комплементарности и/или контрасте</x:v>
      </x:c>
      <x:c r="O475" s="28" t="str">
        <x:v>прямой общий маркер не заявляется; механизм объясняется семействами ароматов и сенсорным балансом</x:v>
      </x:c>
      <x:c r="P475" s="28" t="str">
        <x:v>мост между фруктовыми нотами и жарено-карамельным спектром</x:v>
      </x:c>
      <x:c r="Q475" s="28" t="str">
        <x:v>Высокая сладость, умеренная кислотность, иногда смолистая горечь кожицы.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475" s="28" t="str">
        <x:v>отсутствует</x:v>
      </x:c>
      <x:c r="S475" s="28" t="str">
        <x:v>мякоть вязкая и богатая каротиноидами; ароматические терпены и лактоны хорошо переходят в жир и этанол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5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U47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Чиабатта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V475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5" s="28" t="str">
        <x:v>сливочное масло, орехи или корица</x:v>
      </x:c>
      <x:c r="X475" s="28" t="str">
        <x:v>каши, мюсли, тарты, кексы, хлеб, печенье и текстурные гарниры</x:v>
      </x:c>
      <x:c r="Y475" s="28" t="str">
        <x:v>десерты</x:v>
      </x:c>
      <x:c r="Z475" s="28" t="str">
        <x:v>Средняя</x:v>
      </x:c>
      <x:c r="AA475" s="28" t="str">
        <x:v>The Art &amp; Science of Foodpairing</x:v>
      </x:c>
      <x:c r="AB475" s="28" t="str">
        <x:v>The Art &amp; Science of Foodpairing: 313</x:v>
      </x:c>
      <x:c r="AC475" s="28" t="str">
        <x:v>The Art &amp; Science of Foodpairing: Ингредиент указан в указателе книги на страницах профиля и pairing grids для «манго»: 313.</x:v>
      </x:c>
      <x:c r="AD475" s="28" t="n">
        <x:v>1</x:v>
      </x:c>
      <x:c r="AE475" s="28" t="n">
        <x:v>1</x:v>
      </x:c>
      <x:c r="AF475" s="28" t="n">
        <x:f>IF(Z475="Высокая",3,IF(Z475="Средняя",2,1))+AD475*2+MIN(AE475,3)</x:f>
        <x:v>5</x:v>
      </x:c>
    </x:row>
    <x:row r="476" ht="60" customHeight="1">
      <x:c r="A476" s="28" t="str">
        <x:v>TRP-0475</x:v>
      </x:c>
      <x:c r="B476" s="28" t="str">
        <x:v>манго</x:v>
      </x:c>
      <x:c r="C476" s="28" t="str">
        <x:v>Универсальные</x:v>
      </x:c>
      <x:c r="D476" s="28" t="str">
        <x:v>манго</x:v>
      </x:c>
      <x:c r="E476" s="28" t="str">
        <x:v>Манго | манго</x:v>
      </x:c>
      <x:c r="F476" s="28" t="str">
        <x:v>Тропические фрукты</x:v>
      </x:c>
      <x:c r="G476" s="28" t="str">
        <x:v>чили</x:v>
      </x:c>
      <x:c r="H476" s="28" t="str">
        <x:v>Чили | чили</x:v>
      </x:c>
      <x:c r="I476" s="28" t="str">
        <x:v>Специи и острые компоненты</x:v>
      </x:c>
      <x:c r="J476" s="28" t="str">
        <x:v>тропический, смолистый, цитрусовый, цветочный, сливочный; сильно зависит от сорта</x:v>
      </x:c>
      <x:c r="K476" s="28" t="str">
        <x:v>зелёный, фруктовый или дымный</x:v>
      </x:c>
      <x:c r="L476" s="28" t="str">
        <x:v>δ-3-карен, лимонен, мирцен, линалоол, γ- и δ-лактоны, фруктовые эфиры</x:v>
      </x:c>
      <x:c r="M476" s="28" t="str">
        <x:v>капсаицин, пирозины и зелёные ноты конкретного сорта</x:v>
      </x:c>
      <x:c r="N476" s="28" t="str">
        <x:v>тропический, смолистый, цитрусовый, цветочный, сливочный; сильно зависит от сорта ↔ зелёный, фруктовый или дымный; сочетание строится на комплементарности и/или контрасте</x:v>
      </x:c>
      <x:c r="O476" s="28" t="str">
        <x:v>прямой общий маркер не заявляется; механизм объясняется семействами ароматов и сенсорным балансом</x:v>
      </x:c>
      <x:c r="P476" s="28" t="str">
        <x:v>комплементарность ароматических семейств и тройничный контраст</x:v>
      </x:c>
      <x:c r="Q476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76" s="28" t="str">
        <x:v>капсаицин создаёт продолжительное жжение</x:v>
      </x:c>
      <x:c r="S476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6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7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76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6" s="28" t="str">
        <x:v>мёд или кокос</x:v>
      </x:c>
      <x:c r="X476" s="28" t="str">
        <x:v>сиропы, биттеры, чатни, маринады, выпечка, карри и пряные коктейли</x:v>
      </x:c>
      <x:c r="Y476" s="28" t="str">
        <x:v>напитки; еда; десерты; соусы/маринады</x:v>
      </x:c>
      <x:c r="Z476" s="28" t="str">
        <x:v>Высокая</x:v>
      </x:c>
      <x:c r="AA476" s="28" t="str">
        <x:v>Таблица сочетаний; Тезаурус вкусов</x:v>
      </x:c>
      <x:c r="AB476" s="28" t="str">
        <x:v>Таблица сочетаний: 13 | Тезаурус вкусов: 767, 556</x:v>
      </x:c>
      <x:c r="AC476" s="28" t="str">
        <x:v>Таблица сочетаний: В строке «Манго» ингредиент «чили» указан как рекомендуемое сочетание в колонке «Другое». || Тезаурус вкусов: Чили и манго. См. || Тезаурус вкусов: Манго и чили. В кухнях Мексики и Юго-Восточной Азии зеленое манго подают в смеси из равных частей сахарной пудры и соли, «укрепленной» красным пер- цем. Иногда плоды манго погружают также в присо-</x:v>
      </x:c>
      <x:c r="AD476" s="28" t="n">
        <x:v>2</x:v>
      </x:c>
      <x:c r="AE476" s="28" t="n">
        <x:v>3</x:v>
      </x:c>
      <x:c r="AF476" s="28" t="n">
        <x:f>IF(Z476="Высокая",3,IF(Z476="Средняя",2,1))+AD476*2+MIN(AE476,3)</x:f>
        <x:v>10</x:v>
      </x:c>
    </x:row>
    <x:row r="477" ht="60" customHeight="1">
      <x:c r="A477" s="28" t="str">
        <x:v>TRP-0476</x:v>
      </x:c>
      <x:c r="B477" s="28" t="str">
        <x:v>манго</x:v>
      </x:c>
      <x:c r="C477" s="28" t="str">
        <x:v>Универсальные</x:v>
      </x:c>
      <x:c r="D477" s="28" t="str">
        <x:v>манго</x:v>
      </x:c>
      <x:c r="E477" s="28" t="str">
        <x:v>манго</x:v>
      </x:c>
      <x:c r="F477" s="28" t="str">
        <x:v>Тропические фрукты</x:v>
      </x:c>
      <x:c r="G477" s="28" t="str">
        <x:v>чили (перцы)</x:v>
      </x:c>
      <x:c r="H477" s="28" t="str">
        <x:v>Чили (перцы)</x:v>
      </x:c>
      <x:c r="I477" s="28" t="str">
        <x:v>Специи и острые компоненты</x:v>
      </x:c>
      <x:c r="J477" s="28" t="str">
        <x:v>тропический, смолистый, цитрусовый, цветочный, сливочный; сильно зависит от сорта</x:v>
      </x:c>
      <x:c r="K477" s="28" t="str">
        <x:v>зелёный, фруктовый или дымный</x:v>
      </x:c>
      <x:c r="L477" s="28" t="str">
        <x:v>δ-3-карен, лимонен, мирцен, линалоол, γ- и δ-лактоны, фруктовые эфиры</x:v>
      </x:c>
      <x:c r="M477" s="28" t="str">
        <x:v>капсаицин, пирозины и зелёные ноты конкретного сорта</x:v>
      </x:c>
      <x:c r="N477" s="28" t="str">
        <x:v>тропический, смолистый, цитрусовый, цветочный, сливочный; сильно зависит от сорта ↔ зелёный, фруктовый или дымный; сочетание строится на комплементарности и/или контрасте</x:v>
      </x:c>
      <x:c r="O477" s="28" t="str">
        <x:v>прямой общий маркер не заявляется; механизм объясняется семействами ароматов и сенсорным балансом</x:v>
      </x:c>
      <x:c r="P477" s="28" t="str">
        <x:v>комплементарность ароматических семейств и тройничный контраст</x:v>
      </x:c>
      <x:c r="Q477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77" s="28" t="str">
        <x:v>капсаицин создаёт продолжительное жжение</x:v>
      </x:c>
      <x:c r="S477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7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7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7" s="28" t="str">
        <x:v>мёд или кокос</x:v>
      </x:c>
      <x:c r="X477" s="28" t="str">
        <x:v>сиропы, биттеры, чатни, маринады, выпечка, карри и пряные коктейли</x:v>
      </x:c>
      <x:c r="Y477" s="28" t="str">
        <x:v>напитки; еда; десерты; соусы/маринады</x:v>
      </x:c>
      <x:c r="Z477" s="28" t="str">
        <x:v>Гипотеза / практическая</x:v>
      </x:c>
      <x:c r="AA477" s="28" t="str">
        <x:v>Таблица сочетаний</x:v>
      </x:c>
      <x:c r="AB477" s="28" t="str">
        <x:v>Таблица сочетаний: 5</x:v>
      </x:c>
      <x:c r="AC477" s="28" t="str">
        <x:v>Таблица сочетаний: В строке «Чили (перцы)» ингредиент «манго» указан как рекомендуемое сочетание в колонке «Фрукты».</x:v>
      </x:c>
      <x:c r="AD477" s="28" t="n">
        <x:v>1</x:v>
      </x:c>
      <x:c r="AE477" s="28" t="n">
        <x:v>1</x:v>
      </x:c>
      <x:c r="AF477" s="28" t="n">
        <x:f>IF(Z477="Высокая",3,IF(Z477="Средняя",2,1))+AD477*2+MIN(AE477,3)</x:f>
        <x:v>4</x:v>
      </x:c>
    </x:row>
    <x:row r="478" ht="60" customHeight="1">
      <x:c r="A478" s="28" t="str">
        <x:v>TRP-0477</x:v>
      </x:c>
      <x:c r="B478" s="28" t="str">
        <x:v>манго</x:v>
      </x:c>
      <x:c r="C478" s="28" t="str">
        <x:v>Универсальные</x:v>
      </x:c>
      <x:c r="D478" s="28" t="str">
        <x:v>манго</x:v>
      </x:c>
      <x:c r="E478" s="28" t="str">
        <x:v>mango | манго</x:v>
      </x:c>
      <x:c r="F478" s="28" t="str">
        <x:v>Тропические фрукты</x:v>
      </x:c>
      <x:c r="G478" s="28" t="str">
        <x:v>шафран</x:v>
      </x:c>
      <x:c r="H478" s="28" t="str">
        <x:v>saffron</x:v>
      </x:c>
      <x:c r="I478" s="28" t="str">
        <x:v>Специи и острые компоненты</x:v>
      </x:c>
      <x:c r="J478" s="28" t="str">
        <x:v>тропический, смолистый, цитрусовый, цветочный, сливочный; сильно зависит от сорта</x:v>
      </x:c>
      <x:c r="K478" s="28" t="str">
        <x:v>медовый, табачный и цветочный</x:v>
      </x:c>
      <x:c r="L478" s="28" t="str">
        <x:v>δ-3-карен, лимонен, мирцен, линалоол, γ- и δ-лактоны, фруктовые эфиры</x:v>
      </x:c>
      <x:c r="M478" s="28" t="str">
        <x:v>сафраналь, пикрокроцин</x:v>
      </x:c>
      <x:c r="N478" s="28" t="str">
        <x:v>тропический, смолистый, цитрусовый, цветочный, сливочный; сильно зависит от сорта ↔ медовый, табачный и цветочный; сочетание строится на комплементарности и/или контрасте</x:v>
      </x:c>
      <x:c r="O478" s="28" t="str">
        <x:v>прямой общий маркер не заявляется; механизм объясняется семействами ароматов и сенсорным балансом</x:v>
      </x:c>
      <x:c r="P478" s="28" t="str">
        <x:v>комплементарность ароматических семейств и тройничный контраст</x:v>
      </x:c>
      <x:c r="Q478" s="28" t="str">
        <x:v>Высокая сладость, умеренная кислотность, иногда смолистая горечь кожицы.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78" s="28" t="str">
        <x:v>капсаицин, пиперин, гингеролы и камфорные терпены создают жжение, тепло или охлаждение</x:v>
      </x:c>
      <x:c r="S478" s="28" t="str">
        <x:v>мякоть вязкая и богатая каротиноидами; ароматические терпены и лактоны хорошо переходят в жир и этанол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8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U47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V478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8" s="28" t="str">
        <x:v>мёд или кокос</x:v>
      </x:c>
      <x:c r="X478" s="28" t="str">
        <x:v>сиропы, биттеры, чатни, маринады, выпечка, карри и пряные коктейли</x:v>
      </x:c>
      <x:c r="Y478" s="28" t="str">
        <x:v>напитки; еда; десерты; соусы/маринады</x:v>
      </x:c>
      <x:c r="Z478" s="28" t="str">
        <x:v>Высокая</x:v>
      </x:c>
      <x:c r="AA478" s="28" t="str">
        <x:v>The Art &amp; Science of Foodpairing</x:v>
      </x:c>
      <x:c r="AB478" s="28" t="str">
        <x:v>The Art &amp; Science of Foodpairing: 311,313, 313</x:v>
      </x:c>
      <x:c r="AC478" s="28" t="str">
        <x:v>The Art &amp; Science of Foodpairing: Potential pairing: mango and saffron. || The Art &amp; Science of Foodpairing: Ингредиент указан в указателе книги на страницах профиля и pairing grids для «манго»: 311, 313.</x:v>
      </x:c>
      <x:c r="AD478" s="28" t="n">
        <x:v>1</x:v>
      </x:c>
      <x:c r="AE478" s="28" t="n">
        <x:v>2</x:v>
      </x:c>
      <x:c r="AF478" s="28" t="n">
        <x:f>IF(Z478="Высокая",3,IF(Z478="Средняя",2,1))+AD478*2+MIN(AE478,3)</x:f>
        <x:v>7</x:v>
      </x:c>
    </x:row>
    <x:row r="479" ht="60" customHeight="1">
      <x:c r="A479" s="28" t="str">
        <x:v>TRP-0478</x:v>
      </x:c>
      <x:c r="B479" s="28" t="str">
        <x:v>манго</x:v>
      </x:c>
      <x:c r="C479" s="28" t="str">
        <x:v>Десерты и выпечка</x:v>
      </x:c>
      <x:c r="D479" s="28" t="str">
        <x:v>манго</x:v>
      </x:c>
      <x:c r="E479" s="28" t="str">
        <x:v>манго</x:v>
      </x:c>
      <x:c r="F479" s="28" t="str">
        <x:v>Тропические фрукты</x:v>
      </x:c>
      <x:c r="G479" s="28" t="str">
        <x:v>эмменталь</x:v>
      </x:c>
      <x:c r="H479" s="28" t="str">
        <x:v>Emmental</x:v>
      </x:c>
      <x:c r="I479" s="28" t="str">
        <x:v>Сыры и молочные продукты</x:v>
      </x:c>
      <x:c r="J479" s="28" t="str">
        <x:v>тропический, смолистый, цитрусовый, цветочный, сливочный; сильно зависит от сорта</x:v>
      </x:c>
      <x:c r="K479" s="28" t="str">
        <x:v>сливочный, молочный, ферментированный, ореховый или пикантный</x:v>
      </x:c>
      <x:c r="L479" s="28" t="str">
        <x:v>δ-3-карен, лимонен, мирцен, линалоол, γ- и δ-лактоны, фруктовые эфиры</x:v>
      </x:c>
      <x:c r="M479" s="28" t="str">
        <x:v>диацетил, метилкетоны, короткоцепочечные жирные кислоты, лактоны</x:v>
      </x:c>
      <x:c r="N479" s="28" t="str">
        <x:v>тропический, смолистый, цитрусовый, цветочный, сливочный; сильно зависит от сорта ↔ сливочный, молочный, ферментированный, ореховый или пикантный; сочетание строится на комплементарности и/или контрасте</x:v>
      </x:c>
      <x:c r="O479" s="28" t="str">
        <x:v>прямой общий маркер не заявляется; механизм объясняется семействами ароматов и сенсорным балансом</x:v>
      </x:c>
      <x:c r="P479" s="28" t="str">
        <x:v>контраст кислотности/сладости и поддержка жирной матрицей</x:v>
      </x:c>
      <x:c r="Q479" s="28" t="str">
        <x:v>Высокая сладость, умеренная кислотность, иногда смолистая горечь кожицы.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479" s="28" t="str">
        <x:v>у выдержанных сыров возможна острота аммиака и кислот</x:v>
      </x:c>
      <x:c r="S479" s="28" t="str">
        <x:v>мякоть вязкая и богатая каротиноидами; ароматические терпены и лактоны хорошо переходят в жир и этанол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79" s="28" t="str">
        <x:v>созревание усиливает эфиры и лактоны; нагрев даёт джемовые и карамельные оттенки, но убирает свежие терпены Для партнёра важно: температура подачи критична: холод приглушает аромат, умеренное нагревание его высвобождает</x:v>
      </x:c>
      <x:c r="U47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Эмменталь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жирность, соль, умами и молочная кислотность. Матрица пары важна: мякоть вязкая и богатая каротиноидами; ароматические терпены и лактоны хорошо переходят в жир и этанол жир и белок смягчают кислоту и удерживают летучие соединения При обработке следует учитывать, что созревание усиливает эфиры и лактоны; нагрев даёт джемовые и карамельные оттенки, но убирает свежие терпены температура подачи критична: холод приглушает аромат, умеренное нагревание его высвобождает</x:v>
      </x:c>
      <x:c r="V479" s="28" t="str">
        <x:v>кожица и сок могут давать смолистую горечь; слишком сладкие партнёры делают сочетание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79" s="28" t="str">
        <x:v>мёд, орехи или чёрный перец</x:v>
      </x:c>
      <x:c r="X479" s="28" t="str">
        <x:v>мороженое, кремы, чизкейки, сырные тарелки, соусы и молочные коктейли</x:v>
      </x:c>
      <x:c r="Y479" s="28" t="str">
        <x:v>десерты</x:v>
      </x:c>
      <x:c r="Z479" s="28" t="str">
        <x:v>Средняя</x:v>
      </x:c>
      <x:c r="AA479" s="28" t="str">
        <x:v>The Art &amp; Science of Foodpairing</x:v>
      </x:c>
      <x:c r="AB479" s="28" t="str">
        <x:v>The Art &amp; Science of Foodpairing: 312</x:v>
      </x:c>
      <x:c r="AC479" s="28" t="str">
        <x:v>The Art &amp; Science of Foodpairing: Ингредиент указан в указателе книги на страницах профиля и pairing grids для «манго»: 312.</x:v>
      </x:c>
      <x:c r="AD479" s="28" t="n">
        <x:v>1</x:v>
      </x:c>
      <x:c r="AE479" s="28" t="n">
        <x:v>1</x:v>
      </x:c>
      <x:c r="AF479" s="28" t="n">
        <x:f>IF(Z479="Высокая",3,IF(Z479="Средняя",2,1))+AD479*2+MIN(AE479,3)</x:f>
        <x:v>5</x:v>
      </x:c>
    </x:row>
    <x:row r="480" ht="60" customHeight="1">
      <x:c r="A480" s="28" t="str">
        <x:v>TRP-0479</x:v>
      </x:c>
      <x:c r="B480" s="28" t="str">
        <x:v>манго</x:v>
      </x:c>
      <x:c r="C480" s="28" t="str">
        <x:v>Универсальные</x:v>
      </x:c>
      <x:c r="D480" s="28" t="str">
        <x:v>манго</x:v>
      </x:c>
      <x:c r="E480" s="28" t="str">
        <x:v>манго</x:v>
      </x:c>
      <x:c r="F480" s="28" t="str">
        <x:v>Тропические фрукты</x:v>
      </x:c>
      <x:c r="G480" s="28" t="str">
        <x:v>японская петрушка</x:v>
      </x:c>
      <x:c r="H480" s="28" t="str">
        <x:v>Japanese parsley</x:v>
      </x:c>
      <x:c r="I480" s="28" t="str">
        <x:v>Травы и цветы</x:v>
      </x:c>
      <x:c r="J480" s="28" t="str">
        <x:v>тропический, смолистый, цитрусовый, цветочный, сливочный; сильно зависит от сорта</x:v>
      </x:c>
      <x:c r="K480" s="28" t="str">
        <x:v>зелёный, цветочный, травянистый и эфирно-масличный</x:v>
      </x:c>
      <x:c r="L480" s="28" t="str">
        <x:v>δ-3-карен, лимонен, мирцен, линалоол, γ- и δ-лактоны, фруктовые эфиры</x:v>
      </x:c>
      <x:c r="M480" s="28" t="str">
        <x:v>линалоол, гераниол, эвгенол, 1,8-цинеол</x:v>
      </x:c>
      <x:c r="N480" s="28" t="str">
        <x:v>оба ингредиента могут быть связаны через линалоол; общая зона усиливает цельность аромата</x:v>
      </x:c>
      <x:c r="O480" s="28" t="str">
        <x:v>линалоол</x:v>
      </x:c>
      <x:c r="P480" s="28" t="str">
        <x:v>ароматическое сходство + вкусовой баланс</x:v>
      </x:c>
      <x:c r="Q480" s="28" t="str">
        <x:v>Высокая сладость, умеренная кислотность, иногда смолистая горечь кожицы.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80" s="28" t="str">
        <x:v>у мяты возможен холодящий эффект ментола; у некоторых трав — камфорность</x:v>
      </x:c>
      <x:c r="S480" s="28" t="str">
        <x:v>мякоть вязкая и богатая каротиноидами; ароматические терпены и лактоны хорошо переходят в жир и этанол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0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U48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V480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0" s="28" t="str">
        <x:v>цитрусовая цедра или мёд</x:v>
      </x:c>
      <x:c r="X480" s="28" t="str">
        <x:v>кордиалы, лимонады, чаи, салаты, сорбеты, соусы и ароматические настои</x:v>
      </x:c>
      <x:c r="Y480" s="28" t="str">
        <x:v>напитки; еда; десерты; соусы/маринады</x:v>
      </x:c>
      <x:c r="Z480" s="28" t="str">
        <x:v>Средняя</x:v>
      </x:c>
      <x:c r="AA480" s="28" t="str">
        <x:v>The Art &amp; Science of Foodpairing</x:v>
      </x:c>
      <x:c r="AB480" s="28" t="str">
        <x:v>The Art &amp; Science of Foodpairing: 313</x:v>
      </x:c>
      <x:c r="AC480" s="28" t="str">
        <x:v>The Art &amp; Science of Foodpairing: Ингредиент указан в указателе книги на страницах профиля и pairing grids для «манго»: 313.</x:v>
      </x:c>
      <x:c r="AD480" s="28" t="n">
        <x:v>1</x:v>
      </x:c>
      <x:c r="AE480" s="28" t="n">
        <x:v>1</x:v>
      </x:c>
      <x:c r="AF480" s="28" t="n">
        <x:f>IF(Z480="Высокая",3,IF(Z480="Средняя",2,1))+AD480*2+MIN(AE480,3)</x:f>
        <x:v>5</x:v>
      </x:c>
    </x:row>
    <x:row r="481" ht="60" customHeight="1">
      <x:c r="A481" s="28" t="str">
        <x:v>TRP-0480</x:v>
      </x:c>
      <x:c r="B481" s="28" t="str">
        <x:v>маракуйя</x:v>
      </x:c>
      <x:c r="C481" s="28" t="str">
        <x:v>Универсальные</x:v>
      </x:c>
      <x:c r="D481" s="28" t="str">
        <x:v>маракуйя</x:v>
      </x:c>
      <x:c r="E481" s="28" t="str">
        <x:v>Маракуйя</x:v>
      </x:c>
      <x:c r="F481" s="28" t="str">
        <x:v>Тропические фрукты</x:v>
      </x:c>
      <x:c r="G481" s="28" t="str">
        <x:v>апельсин</x:v>
      </x:c>
      <x:c r="H481" s="28" t="str">
        <x:v>апельсин</x:v>
      </x:c>
      <x:c r="I481" s="28" t="str">
        <x:v>Цитрусовые</x:v>
      </x:c>
      <x:c r="J481" s="28" t="str">
        <x:v>интенсивный тропический, цветочный, цитрусовый и сернисто-фруктовый</x:v>
      </x:c>
      <x:c r="K481" s="28" t="str">
        <x:v>сладкий цитрусовый и цветочный</x:v>
      </x:c>
      <x:c r="L481" s="28" t="str">
        <x:v>этилбутират, этилгексаноат, линалоол, β-ионон, 3-меркаптогексанол и другие тиолы</x:v>
      </x:c>
      <x:c r="M481" s="28" t="str">
        <x:v>лимонен, линалоол, деканаль</x:v>
      </x:c>
      <x:c r="N481" s="28" t="str">
        <x:v>оба ингредиента могут быть связаны через линалоол; общая зона усиливает цельность аромата</x:v>
      </x:c>
      <x:c r="O481" s="28" t="str">
        <x:v>линалоол</x:v>
      </x:c>
      <x:c r="P481" s="28" t="str">
        <x:v>ароматическое сходство + вкусовой баланс</x:v>
      </x:c>
      <x:c r="Q481" s="28" t="str">
        <x:v>Очень высокая кислотность и яркая сладость; семена добавляют хруст и лёгкую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81" s="28" t="str">
        <x:v>кислота даёт покалывание и ощущение свежести</x:v>
      </x:c>
      <x:c r="S481" s="28" t="str">
        <x:v>кислый водный сок с пектином; летучие тиолы чрезвычайно активны даже в следовых количествах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U48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V481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1" s="28" t="str">
        <x:v>мёд или имбирь</x:v>
      </x:c>
      <x:c r="X481" s="28" t="str">
        <x:v>фруктовые салаты, сорбеты, джемы, кордиалы, лимонады, смузи, коктейли и десерты</x:v>
      </x:c>
      <x:c r="Y481" s="28" t="str">
        <x:v>напитки; еда; десерты; соусы/маринады</x:v>
      </x:c>
      <x:c r="Z481" s="28" t="str">
        <x:v>Средняя</x:v>
      </x:c>
      <x:c r="AA481" s="28" t="str">
        <x:v>Таблица сочетаний</x:v>
      </x:c>
      <x:c r="AB481" s="28" t="str">
        <x:v>Таблица сочетаний: 15</x:v>
      </x:c>
      <x:c r="AC481" s="28" t="str">
        <x:v>Таблица сочетаний: В строке «Маракуйя» ингредиент «апельсин» указан как рекомендуемое сочетание в колонке «Фрукты».</x:v>
      </x:c>
      <x:c r="AD481" s="28" t="n">
        <x:v>1</x:v>
      </x:c>
      <x:c r="AE481" s="28" t="n">
        <x:v>1</x:v>
      </x:c>
      <x:c r="AF481" s="28" t="n">
        <x:f>IF(Z481="Высокая",3,IF(Z481="Средняя",2,1))+AD481*2+MIN(AE481,3)</x:f>
        <x:v>5</x:v>
      </x:c>
    </x:row>
    <x:row r="482" ht="60" customHeight="1">
      <x:c r="A482" s="28" t="str">
        <x:v>TRP-0481</x:v>
      </x:c>
      <x:c r="B482" s="28" t="str">
        <x:v>маракуйя</x:v>
      </x:c>
      <x:c r="C482" s="28" t="str">
        <x:v>Универсальные</x:v>
      </x:c>
      <x:c r="D482" s="28" t="str">
        <x:v>маракуйя</x:v>
      </x:c>
      <x:c r="E482" s="28" t="str">
        <x:v>маракуйя</x:v>
      </x:c>
      <x:c r="F482" s="28" t="str">
        <x:v>Тропические фрукты</x:v>
      </x:c>
      <x:c r="G482" s="28" t="str">
        <x:v>арбуз</x:v>
      </x:c>
      <x:c r="H482" s="28" t="str">
        <x:v>Арбуз</x:v>
      </x:c>
      <x:c r="I482" s="28" t="str">
        <x:v>Тропические и семечковые фрукты</x:v>
      </x:c>
      <x:c r="J482" s="28" t="str">
        <x:v>интенсивный тропический, цветочный, цитрусовый и сернисто-фруктовый</x:v>
      </x:c>
      <x:c r="K482" s="28" t="str">
        <x:v>фруктовый, цветочный, зелёный и сладкий; профиль зависит от конкретного плода</x:v>
      </x:c>
      <x:c r="L482" s="28" t="str">
        <x:v>этилбутират, этилгексаноат, линалоол, β-ионон, 3-меркаптогексанол и другие тиолы</x:v>
      </x:c>
      <x:c r="M482" s="28" t="str">
        <x:v>фруктовые эфиры, терпены, альдегиды, лактоны</x:v>
      </x:c>
      <x:c r="N482" s="28" t="str">
        <x:v>интенсивный тропический, цветочный, цитрусовый и сернисто-фруктовый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82" s="28" t="str">
        <x:v>прямой общий маркер не заявляется; механизм объясняется семействами ароматов и сенсорным балансом</x:v>
      </x:c>
      <x:c r="P482" s="28" t="str">
        <x:v>комплементарность ароматических семейств и вкусовой баланс</x:v>
      </x:c>
      <x:c r="Q482" s="28" t="str">
        <x:v>Очень высокая кислотность и яркая сладость; семена добавляют хруст и лёгкую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82" s="28" t="str">
        <x:v>обычно слабый, кроме выраженно кислых плодов</x:v>
      </x:c>
      <x:c r="S482" s="28" t="str">
        <x:v>кислый водный сок с пектином; летучие тиолы чрезвычайно активны даже в следовых количествах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U48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V482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2" s="28" t="str">
        <x:v>лайм или мята</x:v>
      </x:c>
      <x:c r="X482" s="28" t="str">
        <x:v>фруктовые салаты, сорбеты, джемы, кордиалы, лимонады, смузи, коктейли и десерты</x:v>
      </x:c>
      <x:c r="Y482" s="28" t="str">
        <x:v>напитки; еда; десерты; соусы/маринады</x:v>
      </x:c>
      <x:c r="Z482" s="28" t="str">
        <x:v>Гипотеза / практическая</x:v>
      </x:c>
      <x:c r="AA482" s="28" t="str">
        <x:v>Таблица сочетаний</x:v>
      </x:c>
      <x:c r="AB482" s="28" t="str">
        <x:v>Таблица сочетаний: 22</x:v>
      </x:c>
      <x:c r="AC482" s="28" t="str">
        <x:v>Таблица сочетаний: В строке «Арбуз» ингредиент «маракуйя» указан как рекомендуемое сочетание в колонке «Фрукты».</x:v>
      </x:c>
      <x:c r="AD482" s="28" t="n">
        <x:v>1</x:v>
      </x:c>
      <x:c r="AE482" s="28" t="n">
        <x:v>1</x:v>
      </x:c>
      <x:c r="AF482" s="28" t="n">
        <x:f>IF(Z482="Высокая",3,IF(Z482="Средняя",2,1))+AD482*2+MIN(AE482,3)</x:f>
        <x:v>4</x:v>
      </x:c>
    </x:row>
    <x:row r="483" ht="60" customHeight="1">
      <x:c r="A483" s="28" t="str">
        <x:v>TRP-0482</x:v>
      </x:c>
      <x:c r="B483" s="28" t="str">
        <x:v>маракуйя</x:v>
      </x:c>
      <x:c r="C483" s="28" t="str">
        <x:v>Универсальные</x:v>
      </x:c>
      <x:c r="D483" s="28" t="str">
        <x:v>маракуйя</x:v>
      </x:c>
      <x:c r="E483" s="28" t="str">
        <x:v>Маракуйя | маракуйя</x:v>
      </x:c>
      <x:c r="F483" s="28" t="str">
        <x:v>Тропические фрукты</x:v>
      </x:c>
      <x:c r="G483" s="28" t="str">
        <x:v>ваниль</x:v>
      </x:c>
      <x:c r="H483" s="28" t="str">
        <x:v>Ваниль | ваниль</x:v>
      </x:c>
      <x:c r="I483" s="28" t="str">
        <x:v>Специи и острые компоненты</x:v>
      </x:c>
      <x:c r="J483" s="28" t="str">
        <x:v>интенсивный тропический, цветочный, цитрусовый и сернисто-фруктовый</x:v>
      </x:c>
      <x:c r="K483" s="28" t="str">
        <x:v>сладкий, сливочный и древесный</x:v>
      </x:c>
      <x:c r="L483" s="28" t="str">
        <x:v>этилбутират, этилгексаноат, линалоол, β-ионон, 3-меркаптогексанол и другие тиолы</x:v>
      </x:c>
      <x:c r="M483" s="28" t="str">
        <x:v>ванилин, п-гидроксибензальдегид</x:v>
      </x:c>
      <x:c r="N483" s="28" t="str">
        <x:v>интенсивный тропический, цветочный, цитрусовый и сернисто-фруктовый ↔ сладкий, сливочный и древесный; сочетание строится на комплементарности и/или контрасте</x:v>
      </x:c>
      <x:c r="O483" s="28" t="str">
        <x:v>прямой общий маркер не заявляется; механизм объясняется семействами ароматов и сенсорным балансом</x:v>
      </x:c>
      <x:c r="P483" s="28" t="str">
        <x:v>комплементарность ароматических семейств и тройничный контраст</x:v>
      </x:c>
      <x:c r="Q483" s="28" t="str">
        <x:v>Очень высокая кислотность и яркая сладость; семена добавляют хруст и лёгкую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83" s="28" t="str">
        <x:v>капсаицин, пиперин, гингеролы и камфорные терпены создают жжение, тепло или охлаждение</x:v>
      </x:c>
      <x:c r="S483" s="28" t="str">
        <x:v>кислый водный сок с пектином; летучие тиолы чрезвычайно активны даже в следовых количествах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U48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V483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3" s="28" t="str">
        <x:v>мёд или кокос</x:v>
      </x:c>
      <x:c r="X483" s="28" t="str">
        <x:v>сиропы, биттеры, чатни, маринады, выпечка, карри и пряные коктейли</x:v>
      </x:c>
      <x:c r="Y483" s="28" t="str">
        <x:v>напитки; еда; десерты; соусы/маринады</x:v>
      </x:c>
      <x:c r="Z483" s="28" t="str">
        <x:v>Гипотеза / практическая</x:v>
      </x:c>
      <x:c r="AA483" s="28" t="str">
        <x:v>Таблица сочетаний</x:v>
      </x:c>
      <x:c r="AB483" s="28" t="str">
        <x:v>Таблица сочетаний: 21, 15</x:v>
      </x:c>
      <x:c r="AC483" s="28" t="str">
        <x:v>Таблица сочетаний: В строке «Маракуйя» ингредиент «ваниль» указан как рекомендуемое сочетание в колонке «Другое». || Таблица сочетаний: В строке «Ваниль» ингредиент «маракуйя» указан как рекомендуемое сочетание в колонке «Фрукты».</x:v>
      </x:c>
      <x:c r="AD483" s="28" t="n">
        <x:v>1</x:v>
      </x:c>
      <x:c r="AE483" s="28" t="n">
        <x:v>2</x:v>
      </x:c>
      <x:c r="AF483" s="28" t="n">
        <x:f>IF(Z483="Высокая",3,IF(Z483="Средняя",2,1))+AD483*2+MIN(AE483,3)</x:f>
        <x:v>5</x:v>
      </x:c>
    </x:row>
    <x:row r="484" ht="60" customHeight="1">
      <x:c r="A484" s="28" t="str">
        <x:v>TRP-0483</x:v>
      </x:c>
      <x:c r="B484" s="28" t="str">
        <x:v>маракуйя</x:v>
      </x:c>
      <x:c r="C484" s="28" t="str">
        <x:v>Универсальные</x:v>
      </x:c>
      <x:c r="D484" s="28" t="str">
        <x:v>маракуйя</x:v>
      </x:c>
      <x:c r="E484" s="28" t="str">
        <x:v>маракуйя</x:v>
      </x:c>
      <x:c r="F484" s="28" t="str">
        <x:v>Тропические фрукты</x:v>
      </x:c>
      <x:c r="G484" s="28" t="str">
        <x:v>гуава</x:v>
      </x:c>
      <x:c r="H484" s="28" t="str">
        <x:v>Гуава</x:v>
      </x:c>
      <x:c r="I484" s="28" t="str">
        <x:v>Тропические и семечковые фрукты</x:v>
      </x:c>
      <x:c r="J484" s="28" t="str">
        <x:v>интенсивный тропический, цветочный, цитрусовый и сернисто-фруктовый</x:v>
      </x:c>
      <x:c r="K484" s="28" t="str">
        <x:v>фруктовый, цветочный, зелёный и сладкий; профиль зависит от конкретного плода</x:v>
      </x:c>
      <x:c r="L484" s="28" t="str">
        <x:v>этилбутират, этилгексаноат, линалоол, β-ионон, 3-меркаптогексанол и другие тиолы</x:v>
      </x:c>
      <x:c r="M484" s="28" t="str">
        <x:v>фруктовые эфиры, терпены, альдегиды, лактоны</x:v>
      </x:c>
      <x:c r="N484" s="28" t="str">
        <x:v>интенсивный тропический, цветочный, цитрусовый и сернисто-фруктовый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84" s="28" t="str">
        <x:v>прямой общий маркер не заявляется; механизм объясняется семействами ароматов и сенсорным балансом</x:v>
      </x:c>
      <x:c r="P484" s="28" t="str">
        <x:v>комплементарность ароматических семейств и вкусовой баланс</x:v>
      </x:c>
      <x:c r="Q484" s="28" t="str">
        <x:v>Очень высокая кислотность и яркая сладость; семена добавляют хруст и лёгкую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84" s="28" t="str">
        <x:v>обычно слабый, кроме выраженно кислых плодов</x:v>
      </x:c>
      <x:c r="S484" s="28" t="str">
        <x:v>кислый водный сок с пектином; летучие тиолы чрезвычайно активны даже в следовых количествах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U48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V484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4" s="28" t="str">
        <x:v>лайм или мята</x:v>
      </x:c>
      <x:c r="X484" s="28" t="str">
        <x:v>фруктовые салаты, сорбеты, джемы, кордиалы, лимонады, смузи, коктейли и десерты</x:v>
      </x:c>
      <x:c r="Y484" s="28" t="str">
        <x:v>напитки; еда; десерты; соусы/маринады</x:v>
      </x:c>
      <x:c r="Z484" s="28" t="str">
        <x:v>Гипотеза / практическая</x:v>
      </x:c>
      <x:c r="AA484" s="28" t="str">
        <x:v>Таблица сочетаний</x:v>
      </x:c>
      <x:c r="AB484" s="28" t="str">
        <x:v>Таблица сочетаний: 9</x:v>
      </x:c>
      <x:c r="AC484" s="28" t="str">
        <x:v>Таблица сочетаний: В строке «Гуава» ингредиент «маракуйя» указан как рекомендуемое сочетание в колонке «Фрукты».</x:v>
      </x:c>
      <x:c r="AD484" s="28" t="n">
        <x:v>1</x:v>
      </x:c>
      <x:c r="AE484" s="28" t="n">
        <x:v>1</x:v>
      </x:c>
      <x:c r="AF484" s="28" t="n">
        <x:f>IF(Z484="Высокая",3,IF(Z484="Средняя",2,1))+AD484*2+MIN(AE484,3)</x:f>
        <x:v>4</x:v>
      </x:c>
    </x:row>
    <x:row r="485" ht="60" customHeight="1">
      <x:c r="A485" s="28" t="str">
        <x:v>TRP-0484</x:v>
      </x:c>
      <x:c r="B485" s="28" t="str">
        <x:v>маракуйя</x:v>
      </x:c>
      <x:c r="C485" s="28" t="str">
        <x:v>Универсальные</x:v>
      </x:c>
      <x:c r="D485" s="28" t="str">
        <x:v>маракуйя</x:v>
      </x:c>
      <x:c r="E485" s="28" t="str">
        <x:v>Маракуйя</x:v>
      </x:c>
      <x:c r="F485" s="28" t="str">
        <x:v>Тропические фрукты</x:v>
      </x:c>
      <x:c r="G485" s="28" t="str">
        <x:v>имбирь</x:v>
      </x:c>
      <x:c r="H485" s="28" t="str">
        <x:v>имбирь</x:v>
      </x:c>
      <x:c r="I485" s="28" t="str">
        <x:v>Специи и острые компоненты</x:v>
      </x:c>
      <x:c r="J485" s="28" t="str">
        <x:v>интенсивный тропический, цветочный, цитрусовый и сернисто-фруктовый</x:v>
      </x:c>
      <x:c r="K485" s="28" t="str">
        <x:v>цитрусово-пряный, древесный и свежий</x:v>
      </x:c>
      <x:c r="L485" s="28" t="str">
        <x:v>этилбутират, этилгексаноат, линалоол, β-ионон, 3-меркаптогексанол и другие тиолы</x:v>
      </x:c>
      <x:c r="M485" s="28" t="str">
        <x:v>зингиберен, цитраль, гингеролы, шогаолы</x:v>
      </x:c>
      <x:c r="N485" s="28" t="str">
        <x:v>интенсивный тропический, цветочный, цитрусовый и сернисто-фруктовый ↔ цитрусово-пряный, древесный и свежий; сочетание строится на комплементарности и/или контрасте</x:v>
      </x:c>
      <x:c r="O485" s="28" t="str">
        <x:v>прямой общий маркер не заявляется; механизм объясняется семействами ароматов и сенсорным балансом</x:v>
      </x:c>
      <x:c r="P485" s="28" t="str">
        <x:v>комплементарность ароматических семейств и тройничный контраст</x:v>
      </x:c>
      <x:c r="Q485" s="28" t="str">
        <x:v>Очень высокая кислотность и яркая сладость; семена добавляют хруст и лёгкую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85" s="28" t="str">
        <x:v>гингеролы и шогаолы создают тепло и жжение</x:v>
      </x:c>
      <x:c r="S485" s="28" t="str">
        <x:v>кислый водный сок с пектином; летучие тиолы чрезвычайно активны даже в следовых количествах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U48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V485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5" s="28" t="str">
        <x:v>мёд или кокос</x:v>
      </x:c>
      <x:c r="X485" s="28" t="str">
        <x:v>сиропы, биттеры, чатни, маринады, выпечка, карри и пряные коктейли</x:v>
      </x:c>
      <x:c r="Y485" s="28" t="str">
        <x:v>напитки; еда; десерты; соусы/маринады</x:v>
      </x:c>
      <x:c r="Z485" s="28" t="str">
        <x:v>Гипотеза / практическая</x:v>
      </x:c>
      <x:c r="AA485" s="28" t="str">
        <x:v>Таблица сочетаний</x:v>
      </x:c>
      <x:c r="AB485" s="28" t="str">
        <x:v>Таблица сочетаний: 15</x:v>
      </x:c>
      <x:c r="AC485" s="28" t="str">
        <x:v>Таблица сочетаний: В строке «Маракуйя» ингредиент «имбирь» указан как рекомендуемое сочетание в колонке «Травы и специи».</x:v>
      </x:c>
      <x:c r="AD485" s="28" t="n">
        <x:v>1</x:v>
      </x:c>
      <x:c r="AE485" s="28" t="n">
        <x:v>1</x:v>
      </x:c>
      <x:c r="AF485" s="28" t="n">
        <x:f>IF(Z485="Высокая",3,IF(Z485="Средняя",2,1))+AD485*2+MIN(AE485,3)</x:f>
        <x:v>4</x:v>
      </x:c>
    </x:row>
    <x:row r="486" ht="60" customHeight="1">
      <x:c r="A486" s="28" t="str">
        <x:v>TRP-0485</x:v>
      </x:c>
      <x:c r="B486" s="28" t="str">
        <x:v>маракуйя</x:v>
      </x:c>
      <x:c r="C486" s="28" t="str">
        <x:v>Универсальные</x:v>
      </x:c>
      <x:c r="D486" s="28" t="str">
        <x:v>маракуйя</x:v>
      </x:c>
      <x:c r="E486" s="28" t="str">
        <x:v>маракуйя</x:v>
      </x:c>
      <x:c r="F486" s="28" t="str">
        <x:v>Тропические фрукты</x:v>
      </x:c>
      <x:c r="G486" s="28" t="str">
        <x:v>карамбола (star fruit)</x:v>
      </x:c>
      <x:c r="H486" s="28" t="str">
        <x:v>Карамбола (star fruit)</x:v>
      </x:c>
      <x:c r="I486" s="28" t="str">
        <x:v>Прочее</x:v>
      </x:c>
      <x:c r="J486" s="28" t="str">
        <x:v>интенсивный тропический, цветочный, цитрусовый и сернисто-фруктовый</x:v>
      </x:c>
      <x:c r="K486" s="28" t="str">
        <x:v>ароматический профиль зависит от конкретного ингредиента</x:v>
      </x:c>
      <x:c r="L486" s="28" t="str">
        <x:v>этилбутират, этилгексаноат, линалоол, β-ионон, 3-меркаптогексанол и другие тиолы</x:v>
      </x:c>
      <x:c r="M486" s="28" t="str">
        <x:v>летучие соединения конкретного продукта</x:v>
      </x:c>
      <x:c r="N486" s="28" t="str">
        <x:v>интенсивный тропический, цветочный, цитрусовый и сернисто-фруктовый ↔ ароматический профиль зависит от конкретного ингредиента; сочетание строится на комплементарности и/или контрасте</x:v>
      </x:c>
      <x:c r="O486" s="28" t="str">
        <x:v>прямой общий маркер не заявляется; механизм объясняется семействами ароматов и сенсорным балансом</x:v>
      </x:c>
      <x:c r="P486" s="28" t="str">
        <x:v>комплементарность ароматических семейств и вкусовой баланс</x:v>
      </x:c>
      <x:c r="Q486" s="28" t="str">
        <x:v>Очень высокая кислотность и яркая сладость; семена добавляют хруст и лёгкую горечь.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486" s="28" t="str">
        <x:v>возможен в зависимости от состава</x:v>
      </x:c>
      <x:c r="S486" s="28" t="str">
        <x:v>кислый водный сок с пектином; летучие тиолы чрезвычайно активны даже в следовых количествах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требуется пробная сборка с учётом технологии</x:v>
      </x:c>
      <x:c r="U48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оценивается по балансу сладости, кислоты, соли, горечи и умами. Матрица пары важна: кислый водный сок с пектином; летучие тиолы чрезвычайно активны даже в следовых количествах важны вода, жир, белок, сахар и температура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требуется пробная сборка с учётом технологии</x:v>
      </x:c>
      <x:c r="V486" s="28" t="str">
        <x:v>легко доминирует; избыток кислоты требует сахара, жира или разбавления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6" s="28" t="str">
        <x:v>цитрус или нейтральная сладкая основа</x:v>
      </x:c>
      <x:c r="X486" s="28" t="str">
        <x:v>напитки, десерты, соусы и экспериментальные гастрономические композиции</x:v>
      </x:c>
      <x:c r="Y486" s="28" t="str">
        <x:v>напитки; еда; десерты; соусы/маринады</x:v>
      </x:c>
      <x:c r="Z486" s="28" t="str">
        <x:v>Гипотеза / практическая</x:v>
      </x:c>
      <x:c r="AA486" s="28" t="str">
        <x:v>Таблица сочетаний</x:v>
      </x:c>
      <x:c r="AB486" s="28" t="str">
        <x:v>Таблица сочетаний: 20</x:v>
      </x:c>
      <x:c r="AC486" s="28" t="str">
        <x:v>Таблица сочетаний: В строке «Карамбола (star fruit)» ингредиент «маракуйя» указан как рекомендуемое сочетание в колонке «Фрукты».</x:v>
      </x:c>
      <x:c r="AD486" s="28" t="n">
        <x:v>1</x:v>
      </x:c>
      <x:c r="AE486" s="28" t="n">
        <x:v>1</x:v>
      </x:c>
      <x:c r="AF486" s="28" t="n">
        <x:f>IF(Z486="Высокая",3,IF(Z486="Средняя",2,1))+AD486*2+MIN(AE486,3)</x:f>
        <x:v>4</x:v>
      </x:c>
    </x:row>
    <x:row r="487" ht="60" customHeight="1">
      <x:c r="A487" s="28" t="str">
        <x:v>TRP-0486</x:v>
      </x:c>
      <x:c r="B487" s="28" t="str">
        <x:v>маракуйя</x:v>
      </x:c>
      <x:c r="C487" s="28" t="str">
        <x:v>Десерты и выпечка</x:v>
      </x:c>
      <x:c r="D487" s="28" t="str">
        <x:v>маракуйя</x:v>
      </x:c>
      <x:c r="E487" s="28" t="str">
        <x:v>Маракуйя</x:v>
      </x:c>
      <x:c r="F487" s="28" t="str">
        <x:v>Тропические фрукты</x:v>
      </x:c>
      <x:c r="G487" s="28" t="str">
        <x:v>карамель</x:v>
      </x:c>
      <x:c r="H487" s="28" t="str">
        <x:v>карамель</x:v>
      </x:c>
      <x:c r="I487" s="28" t="str">
        <x:v>Сахара, мёд и кондитерские основы</x:v>
      </x:c>
      <x:c r="J487" s="28" t="str">
        <x:v>интенсивный тропический, цветочный, цитрусовый и сернисто-фруктовый</x:v>
      </x:c>
      <x:c r="K487" s="28" t="str">
        <x:v>жжёный сахар, сливочный и жареный</x:v>
      </x:c>
      <x:c r="L487" s="28" t="str">
        <x:v>этилбутират, этилгексаноат, линалоол, β-ионон, 3-меркаптогексанол и другие тиолы</x:v>
      </x:c>
      <x:c r="M487" s="28" t="str">
        <x:v>мальтол, фурфурол, диацетил</x:v>
      </x:c>
      <x:c r="N487" s="28" t="str">
        <x:v>интенсивный тропический, цветочный, цитрусовый и сернисто-фруктовый ↔ жжёный сахар, сливочный и жареный; сочетание строится на комплементарности и/или контрасте</x:v>
      </x:c>
      <x:c r="O487" s="28" t="str">
        <x:v>прямой общий маркер не заявляется; механизм объясняется семействами ароматов и сенсорным балансом</x:v>
      </x:c>
      <x:c r="P487" s="28" t="str">
        <x:v>мост между фруктовыми нотами и жарено-карамельным спектром</x:v>
      </x:c>
      <x:c r="Q487" s="28" t="str">
        <x:v>Очень высокая кислотность и яркая сладость; семена добавляют хруст и лёгкую горечь. Партнёр добавляет: высокая сладость. В рабочей рецептуре нужно выровнять сладость, кислотность, соль, горечь и умами.</x:v>
      </x:c>
      <x:c r="R487" s="28" t="str">
        <x:v>отсутствует</x:v>
      </x:c>
      <x:c r="S487" s="28" t="str">
        <x:v>кислый водный сок с пектином; летучие тиолы чрезвычайно активны даже в следовых количествах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карамелизация создаёт горько-жареные ноты; перегрев даёт жжёную горечь</x:v>
      </x:c>
      <x:c r="U48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высокая сладость. Матрица пары важна: кислый водный сок с пектином; летучие тиолы чрезвычайно активны даже в следовых количествах вязкая сахарная; снижает летучесть и смягчает кислоту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карамелизация создаёт горько-жареные ноты; перегрев даёт жжёную горечь</x:v>
      </x:c>
      <x:c r="V487" s="28" t="str">
        <x:v>легко доминирует; избыток кислоты требует сахара, жира или разбавления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7" s="28" t="str">
        <x:v>соль, кислота или горький компонент</x:v>
      </x:c>
      <x:c r="X487" s="28" t="str">
        <x:v>сиропы, джемы, карамели, конфеты, выпечка, мороженое и коктейльные кордиалы</x:v>
      </x:c>
      <x:c r="Y487" s="28" t="str">
        <x:v>десерты</x:v>
      </x:c>
      <x:c r="Z487" s="28" t="str">
        <x:v>Гипотеза / практическая</x:v>
      </x:c>
      <x:c r="AA487" s="28" t="str">
        <x:v>Таблица сочетаний</x:v>
      </x:c>
      <x:c r="AB487" s="28" t="str">
        <x:v>Таблица сочетаний: 15</x:v>
      </x:c>
      <x:c r="AC487" s="28" t="str">
        <x:v>Таблица сочетаний: В строке «Маракуйя» ингредиент «карамель» указан как рекомендуемое сочетание в колонке «Другое».</x:v>
      </x:c>
      <x:c r="AD487" s="28" t="n">
        <x:v>1</x:v>
      </x:c>
      <x:c r="AE487" s="28" t="n">
        <x:v>1</x:v>
      </x:c>
      <x:c r="AF487" s="28" t="n">
        <x:f>IF(Z487="Высокая",3,IF(Z487="Средняя",2,1))+AD487*2+MIN(AE487,3)</x:f>
        <x:v>4</x:v>
      </x:c>
    </x:row>
    <x:row r="488" ht="60" customHeight="1">
      <x:c r="A488" s="28" t="str">
        <x:v>TRP-0487</x:v>
      </x:c>
      <x:c r="B488" s="28" t="str">
        <x:v>маракуйя</x:v>
      </x:c>
      <x:c r="C488" s="28" t="str">
        <x:v>Универсальные</x:v>
      </x:c>
      <x:c r="D488" s="28" t="str">
        <x:v>киви / маракуйя</x:v>
      </x:c>
      <x:c r="E488" s="28" t="str">
        <x:v>Маракуйя | киви | маракуйя</x:v>
      </x:c>
      <x:c r="F488" s="28" t="str">
        <x:v>Тропические фрукты</x:v>
      </x:c>
      <x:c r="G488" s="28" t="str">
        <x:v>киви</x:v>
      </x:c>
      <x:c r="H488" s="28" t="str">
        <x:v>passion fruit | Киви | киви</x:v>
      </x:c>
      <x:c r="I488" s="28" t="str">
        <x:v>Тропические и семечковые фрукты</x:v>
      </x:c>
      <x:c r="J488" s="28" t="str">
        <x:v>интенсивный тропический, цветочный, цитрусовый и сернисто-фруктовый</x:v>
      </x:c>
      <x:c r="K488" s="28" t="str">
        <x:v>фруктовый, цветочный, зелёный и сладкий; профиль зависит от конкретного плода</x:v>
      </x:c>
      <x:c r="L488" s="28" t="str">
        <x:v>этилбутират, этилгексаноат, линалоол, β-ионон, 3-меркаптогексанол и другие тиолы</x:v>
      </x:c>
      <x:c r="M488" s="28" t="str">
        <x:v>фруктовые эфиры, терпены, альдегиды, лактоны</x:v>
      </x:c>
      <x:c r="N488" s="28" t="str">
        <x:v>интенсивный тропический, цветочный, цитрусовый и сернисто-фруктовый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88" s="28" t="str">
        <x:v>прямой общий маркер не заявляется; механизм объясняется семействами ароматов и сенсорным балансом</x:v>
      </x:c>
      <x:c r="P488" s="28" t="str">
        <x:v>комплементарность ароматических семейств и вкусовой баланс</x:v>
      </x:c>
      <x:c r="Q488" s="28" t="str">
        <x:v>Очень высокая кислотность и яркая сладость; семена добавляют хруст и лёгкую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88" s="28" t="str">
        <x:v>обычно слабый, кроме выраженно кислых плодов</x:v>
      </x:c>
      <x:c r="S488" s="28" t="str">
        <x:v>кислый водный сок с пектином; летучие тиолы чрезвычайно активны даже в следовых количествах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U48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V488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8" s="28" t="str">
        <x:v>лайм или мята</x:v>
      </x:c>
      <x:c r="X488" s="28" t="str">
        <x:v>фруктовые салаты, сорбеты, джемы, кордиалы, лимонады, смузи, коктейли и десерты</x:v>
      </x:c>
      <x:c r="Y488" s="28" t="str">
        <x:v>напитки; еда; десерты; соусы/маринады</x:v>
      </x:c>
      <x:c r="Z488" s="28" t="str">
        <x:v>Высокая</x:v>
      </x:c>
      <x:c r="AA488" s="28" t="str">
        <x:v>The Art &amp; Science of Foodpairing; Таблица сочетаний</x:v>
      </x:c>
      <x:c r="AB488" s="28" t="str">
        <x:v>Таблица сочетаний: 15, 10 | The Art &amp; Science of Foodpairing: 43</x:v>
      </x:c>
      <x:c r="AC488" s="28" t="str">
        <x:v>Таблица сочетаний: В строке «Киви» ингредиент «маракуйя» указан как рекомендуемое сочетание в колонке «Фрукты». || Таблица сочетаний: В строке «Маракуйя» ингредиент «киви» указан как рекомендуемое сочетание в колонке «Фрукты». || The Art &amp; Science of Foodpairing: Ингредиент указан в указателе книги на страницах профиля и pairing grids для «киви»: 43.</x:v>
      </x:c>
      <x:c r="AD488" s="28" t="n">
        <x:v>2</x:v>
      </x:c>
      <x:c r="AE488" s="28" t="n">
        <x:v>3</x:v>
      </x:c>
      <x:c r="AF488" s="28" t="n">
        <x:f>IF(Z488="Высокая",3,IF(Z488="Средняя",2,1))+AD488*2+MIN(AE488,3)</x:f>
        <x:v>10</x:v>
      </x:c>
    </x:row>
    <x:row r="489" ht="60" customHeight="1">
      <x:c r="A489" s="28" t="str">
        <x:v>TRP-0488</x:v>
      </x:c>
      <x:c r="B489" s="28" t="str">
        <x:v>маракуйя</x:v>
      </x:c>
      <x:c r="C489" s="28" t="str">
        <x:v>Универсальные</x:v>
      </x:c>
      <x:c r="D489" s="28" t="str">
        <x:v>маракуйя</x:v>
      </x:c>
      <x:c r="E489" s="28" t="str">
        <x:v>Маракуйя</x:v>
      </x:c>
      <x:c r="F489" s="28" t="str">
        <x:v>Тропические фрукты</x:v>
      </x:c>
      <x:c r="G489" s="28" t="str">
        <x:v>клубника</x:v>
      </x:c>
      <x:c r="H489" s="28" t="str">
        <x:v>клубника</x:v>
      </x:c>
      <x:c r="I489" s="28" t="str">
        <x:v>Ягоды</x:v>
      </x:c>
      <x:c r="J489" s="28" t="str">
        <x:v>интенсивный тропический, цветочный, цитрусовый и сернисто-фруктовый</x:v>
      </x:c>
      <x:c r="K489" s="28" t="str">
        <x:v>красно-фруктовый, цветочный, зелёный и иногда сернистый</x:v>
      </x:c>
      <x:c r="L489" s="28" t="str">
        <x:v>этилбутират, этилгексаноат, линалоол, β-ионон, 3-меркаптогексанол и другие тиолы</x:v>
      </x:c>
      <x:c r="M489" s="28" t="str">
        <x:v>фуранеол, эфиры, иононы, зелёные альдегиды</x:v>
      </x:c>
      <x:c r="N489" s="28" t="str">
        <x:v>интенсивный тропический, цветочный, цитрусовый и сернисто-фруктовый ↔ красно-фруктовый, цветочный, зелёный и иногда сернистый; сочетание строится на комплементарности и/или контрасте</x:v>
      </x:c>
      <x:c r="O489" s="28" t="str">
        <x:v>прямой общий маркер не заявляется; механизм объясняется семействами ароматов и сенсорным балансом</x:v>
      </x:c>
      <x:c r="P489" s="28" t="str">
        <x:v>комплементарность ароматических семейств и вкусовой баланс</x:v>
      </x:c>
      <x:c r="Q489" s="28" t="str">
        <x:v>Очень высокая кислотность и яркая сладость; семена добавляют хруст и лёгкую горечь.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489" s="28" t="str">
        <x:v>обычно слабый; кислота усиливает свежесть</x:v>
      </x:c>
      <x:c r="S489" s="28" t="str">
        <x:v>кислый водный сок с пектином; летучие тиолы чрезвычайно активны даже в следовых количествах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8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U48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V489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89" s="28" t="str">
        <x:v>ваниль или лимон</x:v>
      </x:c>
      <x:c r="X489" s="28" t="str">
        <x:v>фруктовые салаты, сорбеты, джемы, кордиалы, лимонады, смузи, коктейли и десерты</x:v>
      </x:c>
      <x:c r="Y489" s="28" t="str">
        <x:v>напитки; еда; десерты; соусы/маринады</x:v>
      </x:c>
      <x:c r="Z489" s="28" t="str">
        <x:v>Гипотеза / практическая</x:v>
      </x:c>
      <x:c r="AA489" s="28" t="str">
        <x:v>Таблица сочетаний</x:v>
      </x:c>
      <x:c r="AB489" s="28" t="str">
        <x:v>Таблица сочетаний: 15</x:v>
      </x:c>
      <x:c r="AC489" s="28" t="str">
        <x:v>Таблица сочетаний: В строке «Маракуйя» ингредиент «клубника» указан как рекомендуемое сочетание в колонке «Фрукты».</x:v>
      </x:c>
      <x:c r="AD489" s="28" t="n">
        <x:v>1</x:v>
      </x:c>
      <x:c r="AE489" s="28" t="n">
        <x:v>1</x:v>
      </x:c>
      <x:c r="AF489" s="28" t="n">
        <x:f>IF(Z489="Высокая",3,IF(Z489="Средняя",2,1))+AD489*2+MIN(AE489,3)</x:f>
        <x:v>4</x:v>
      </x:c>
    </x:row>
    <x:row r="490" ht="60" customHeight="1">
      <x:c r="A490" s="28" t="str">
        <x:v>TRP-0489</x:v>
      </x:c>
      <x:c r="B490" s="28" t="str">
        <x:v>маракуйя</x:v>
      </x:c>
      <x:c r="C490" s="28" t="str">
        <x:v>Универсальные</x:v>
      </x:c>
      <x:c r="D490" s="28" t="str">
        <x:v>кокос</x:v>
      </x:c>
      <x:c r="E490" s="28" t="str">
        <x:v>кокос</x:v>
      </x:c>
      <x:c r="F490" s="28" t="str">
        <x:v>Тропические фрукты</x:v>
      </x:c>
      <x:c r="G490" s="28" t="str">
        <x:v>кокос</x:v>
      </x:c>
      <x:c r="H490" s="28" t="str">
        <x:v>passion fruit</x:v>
      </x:c>
      <x:c r="I490" s="28" t="str">
        <x:v>Тропические и семечковые фрукты</x:v>
      </x:c>
      <x:c r="J490" s="28" t="str">
        <x:v>интенсивный тропический, цветочный, цитрусовый и сернисто-фруктовый</x:v>
      </x:c>
      <x:c r="K490" s="28" t="str">
        <x:v>фруктовый, цветочный, зелёный и сладкий; профиль зависит от конкретного плода</x:v>
      </x:c>
      <x:c r="L490" s="28" t="str">
        <x:v>этилбутират, этилгексаноат, линалоол, β-ионон, 3-меркаптогексанол и другие тиолы</x:v>
      </x:c>
      <x:c r="M490" s="28" t="str">
        <x:v>фруктовые эфиры, терпены, альдегиды, лактоны</x:v>
      </x:c>
      <x:c r="N490" s="28" t="str">
        <x:v>интенсивный тропический, цветочный, цитрусовый и сернисто-фруктовый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90" s="28" t="str">
        <x:v>прямой общий маркер не заявляется; механизм объясняется семействами ароматов и сенсорным балансом</x:v>
      </x:c>
      <x:c r="P490" s="28" t="str">
        <x:v>комплементарность ароматических семейств и вкусовой баланс</x:v>
      </x:c>
      <x:c r="Q490" s="28" t="str">
        <x:v>Очень высокая кислотность и яркая сладость; семена добавляют хруст и лёгкую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90" s="28" t="str">
        <x:v>обычно слабый, кроме выраженно кислых плодов</x:v>
      </x:c>
      <x:c r="S490" s="28" t="str">
        <x:v>кислый водный сок с пектином; летучие тиолы чрезвычайно активны даже в следовых количествах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0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U490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V490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0" s="28" t="str">
        <x:v>лайм или мята</x:v>
      </x:c>
      <x:c r="X490" s="28" t="str">
        <x:v>фруктовые салаты, сорбеты, джемы, кордиалы, лимонады, смузи, коктейли и десерты</x:v>
      </x:c>
      <x:c r="Y490" s="28" t="str">
        <x:v>напитки; еда; десерты; соусы/маринады</x:v>
      </x:c>
      <x:c r="Z490" s="28" t="str">
        <x:v>Средняя</x:v>
      </x:c>
      <x:c r="AA490" s="28" t="str">
        <x:v>The Art &amp; Science of Foodpairing</x:v>
      </x:c>
      <x:c r="AB490" s="28" t="str">
        <x:v>The Art &amp; Science of Foodpairing: 132,134,135</x:v>
      </x:c>
      <x:c r="AC490" s="28" t="str">
        <x:v>The Art &amp; Science of Foodpairing: Ингредиент указан в указателе книги на страницах профиля и pairing grids для «кокос»: 132, 134, 135.</x:v>
      </x:c>
      <x:c r="AD490" s="28" t="n">
        <x:v>1</x:v>
      </x:c>
      <x:c r="AE490" s="28" t="n">
        <x:v>1</x:v>
      </x:c>
      <x:c r="AF490" s="28" t="n">
        <x:f>IF(Z490="Высокая",3,IF(Z490="Средняя",2,1))+AD490*2+MIN(AE490,3)</x:f>
        <x:v>5</x:v>
      </x:c>
    </x:row>
    <x:row r="491" ht="60" customHeight="1">
      <x:c r="A491" s="28" t="str">
        <x:v>TRP-0490</x:v>
      </x:c>
      <x:c r="B491" s="28" t="str">
        <x:v>маракуйя</x:v>
      </x:c>
      <x:c r="C491" s="28" t="str">
        <x:v>Универсальные</x:v>
      </x:c>
      <x:c r="D491" s="28" t="str">
        <x:v>маракуйя</x:v>
      </x:c>
      <x:c r="E491" s="28" t="str">
        <x:v>Маракуйя</x:v>
      </x:c>
      <x:c r="F491" s="28" t="str">
        <x:v>Тропические фрукты</x:v>
      </x:c>
      <x:c r="G491" s="28" t="str">
        <x:v>корица</x:v>
      </x:c>
      <x:c r="H491" s="28" t="str">
        <x:v>корица</x:v>
      </x:c>
      <x:c r="I491" s="28" t="str">
        <x:v>Специи и острые компоненты</x:v>
      </x:c>
      <x:c r="J491" s="28" t="str">
        <x:v>интенсивный тропический, цветочный, цитрусовый и сернисто-фруктовый</x:v>
      </x:c>
      <x:c r="K491" s="28" t="str">
        <x:v>тёплый, древесный и сладко-пряный</x:v>
      </x:c>
      <x:c r="L491" s="28" t="str">
        <x:v>этилбутират, этилгексаноат, линалоол, β-ионон, 3-меркаптогексанол и другие тиолы</x:v>
      </x:c>
      <x:c r="M491" s="28" t="str">
        <x:v>коричный альдегид, эвгенол</x:v>
      </x:c>
      <x:c r="N491" s="28" t="str">
        <x:v>интенсивный тропический, цветочный, цитрусовый и сернисто-фруктовый ↔ тёплый, древесный и сладко-пряный; сочетание строится на комплементарности и/или контрасте</x:v>
      </x:c>
      <x:c r="O491" s="28" t="str">
        <x:v>прямой общий маркер не заявляется; механизм объясняется семействами ароматов и сенсорным балансом</x:v>
      </x:c>
      <x:c r="P491" s="28" t="str">
        <x:v>комплементарность ароматических семейств и тройничный контраст</x:v>
      </x:c>
      <x:c r="Q491" s="28" t="str">
        <x:v>Очень высокая кислотность и яркая сладость; семена добавляют хруст и лёгкую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491" s="28" t="str">
        <x:v>капсаицин, пиперин, гингеролы и камфорные терпены создают жжение, тепло или охлаждение</x:v>
      </x:c>
      <x:c r="S491" s="28" t="str">
        <x:v>кислый водный сок с пектином; летучие тиолы чрезвычайно активны даже в следовых количествах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U49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V491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1" s="28" t="str">
        <x:v>мёд или кокос</x:v>
      </x:c>
      <x:c r="X491" s="28" t="str">
        <x:v>сиропы, биттеры, чатни, маринады, выпечка, карри и пряные коктейли</x:v>
      </x:c>
      <x:c r="Y491" s="28" t="str">
        <x:v>напитки; еда; десерты; соусы/маринады</x:v>
      </x:c>
      <x:c r="Z491" s="28" t="str">
        <x:v>Гипотеза / практическая</x:v>
      </x:c>
      <x:c r="AA491" s="28" t="str">
        <x:v>Таблица сочетаний</x:v>
      </x:c>
      <x:c r="AB491" s="28" t="str">
        <x:v>Таблица сочетаний: 15</x:v>
      </x:c>
      <x:c r="AC491" s="28" t="str">
        <x:v>Таблица сочетаний: В строке «Маракуйя» ингредиент «корица» указан как рекомендуемое сочетание в колонке «Травы и специи».</x:v>
      </x:c>
      <x:c r="AD491" s="28" t="n">
        <x:v>1</x:v>
      </x:c>
      <x:c r="AE491" s="28" t="n">
        <x:v>1</x:v>
      </x:c>
      <x:c r="AF491" s="28" t="n">
        <x:f>IF(Z491="Высокая",3,IF(Z491="Средняя",2,1))+AD491*2+MIN(AE491,3)</x:f>
        <x:v>4</x:v>
      </x:c>
    </x:row>
    <x:row r="492" ht="60" customHeight="1">
      <x:c r="A492" s="28" t="str">
        <x:v>TRP-0491</x:v>
      </x:c>
      <x:c r="B492" s="28" t="str">
        <x:v>маракуйя</x:v>
      </x:c>
      <x:c r="C492" s="28" t="str">
        <x:v>Универсальные</x:v>
      </x:c>
      <x:c r="D492" s="28" t="str">
        <x:v>маракуйя</x:v>
      </x:c>
      <x:c r="E492" s="28" t="str">
        <x:v>маракуйя</x:v>
      </x:c>
      <x:c r="F492" s="28" t="str">
        <x:v>Тропические фрукты</x:v>
      </x:c>
      <x:c r="G492" s="28" t="str">
        <x:v>красный апельсин</x:v>
      </x:c>
      <x:c r="H492" s="28" t="str">
        <x:v>Красный апельсин</x:v>
      </x:c>
      <x:c r="I492" s="28" t="str">
        <x:v>Цитрусовые</x:v>
      </x:c>
      <x:c r="J492" s="28" t="str">
        <x:v>интенсивный тропический, цветочный, цитрусовый и сернисто-фруктовый</x:v>
      </x:c>
      <x:c r="K492" s="28" t="str">
        <x:v>сладкий цитрусовый и цветочный</x:v>
      </x:c>
      <x:c r="L492" s="28" t="str">
        <x:v>этилбутират, этилгексаноат, линалоол, β-ионон, 3-меркаптогексанол и другие тиолы</x:v>
      </x:c>
      <x:c r="M492" s="28" t="str">
        <x:v>лимонен, линалоол, деканаль</x:v>
      </x:c>
      <x:c r="N492" s="28" t="str">
        <x:v>оба ингредиента могут быть связаны через линалоол; общая зона усиливает цельность аромата</x:v>
      </x:c>
      <x:c r="O492" s="28" t="str">
        <x:v>линалоол</x:v>
      </x:c>
      <x:c r="P492" s="28" t="str">
        <x:v>ароматическое сходство + вкусовой баланс</x:v>
      </x:c>
      <x:c r="Q492" s="28" t="str">
        <x:v>Очень высокая кислотность и яркая сладость; семена добавляют хруст и лёгкую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92" s="28" t="str">
        <x:v>кислота даёт покалывание и ощущение свежести</x:v>
      </x:c>
      <x:c r="S492" s="28" t="str">
        <x:v>кислый водный сок с пектином; летучие тиолы чрезвычайно активны даже в следовых количествах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U49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V492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2" s="28" t="str">
        <x:v>мёд или имбирь</x:v>
      </x:c>
      <x:c r="X492" s="28" t="str">
        <x:v>фруктовые салаты, сорбеты, джемы, кордиалы, лимонады, смузи, коктейли и десерты</x:v>
      </x:c>
      <x:c r="Y492" s="28" t="str">
        <x:v>напитки; еда; десерты; соусы/маринады</x:v>
      </x:c>
      <x:c r="Z492" s="28" t="str">
        <x:v>Средняя</x:v>
      </x:c>
      <x:c r="AA492" s="28" t="str">
        <x:v>Таблица сочетаний</x:v>
      </x:c>
      <x:c r="AB492" s="28" t="str">
        <x:v>Таблица сочетаний: 3</x:v>
      </x:c>
      <x:c r="AC492" s="28" t="str">
        <x:v>Таблица сочетаний: В строке «Красный апельсин» ингредиент «маракуйя» указан как рекомендуемое сочетание в колонке «Фрукты».</x:v>
      </x:c>
      <x:c r="AD492" s="28" t="n">
        <x:v>1</x:v>
      </x:c>
      <x:c r="AE492" s="28" t="n">
        <x:v>1</x:v>
      </x:c>
      <x:c r="AF492" s="28" t="n">
        <x:f>IF(Z492="Высокая",3,IF(Z492="Средняя",2,1))+AD492*2+MIN(AE492,3)</x:f>
        <x:v>5</x:v>
      </x:c>
    </x:row>
    <x:row r="493" ht="60" customHeight="1">
      <x:c r="A493" s="28" t="str">
        <x:v>TRP-0492</x:v>
      </x:c>
      <x:c r="B493" s="28" t="str">
        <x:v>маракуйя</x:v>
      </x:c>
      <x:c r="C493" s="28" t="str">
        <x:v>Универсальные</x:v>
      </x:c>
      <x:c r="D493" s="28" t="str">
        <x:v>маракуйя</x:v>
      </x:c>
      <x:c r="E493" s="28" t="str">
        <x:v>Маракуйя</x:v>
      </x:c>
      <x:c r="F493" s="28" t="str">
        <x:v>Тропические фрукты</x:v>
      </x:c>
      <x:c r="G493" s="28" t="str">
        <x:v>лемонграсс</x:v>
      </x:c>
      <x:c r="H493" s="28" t="str">
        <x:v>лемонграсс</x:v>
      </x:c>
      <x:c r="I493" s="28" t="str">
        <x:v>Травы и цветы</x:v>
      </x:c>
      <x:c r="J493" s="28" t="str">
        <x:v>интенсивный тропический, цветочный, цитрусовый и сернисто-фруктовый</x:v>
      </x:c>
      <x:c r="K493" s="28" t="str">
        <x:v>зелёный, цветочный, травянистый и эфирно-масличный</x:v>
      </x:c>
      <x:c r="L493" s="28" t="str">
        <x:v>этилбутират, этилгексаноат, линалоол, β-ионон, 3-меркаптогексанол и другие тиолы</x:v>
      </x:c>
      <x:c r="M493" s="28" t="str">
        <x:v>линалоол, гераниол, эвгенол, 1,8-цинеол</x:v>
      </x:c>
      <x:c r="N493" s="28" t="str">
        <x:v>оба ингредиента могут быть связаны через линалоол; общая зона усиливает цельность аромата</x:v>
      </x:c>
      <x:c r="O493" s="28" t="str">
        <x:v>линалоол</x:v>
      </x:c>
      <x:c r="P493" s="28" t="str">
        <x:v>ароматическое сходство + вкусовой баланс</x:v>
      </x:c>
      <x:c r="Q493" s="28" t="str">
        <x:v>Очень высокая кислотность и яркая сладость; семена добавляют хруст и лёгкую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93" s="28" t="str">
        <x:v>у мяты возможен холодящий эффект ментола; у некоторых трав — камфорность</x:v>
      </x:c>
      <x:c r="S493" s="28" t="str">
        <x:v>кислый водный сок с пектином; летучие тиолы чрезвычайно активны даже в следовых количествах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U49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V493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3" s="28" t="str">
        <x:v>цитрусовая цедра или мёд</x:v>
      </x:c>
      <x:c r="X493" s="28" t="str">
        <x:v>кордиалы, лимонады, чаи, салаты, сорбеты, соусы и ароматические настои</x:v>
      </x:c>
      <x:c r="Y493" s="28" t="str">
        <x:v>напитки; еда; десерты; соусы/маринады</x:v>
      </x:c>
      <x:c r="Z493" s="28" t="str">
        <x:v>Средняя</x:v>
      </x:c>
      <x:c r="AA493" s="28" t="str">
        <x:v>Таблица сочетаний</x:v>
      </x:c>
      <x:c r="AB493" s="28" t="str">
        <x:v>Таблица сочетаний: 15</x:v>
      </x:c>
      <x:c r="AC493" s="28" t="str">
        <x:v>Таблица сочетаний: В строке «Маракуйя» ингредиент «лемонграсс» указан как рекомендуемое сочетание в колонке «Другое».</x:v>
      </x:c>
      <x:c r="AD493" s="28" t="n">
        <x:v>1</x:v>
      </x:c>
      <x:c r="AE493" s="28" t="n">
        <x:v>1</x:v>
      </x:c>
      <x:c r="AF493" s="28" t="n">
        <x:f>IF(Z493="Высокая",3,IF(Z493="Средняя",2,1))+AD493*2+MIN(AE493,3)</x:f>
        <x:v>5</x:v>
      </x:c>
    </x:row>
    <x:row r="494" ht="60" customHeight="1">
      <x:c r="A494" s="28" t="str">
        <x:v>TRP-0493</x:v>
      </x:c>
      <x:c r="B494" s="28" t="str">
        <x:v>маракуйя</x:v>
      </x:c>
      <x:c r="C494" s="28" t="str">
        <x:v>Универсальные</x:v>
      </x:c>
      <x:c r="D494" s="28" t="str">
        <x:v>маракуйя</x:v>
      </x:c>
      <x:c r="E494" s="28" t="str">
        <x:v>маракуйя</x:v>
      </x:c>
      <x:c r="F494" s="28" t="str">
        <x:v>Тропические фрукты</x:v>
      </x:c>
      <x:c r="G494" s="28" t="str">
        <x:v>личи</x:v>
      </x:c>
      <x:c r="H494" s="28" t="str">
        <x:v>Личи</x:v>
      </x:c>
      <x:c r="I494" s="28" t="str">
        <x:v>Тропические и семечковые фрукты</x:v>
      </x:c>
      <x:c r="J494" s="28" t="str">
        <x:v>интенсивный тропический, цветочный, цитрусовый и сернисто-фруктовый</x:v>
      </x:c>
      <x:c r="K494" s="28" t="str">
        <x:v>фруктовый, цветочный, зелёный и сладкий; профиль зависит от конкретного плода</x:v>
      </x:c>
      <x:c r="L494" s="28" t="str">
        <x:v>этилбутират, этилгексаноат, линалоол, β-ионон, 3-меркаптогексанол и другие тиолы</x:v>
      </x:c>
      <x:c r="M494" s="28" t="str">
        <x:v>фруктовые эфиры, терпены, альдегиды, лактоны</x:v>
      </x:c>
      <x:c r="N494" s="28" t="str">
        <x:v>интенсивный тропический, цветочный, цитрусовый и сернисто-фруктовый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94" s="28" t="str">
        <x:v>прямой общий маркер не заявляется; механизм объясняется семействами ароматов и сенсорным балансом</x:v>
      </x:c>
      <x:c r="P494" s="28" t="str">
        <x:v>комплементарность ароматических семейств и вкусовой баланс</x:v>
      </x:c>
      <x:c r="Q494" s="28" t="str">
        <x:v>Очень высокая кислотность и яркая сладость; семена добавляют хруст и лёгкую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94" s="28" t="str">
        <x:v>обычно слабый, кроме выраженно кислых плодов</x:v>
      </x:c>
      <x:c r="S494" s="28" t="str">
        <x:v>кислый водный сок с пектином; летучие тиолы чрезвычайно активны даже в следовых количествах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U49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V494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4" s="28" t="str">
        <x:v>лайм или мята</x:v>
      </x:c>
      <x:c r="X494" s="28" t="str">
        <x:v>фруктовые салаты, сорбеты, джемы, кордиалы, лимонады, смузи, коктейли и десерты</x:v>
      </x:c>
      <x:c r="Y494" s="28" t="str">
        <x:v>напитки; еда; десерты; соусы/маринады</x:v>
      </x:c>
      <x:c r="Z494" s="28" t="str">
        <x:v>Гипотеза / практическая</x:v>
      </x:c>
      <x:c r="AA494" s="28" t="str">
        <x:v>Таблица сочетаний</x:v>
      </x:c>
      <x:c r="AB494" s="28" t="str">
        <x:v>Таблица сочетаний: 12</x:v>
      </x:c>
      <x:c r="AC494" s="28" t="str">
        <x:v>Таблица сочетаний: В строке «Личи» ингредиент «маракуйя» указан как рекомендуемое сочетание в колонке «Фрукты».</x:v>
      </x:c>
      <x:c r="AD494" s="28" t="n">
        <x:v>1</x:v>
      </x:c>
      <x:c r="AE494" s="28" t="n">
        <x:v>1</x:v>
      </x:c>
      <x:c r="AF494" s="28" t="n">
        <x:f>IF(Z494="Высокая",3,IF(Z494="Средняя",2,1))+AD494*2+MIN(AE494,3)</x:f>
        <x:v>4</x:v>
      </x:c>
    </x:row>
    <x:row r="495" ht="60" customHeight="1">
      <x:c r="A495" s="28" t="str">
        <x:v>TRP-0494</x:v>
      </x:c>
      <x:c r="B495" s="28" t="str">
        <x:v>маракуйя</x:v>
      </x:c>
      <x:c r="C495" s="28" t="str">
        <x:v>Десерты и выпечка</x:v>
      </x:c>
      <x:c r="D495" s="28" t="str">
        <x:v>маракуйя</x:v>
      </x:c>
      <x:c r="E495" s="28" t="str">
        <x:v>Маракуйя</x:v>
      </x:c>
      <x:c r="F495" s="28" t="str">
        <x:v>Тропические фрукты</x:v>
      </x:c>
      <x:c r="G495" s="28" t="str">
        <x:v>макадамия</x:v>
      </x:c>
      <x:c r="H495" s="28" t="str">
        <x:v>макадамия</x:v>
      </x:c>
      <x:c r="I495" s="28" t="str">
        <x:v>Орехи и семена</x:v>
      </x:c>
      <x:c r="J495" s="28" t="str">
        <x:v>интенсивный тропический, цветочный, цитрусовый и сернисто-фруктовый</x:v>
      </x:c>
      <x:c r="K495" s="28" t="str">
        <x:v>ореховый, жареный, маслянистый и иногда миндальный</x:v>
      </x:c>
      <x:c r="L495" s="28" t="str">
        <x:v>этилбутират, этилгексаноат, линалоол, β-ионон, 3-меркаптогексанол и другие тиолы</x:v>
      </x:c>
      <x:c r="M495" s="28" t="str">
        <x:v>пиразины, бензальдегид, филбертон, жирные альдегиды</x:v>
      </x:c>
      <x:c r="N495" s="28" t="str">
        <x:v>интенсивный тропический, цветочный, цитрусовый и сернисто-фруктовый ↔ ореховый, жареный, маслянистый и иногда миндальный; сочетание строится на комплементарности и/или контрасте</x:v>
      </x:c>
      <x:c r="O495" s="28" t="str">
        <x:v>прямой общий маркер не заявляется; механизм объясняется семействами ароматов и сенсорным балансом</x:v>
      </x:c>
      <x:c r="P495" s="28" t="str">
        <x:v>контраст кислотности/сладости и поддержка жирной матрицей</x:v>
      </x:c>
      <x:c r="Q495" s="28" t="str">
        <x:v>Очень высокая кислотность и яркая сладость; семена добавляют хруст и лёгкую горечь.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495" s="28" t="str">
        <x:v>обычно отсутствует</x:v>
      </x:c>
      <x:c r="S495" s="28" t="str">
        <x:v>кислый водный сок с пектином; летучие тиолы чрезвычайно активны даже в следовых количествах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формирует пиразины и продукты Майяра; прогоркание создаёт картонные и мыльные ноты</x:v>
      </x:c>
      <x:c r="U49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жирность, лёгкая сладость и горечь кожицы. Матрица пары важна: кислый водный сок с пектином; летучие тиолы чрезвычайно активны даже в следовых количествах высокое содержание жира удерживает гидрофобные ароматические молекулы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формирует пиразины и продукты Майяра; прогоркание создаёт картонные и мыльные ноты</x:v>
      </x:c>
      <x:c r="V495" s="28" t="str">
        <x:v>легко доминирует; избыток кислоты требует сахара, жира или разбавления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5" s="28" t="str">
        <x:v>ваниль или карамель</x:v>
      </x:c>
      <x:c r="X495" s="28" t="str">
        <x:v>пралине, выпечка, гранола, ореховые сиропы, баттеры и текстурные гарниры</x:v>
      </x:c>
      <x:c r="Y495" s="28" t="str">
        <x:v>десерты</x:v>
      </x:c>
      <x:c r="Z495" s="28" t="str">
        <x:v>Гипотеза / практическая</x:v>
      </x:c>
      <x:c r="AA495" s="28" t="str">
        <x:v>Таблица сочетаний</x:v>
      </x:c>
      <x:c r="AB495" s="28" t="str">
        <x:v>Таблица сочетаний: 15</x:v>
      </x:c>
      <x:c r="AC495" s="28" t="str">
        <x:v>Таблица сочетаний: В строке «Маракуйя» ингредиент «макадамия» указан как рекомендуемое сочетание в колонке «Другое».</x:v>
      </x:c>
      <x:c r="AD495" s="28" t="n">
        <x:v>1</x:v>
      </x:c>
      <x:c r="AE495" s="28" t="n">
        <x:v>1</x:v>
      </x:c>
      <x:c r="AF495" s="28" t="n">
        <x:f>IF(Z495="Высокая",3,IF(Z495="Средняя",2,1))+AD495*2+MIN(AE495,3)</x:f>
        <x:v>4</x:v>
      </x:c>
    </x:row>
    <x:row r="496" ht="60" customHeight="1">
      <x:c r="A496" s="28" t="str">
        <x:v>TRP-0495</x:v>
      </x:c>
      <x:c r="B496" s="28" t="str">
        <x:v>маракуйя</x:v>
      </x:c>
      <x:c r="C496" s="28" t="str">
        <x:v>Универсальные</x:v>
      </x:c>
      <x:c r="D496" s="28" t="str">
        <x:v>маракуйя</x:v>
      </x:c>
      <x:c r="E496" s="28" t="str">
        <x:v>Маракуйя | маракуйя</x:v>
      </x:c>
      <x:c r="F496" s="28" t="str">
        <x:v>Тропические фрукты</x:v>
      </x:c>
      <x:c r="G496" s="28" t="str">
        <x:v>малина</x:v>
      </x:c>
      <x:c r="H496" s="28" t="str">
        <x:v>Малина | малина</x:v>
      </x:c>
      <x:c r="I496" s="28" t="str">
        <x:v>Ягоды</x:v>
      </x:c>
      <x:c r="J496" s="28" t="str">
        <x:v>интенсивный тропический, цветочный, цитрусовый и сернисто-фруктовый</x:v>
      </x:c>
      <x:c r="K496" s="28" t="str">
        <x:v>красно-фруктовый, цветочный, зелёный и иногда сернистый</x:v>
      </x:c>
      <x:c r="L496" s="28" t="str">
        <x:v>этилбутират, этилгексаноат, линалоол, β-ионон, 3-меркаптогексанол и другие тиолы</x:v>
      </x:c>
      <x:c r="M496" s="28" t="str">
        <x:v>фуранеол, эфиры, иононы, зелёные альдегиды</x:v>
      </x:c>
      <x:c r="N496" s="28" t="str">
        <x:v>интенсивный тропический, цветочный, цитрусовый и сернисто-фруктовый ↔ красно-фруктовый, цветочный, зелёный и иногда сернистый; сочетание строится на комплементарности и/или контрасте</x:v>
      </x:c>
      <x:c r="O496" s="28" t="str">
        <x:v>прямой общий маркер не заявляется; механизм объясняется семействами ароматов и сенсорным балансом</x:v>
      </x:c>
      <x:c r="P496" s="28" t="str">
        <x:v>комплементарность ароматических семейств и вкусовой баланс</x:v>
      </x:c>
      <x:c r="Q496" s="28" t="str">
        <x:v>Очень высокая кислотность и яркая сладость; семена добавляют хруст и лёгкую горечь.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496" s="28" t="str">
        <x:v>обычно слабый; кислота усиливает свежесть</x:v>
      </x:c>
      <x:c r="S496" s="28" t="str">
        <x:v>кислый водный сок с пектином; летучие тиолы чрезвычайно активны даже в следовых количествах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U49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V496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6" s="28" t="str">
        <x:v>ваниль или лимон</x:v>
      </x:c>
      <x:c r="X496" s="28" t="str">
        <x:v>фруктовые салаты, сорбеты, джемы, кордиалы, лимонады, смузи, коктейли и десерты</x:v>
      </x:c>
      <x:c r="Y496" s="28" t="str">
        <x:v>напитки; еда; десерты; соусы/маринады</x:v>
      </x:c>
      <x:c r="Z496" s="28" t="str">
        <x:v>Гипотеза / практическая</x:v>
      </x:c>
      <x:c r="AA496" s="28" t="str">
        <x:v>Таблица сочетаний</x:v>
      </x:c>
      <x:c r="AB496" s="28" t="str">
        <x:v>Таблица сочетаний: 19, 15</x:v>
      </x:c>
      <x:c r="AC496" s="28" t="str">
        <x:v>Таблица сочетаний: В строке «Маракуйя» ингредиент «малина» указан как рекомендуемое сочетание в колонке «Фрукты». || Таблица сочетаний: В строке «Малина» ингредиент «маракуйя» указан как рекомендуемое сочетание в колонке «Фрукты».</x:v>
      </x:c>
      <x:c r="AD496" s="28" t="n">
        <x:v>1</x:v>
      </x:c>
      <x:c r="AE496" s="28" t="n">
        <x:v>2</x:v>
      </x:c>
      <x:c r="AF496" s="28" t="n">
        <x:f>IF(Z496="Высокая",3,IF(Z496="Средняя",2,1))+AD496*2+MIN(AE496,3)</x:f>
        <x:v>5</x:v>
      </x:c>
    </x:row>
    <x:row r="497" ht="60" customHeight="1">
      <x:c r="A497" s="28" t="str">
        <x:v>TRP-0496</x:v>
      </x:c>
      <x:c r="B497" s="28" t="str">
        <x:v>маракуйя</x:v>
      </x:c>
      <x:c r="C497" s="28" t="str">
        <x:v>Универсальные</x:v>
      </x:c>
      <x:c r="D497" s="28" t="str">
        <x:v>маракуйя</x:v>
      </x:c>
      <x:c r="E497" s="28" t="str">
        <x:v>Маракуйя</x:v>
      </x:c>
      <x:c r="F497" s="28" t="str">
        <x:v>Тропические фрукты</x:v>
      </x:c>
      <x:c r="G497" s="28" t="str">
        <x:v>мята</x:v>
      </x:c>
      <x:c r="H497" s="28" t="str">
        <x:v>мята</x:v>
      </x:c>
      <x:c r="I497" s="28" t="str">
        <x:v>Травы и цветы</x:v>
      </x:c>
      <x:c r="J497" s="28" t="str">
        <x:v>интенсивный тропический, цветочный, цитрусовый и сернисто-фруктовый</x:v>
      </x:c>
      <x:c r="K497" s="28" t="str">
        <x:v>свежий мятный</x:v>
      </x:c>
      <x:c r="L497" s="28" t="str">
        <x:v>этилбутират, этилгексаноат, линалоол, β-ионон, 3-меркаптогексанол и другие тиолы</x:v>
      </x:c>
      <x:c r="M497" s="28" t="str">
        <x:v>ментол, ментон</x:v>
      </x:c>
      <x:c r="N497" s="28" t="str">
        <x:v>интенсивный тропический, цветочный, цитрусовый и сернисто-фруктовый ↔ свежий мятный; сочетание строится на комплементарности и/или контрасте</x:v>
      </x:c>
      <x:c r="O497" s="28" t="str">
        <x:v>прямой общий маркер не заявляется; механизм объясняется семействами ароматов и сенсорным балансом</x:v>
      </x:c>
      <x:c r="P497" s="28" t="str">
        <x:v>комплементарность ароматических семейств и тройничный контраст</x:v>
      </x:c>
      <x:c r="Q497" s="28" t="str">
        <x:v>Очень высокая кислотность и яркая сладость; семена добавляют хруст и лёгкую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497" s="28" t="str">
        <x:v>ментол активирует холодовые рецепторы</x:v>
      </x:c>
      <x:c r="S497" s="28" t="str">
        <x:v>кислый водный сок с пектином; летучие тиолы чрезвычайно активны даже в следовых количествах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U49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V497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7" s="28" t="str">
        <x:v>цитрусовая цедра или мёд</x:v>
      </x:c>
      <x:c r="X497" s="28" t="str">
        <x:v>кордиалы, лимонады, чаи, салаты, сорбеты, соусы и ароматические настои</x:v>
      </x:c>
      <x:c r="Y497" s="28" t="str">
        <x:v>напитки; еда; десерты; соусы/маринады</x:v>
      </x:c>
      <x:c r="Z497" s="28" t="str">
        <x:v>Гипотеза / практическая</x:v>
      </x:c>
      <x:c r="AA497" s="28" t="str">
        <x:v>Таблица сочетаний</x:v>
      </x:c>
      <x:c r="AB497" s="28" t="str">
        <x:v>Таблица сочетаний: 15</x:v>
      </x:c>
      <x:c r="AC497" s="28" t="str">
        <x:v>Таблица сочетаний: В строке «Маракуйя» ингредиент «мята» указан как рекомендуемое сочетание в колонке «Травы и специи».</x:v>
      </x:c>
      <x:c r="AD497" s="28" t="n">
        <x:v>1</x:v>
      </x:c>
      <x:c r="AE497" s="28" t="n">
        <x:v>1</x:v>
      </x:c>
      <x:c r="AF497" s="28" t="n">
        <x:f>IF(Z497="Высокая",3,IF(Z497="Средняя",2,1))+AD497*2+MIN(AE497,3)</x:f>
        <x:v>4</x:v>
      </x:c>
    </x:row>
    <x:row r="498" ht="60" customHeight="1">
      <x:c r="A498" s="28" t="str">
        <x:v>TRP-0497</x:v>
      </x:c>
      <x:c r="B498" s="28" t="str">
        <x:v>маракуйя</x:v>
      </x:c>
      <x:c r="C498" s="28" t="str">
        <x:v>Универсальные</x:v>
      </x:c>
      <x:c r="D498" s="28" t="str">
        <x:v>маракуйя</x:v>
      </x:c>
      <x:c r="E498" s="28" t="str">
        <x:v>Маракуйя | маракуйя</x:v>
      </x:c>
      <x:c r="F498" s="28" t="str">
        <x:v>Тропические фрукты</x:v>
      </x:c>
      <x:c r="G498" s="28" t="str">
        <x:v>папайя</x:v>
      </x:c>
      <x:c r="H498" s="28" t="str">
        <x:v>Папайя | папайя</x:v>
      </x:c>
      <x:c r="I498" s="28" t="str">
        <x:v>Тропические и семечковые фрукты</x:v>
      </x:c>
      <x:c r="J498" s="28" t="str">
        <x:v>интенсивный тропический, цветочный, цитрусовый и сернисто-фруктовый</x:v>
      </x:c>
      <x:c r="K498" s="28" t="str">
        <x:v>фруктовый, цветочный, зелёный и сладкий; профиль зависит от конкретного плода</x:v>
      </x:c>
      <x:c r="L498" s="28" t="str">
        <x:v>этилбутират, этилгексаноат, линалоол, β-ионон, 3-меркаптогексанол и другие тиолы</x:v>
      </x:c>
      <x:c r="M498" s="28" t="str">
        <x:v>фруктовые эфиры, терпены, альдегиды, лактоны</x:v>
      </x:c>
      <x:c r="N498" s="28" t="str">
        <x:v>интенсивный тропический, цветочный, цитрусовый и сернисто-фруктовый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498" s="28" t="str">
        <x:v>прямой общий маркер не заявляется; механизм объясняется семействами ароматов и сенсорным балансом</x:v>
      </x:c>
      <x:c r="P498" s="28" t="str">
        <x:v>комплементарность ароматических семейств и вкусовой баланс</x:v>
      </x:c>
      <x:c r="Q498" s="28" t="str">
        <x:v>Очень высокая кислотность и яркая сладость; семена добавляют хруст и лёгкую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498" s="28" t="str">
        <x:v>обычно слабый, кроме выраженно кислых плодов</x:v>
      </x:c>
      <x:c r="S498" s="28" t="str">
        <x:v>кислый водный сок с пектином; летучие тиолы чрезвычайно активны даже в следовых количествах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U49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V498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8" s="28" t="str">
        <x:v>лайм или мята</x:v>
      </x:c>
      <x:c r="X498" s="28" t="str">
        <x:v>фруктовые салаты, сорбеты, джемы, кордиалы, лимонады, смузи, коктейли и десерты</x:v>
      </x:c>
      <x:c r="Y498" s="28" t="str">
        <x:v>напитки; еда; десерты; соусы/маринады</x:v>
      </x:c>
      <x:c r="Z498" s="28" t="str">
        <x:v>Гипотеза / практическая</x:v>
      </x:c>
      <x:c r="AA498" s="28" t="str">
        <x:v>Таблица сочетаний</x:v>
      </x:c>
      <x:c r="AB498" s="28" t="str">
        <x:v>Таблица сочетаний: 15</x:v>
      </x:c>
      <x:c r="AC498" s="28" t="str">
        <x:v>Таблица сочетаний: В строке «Папайя» ингредиент «маракуйя» указан как рекомендуемое сочетание в колонке «Фрукты». || Таблица сочетаний: В строке «Маракуйя» ингредиент «папайя» указан как рекомендуемое сочетание в колонке «Фрукты».</x:v>
      </x:c>
      <x:c r="AD498" s="28" t="n">
        <x:v>1</x:v>
      </x:c>
      <x:c r="AE498" s="28" t="n">
        <x:v>2</x:v>
      </x:c>
      <x:c r="AF498" s="28" t="n">
        <x:f>IF(Z498="Высокая",3,IF(Z498="Средняя",2,1))+AD498*2+MIN(AE498,3)</x:f>
        <x:v>5</x:v>
      </x:c>
    </x:row>
    <x:row r="499" ht="60" customHeight="1">
      <x:c r="A499" s="28" t="str">
        <x:v>TRP-0498</x:v>
      </x:c>
      <x:c r="B499" s="28" t="str">
        <x:v>маракуйя</x:v>
      </x:c>
      <x:c r="C499" s="28" t="str">
        <x:v>Универсальные</x:v>
      </x:c>
      <x:c r="D499" s="28" t="str">
        <x:v>маракуйя</x:v>
      </x:c>
      <x:c r="E499" s="28" t="str">
        <x:v>Маракуйя</x:v>
      </x:c>
      <x:c r="F499" s="28" t="str">
        <x:v>Тропические фрукты</x:v>
      </x:c>
      <x:c r="G499" s="28" t="str">
        <x:v>цитрусовые</x:v>
      </x:c>
      <x:c r="H499" s="28" t="str">
        <x:v>цитрусовые</x:v>
      </x:c>
      <x:c r="I499" s="28" t="str">
        <x:v>Цитрусовые</x:v>
      </x:c>
      <x:c r="J499" s="28" t="str">
        <x:v>интенсивный тропический, цветочный, цитрусовый и сернисто-фруктовый</x:v>
      </x:c>
      <x:c r="K499" s="28" t="str">
        <x:v>цитрусовый, свежий, зелёный и цветочный</x:v>
      </x:c>
      <x:c r="L499" s="28" t="str">
        <x:v>этилбутират, этилгексаноат, линалоол, β-ионон, 3-меркаптогексанол и другие тиолы</x:v>
      </x:c>
      <x:c r="M499" s="28" t="str">
        <x:v>лимонен, цитраль, линалоол, γ-терпинен</x:v>
      </x:c>
      <x:c r="N499" s="28" t="str">
        <x:v>оба ингредиента могут быть связаны через линалоол; общая зона усиливает цельность аромата</x:v>
      </x:c>
      <x:c r="O499" s="28" t="str">
        <x:v>линалоол</x:v>
      </x:c>
      <x:c r="P499" s="28" t="str">
        <x:v>ароматическое сходство + вкусовой баланс</x:v>
      </x:c>
      <x:c r="Q499" s="28" t="str">
        <x:v>Очень высокая кислотность и яркая сладость; семена добавляют хруст и лёгкую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499" s="28" t="str">
        <x:v>кислота даёт покалывание и ощущение свежести</x:v>
      </x:c>
      <x:c r="S499" s="28" t="str">
        <x:v>кислый водный сок с пектином; летучие тиолы чрезвычайно активны даже в следовых количествах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49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U49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V499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499" s="28" t="str">
        <x:v>мёд или имбирь</x:v>
      </x:c>
      <x:c r="X499" s="28" t="str">
        <x:v>фруктовые салаты, сорбеты, джемы, кордиалы, лимонады, смузи, коктейли и десерты</x:v>
      </x:c>
      <x:c r="Y499" s="28" t="str">
        <x:v>напитки; еда; десерты; соусы/маринады</x:v>
      </x:c>
      <x:c r="Z499" s="28" t="str">
        <x:v>Средняя</x:v>
      </x:c>
      <x:c r="AA499" s="28" t="str">
        <x:v>Таблица сочетаний</x:v>
      </x:c>
      <x:c r="AB499" s="28" t="str">
        <x:v>Таблица сочетаний: 15</x:v>
      </x:c>
      <x:c r="AC499" s="28" t="str">
        <x:v>Таблица сочетаний: В строке «Маракуйя» ингредиент «цитрусовые» указан как рекомендуемое сочетание в колонке «Фрукты».</x:v>
      </x:c>
      <x:c r="AD499" s="28" t="n">
        <x:v>1</x:v>
      </x:c>
      <x:c r="AE499" s="28" t="n">
        <x:v>1</x:v>
      </x:c>
      <x:c r="AF499" s="28" t="n">
        <x:f>IF(Z499="Высокая",3,IF(Z499="Средняя",2,1))+AD499*2+MIN(AE499,3)</x:f>
        <x:v>5</x:v>
      </x:c>
    </x:row>
    <x:row r="500" ht="60" customHeight="1">
      <x:c r="A500" s="28" t="str">
        <x:v>TRP-0499</x:v>
      </x:c>
      <x:c r="B500" s="28" t="str">
        <x:v>папайя</x:v>
      </x:c>
      <x:c r="C500" s="28" t="str">
        <x:v>Универсальные</x:v>
      </x:c>
      <x:c r="D500" s="28" t="str">
        <x:v>папайя</x:v>
      </x:c>
      <x:c r="E500" s="28" t="str">
        <x:v>папайя</x:v>
      </x:c>
      <x:c r="F500" s="28" t="str">
        <x:v>Тропические фрукты</x:v>
      </x:c>
      <x:c r="G500" s="28" t="str">
        <x:v>агава</x:v>
      </x:c>
      <x:c r="H500" s="28" t="str">
        <x:v>Агава</x:v>
      </x:c>
      <x:c r="I500" s="28" t="str">
        <x:v>Прочее</x:v>
      </x:c>
      <x:c r="J500" s="28" t="str">
        <x:v>мягкий тропический, цветочный, мускусный и слегка зелёный</x:v>
      </x:c>
      <x:c r="K500" s="28" t="str">
        <x:v>ароматический профиль зависит от конкретного ингредиента</x:v>
      </x:c>
      <x:c r="L500" s="28" t="str">
        <x:v>линалоол, бензилацетат, этилбутират, метилбутират; в семенах и незрелом плоде — бензилизотиоцианат</x:v>
      </x:c>
      <x:c r="M500" s="28" t="str">
        <x:v>летучие соединения конкретного продукта</x:v>
      </x:c>
      <x:c r="N500" s="28" t="str">
        <x:v>мягкий тропический, цветочный, мускусный и слегка зелёный ↔ ароматический профиль зависит от конкретного ингредиента; сочетание строится на комплементарности и/или контрасте</x:v>
      </x:c>
      <x:c r="O500" s="28" t="str">
        <x:v>прямой общий маркер не заявляется; механизм объясняется семействами ароматов и сенсорным балансом</x:v>
      </x:c>
      <x:c r="P500" s="28" t="str">
        <x:v>комплементарность ароматических семейств и вкусовой баланс</x:v>
      </x:c>
      <x:c r="Q500" s="28" t="str">
        <x:v>Умеренная сладость, низкая кислотность; незрелый плод нейтральнее.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500" s="28" t="str">
        <x:v>возможен в зависимости от состава</x:v>
      </x:c>
      <x:c r="S500" s="28" t="str">
        <x:v>мягкая водная мякоть; содержит протеазу папаин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0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U50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V500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0" s="28" t="str">
        <x:v>цитрус или нейтральная сладкая основа</x:v>
      </x:c>
      <x:c r="X500" s="28" t="str">
        <x:v>напитки, десерты, соусы и экспериментальные гастрономические композиции</x:v>
      </x:c>
      <x:c r="Y500" s="28" t="str">
        <x:v>напитки; еда; десерты; соусы/маринады</x:v>
      </x:c>
      <x:c r="Z500" s="28" t="str">
        <x:v>Гипотеза / практическая</x:v>
      </x:c>
      <x:c r="AA500" s="28" t="str">
        <x:v>Таблица сочетаний</x:v>
      </x:c>
      <x:c r="AB500" s="28" t="str">
        <x:v>Таблица сочетаний: 1</x:v>
      </x:c>
      <x:c r="AC500" s="28" t="str">
        <x:v>Таблица сочетаний: В строке «Агава» ингредиент «папайя» указан как рекомендуемое сочетание в колонке «Фрукты».</x:v>
      </x:c>
      <x:c r="AD500" s="28" t="n">
        <x:v>1</x:v>
      </x:c>
      <x:c r="AE500" s="28" t="n">
        <x:v>1</x:v>
      </x:c>
      <x:c r="AF500" s="28" t="n">
        <x:f>IF(Z500="Высокая",3,IF(Z500="Средняя",2,1))+AD500*2+MIN(AE500,3)</x:f>
        <x:v>4</x:v>
      </x:c>
    </x:row>
    <x:row r="501" ht="60" customHeight="1">
      <x:c r="A501" s="28" t="str">
        <x:v>TRP-0500</x:v>
      </x:c>
      <x:c r="B501" s="28" t="str">
        <x:v>папайя</x:v>
      </x:c>
      <x:c r="C501" s="28" t="str">
        <x:v>Универсальные</x:v>
      </x:c>
      <x:c r="D501" s="28" t="str">
        <x:v>папайя</x:v>
      </x:c>
      <x:c r="E501" s="28" t="str">
        <x:v>Папайя</x:v>
      </x:c>
      <x:c r="F501" s="28" t="str">
        <x:v>Тропические фрукты</x:v>
      </x:c>
      <x:c r="G501" s="28" t="str">
        <x:v>апельсин</x:v>
      </x:c>
      <x:c r="H501" s="28" t="str">
        <x:v>апельсин</x:v>
      </x:c>
      <x:c r="I501" s="28" t="str">
        <x:v>Цитрусовые</x:v>
      </x:c>
      <x:c r="J501" s="28" t="str">
        <x:v>мягкий тропический, цветочный, мускусный и слегка зелёный</x:v>
      </x:c>
      <x:c r="K501" s="28" t="str">
        <x:v>сладкий цитрусовый и цветочный</x:v>
      </x:c>
      <x:c r="L501" s="28" t="str">
        <x:v>линалоол, бензилацетат, этилбутират, метилбутират; в семенах и незрелом плоде — бензилизотиоцианат</x:v>
      </x:c>
      <x:c r="M501" s="28" t="str">
        <x:v>лимонен, линалоол, деканаль</x:v>
      </x:c>
      <x:c r="N501" s="28" t="str">
        <x:v>оба ингредиента могут быть связаны через линалоол; общая зона усиливает цельность аромата</x:v>
      </x:c>
      <x:c r="O501" s="28" t="str">
        <x:v>линалоол</x:v>
      </x:c>
      <x:c r="P501" s="28" t="str">
        <x:v>ароматическое сходство + вкусовой баланс</x:v>
      </x:c>
      <x:c r="Q501" s="28" t="str">
        <x:v>Умеренная сладость, низкая кислотность; незрелый плод нейтральнее.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01" s="28" t="str">
        <x:v>кислота даёт покалывание и ощущение свежести</x:v>
      </x:c>
      <x:c r="S501" s="28" t="str">
        <x:v>мягкая водная мякоть; содержит протеазу папаин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1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U50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V501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1" s="28" t="str">
        <x:v>мёд или имбирь</x:v>
      </x:c>
      <x:c r="X501" s="28" t="str">
        <x:v>фруктовые салаты, сорбеты, джемы, кордиалы, лимонады, смузи, коктейли и десерты</x:v>
      </x:c>
      <x:c r="Y501" s="28" t="str">
        <x:v>напитки; еда; десерты; соусы/маринады</x:v>
      </x:c>
      <x:c r="Z501" s="28" t="str">
        <x:v>Средняя</x:v>
      </x:c>
      <x:c r="AA501" s="28" t="str">
        <x:v>Таблица сочетаний</x:v>
      </x:c>
      <x:c r="AB501" s="28" t="str">
        <x:v>Таблица сочетаний: 15</x:v>
      </x:c>
      <x:c r="AC501" s="28" t="str">
        <x:v>Таблица сочетаний: В строке «Папайя» ингредиент «апельсин» указан как рекомендуемое сочетание в колонке «Фрукты».</x:v>
      </x:c>
      <x:c r="AD501" s="28" t="n">
        <x:v>1</x:v>
      </x:c>
      <x:c r="AE501" s="28" t="n">
        <x:v>1</x:v>
      </x:c>
      <x:c r="AF501" s="28" t="n">
        <x:f>IF(Z501="Высокая",3,IF(Z501="Средняя",2,1))+AD501*2+MIN(AE501,3)</x:f>
        <x:v>5</x:v>
      </x:c>
    </x:row>
    <x:row r="502" ht="60" customHeight="1">
      <x:c r="A502" s="28" t="str">
        <x:v>TRP-0501</x:v>
      </x:c>
      <x:c r="B502" s="28" t="str">
        <x:v>папайя</x:v>
      </x:c>
      <x:c r="C502" s="28" t="str">
        <x:v>Универсальные</x:v>
      </x:c>
      <x:c r="D502" s="28" t="str">
        <x:v>арбуз</x:v>
      </x:c>
      <x:c r="E502" s="28" t="str">
        <x:v>арбуз</x:v>
      </x:c>
      <x:c r="F502" s="28" t="str">
        <x:v>Тропические фрукты</x:v>
      </x:c>
      <x:c r="G502" s="28" t="str">
        <x:v>арбуз</x:v>
      </x:c>
      <x:c r="H502" s="28" t="str">
        <x:v>papaya</x:v>
      </x:c>
      <x:c r="I502" s="28" t="str">
        <x:v>Тропические и семечковые фрукты</x:v>
      </x:c>
      <x:c r="J502" s="28" t="str">
        <x:v>мягкий тропический, цветочный, мускусный и слегка зелёный</x:v>
      </x:c>
      <x:c r="K502" s="28" t="str">
        <x:v>фруктовый, цветочный, зелёный и сладкий; профиль зависит от конкретного плода</x:v>
      </x:c>
      <x:c r="L502" s="28" t="str">
        <x:v>линалоол, бензилацетат, этилбутират, метилбутират; в семенах и незрелом плоде — бензилизотиоцианат</x:v>
      </x:c>
      <x:c r="M502" s="28" t="str">
        <x:v>фруктовые эфиры, терпены, альдегиды, лактоны</x:v>
      </x:c>
      <x:c r="N502" s="28" t="str">
        <x:v>мягкий тропический, цветочный, мускусный и слегка зелёный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02" s="28" t="str">
        <x:v>прямой общий маркер не заявляется; механизм объясняется семействами ароматов и сенсорным балансом</x:v>
      </x:c>
      <x:c r="P502" s="28" t="str">
        <x:v>комплементарность ароматических семейств и вкусовой баланс</x:v>
      </x:c>
      <x:c r="Q502" s="28" t="str">
        <x:v>Умеренная сладость, низкая кислотность; незрелый плод нейтральнее.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02" s="28" t="str">
        <x:v>обычно слабый, кроме выраженно кислых плодов</x:v>
      </x:c>
      <x:c r="S502" s="28" t="str">
        <x:v>мягкая водная мякоть; содержит протеазу папаин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2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U50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V502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2" s="28" t="str">
        <x:v>лайм или мята</x:v>
      </x:c>
      <x:c r="X502" s="28" t="str">
        <x:v>фруктовые салаты, сорбеты, джемы, кордиалы, лимонады, смузи, коктейли и десерты</x:v>
      </x:c>
      <x:c r="Y502" s="28" t="str">
        <x:v>напитки; еда; десерты; соусы/маринады</x:v>
      </x:c>
      <x:c r="Z502" s="28" t="str">
        <x:v>Средняя</x:v>
      </x:c>
      <x:c r="AA502" s="28" t="str">
        <x:v>The Art &amp; Science of Foodpairing</x:v>
      </x:c>
      <x:c r="AB502" s="28" t="str">
        <x:v>The Art &amp; Science of Foodpairing: 78</x:v>
      </x:c>
      <x:c r="AC502" s="28" t="str">
        <x:v>The Art &amp; Science of Foodpairing: Ингредиент указан в указателе книги на страницах профиля и pairing grids для «арбуз»: 78.</x:v>
      </x:c>
      <x:c r="AD502" s="28" t="n">
        <x:v>1</x:v>
      </x:c>
      <x:c r="AE502" s="28" t="n">
        <x:v>1</x:v>
      </x:c>
      <x:c r="AF502" s="28" t="n">
        <x:f>IF(Z502="Высокая",3,IF(Z502="Средняя",2,1))+AD502*2+MIN(AE502,3)</x:f>
        <x:v>5</x:v>
      </x:c>
    </x:row>
    <x:row r="503" ht="60" customHeight="1">
      <x:c r="A503" s="28" t="str">
        <x:v>TRP-0502</x:v>
      </x:c>
      <x:c r="B503" s="28" t="str">
        <x:v>папайя</x:v>
      </x:c>
      <x:c r="C503" s="28" t="str">
        <x:v>Универсальные</x:v>
      </x:c>
      <x:c r="D503" s="28" t="str">
        <x:v>папайя</x:v>
      </x:c>
      <x:c r="E503" s="28" t="str">
        <x:v>Папайя</x:v>
      </x:c>
      <x:c r="F503" s="28" t="str">
        <x:v>Тропические фрукты</x:v>
      </x:c>
      <x:c r="G503" s="28" t="str">
        <x:v>базилик</x:v>
      </x:c>
      <x:c r="H503" s="28" t="str">
        <x:v>базилик</x:v>
      </x:c>
      <x:c r="I503" s="28" t="str">
        <x:v>Травы и цветы</x:v>
      </x:c>
      <x:c r="J503" s="28" t="str">
        <x:v>мягкий тропический, цветочный, мускусный и слегка зелёный</x:v>
      </x:c>
      <x:c r="K503" s="28" t="str">
        <x:v>зелёный, цветочный и пряный</x:v>
      </x:c>
      <x:c r="L503" s="28" t="str">
        <x:v>линалоол, бензилацетат, этилбутират, метилбутират; в семенах и незрелом плоде — бензилизотиоцианат</x:v>
      </x:c>
      <x:c r="M503" s="28" t="str">
        <x:v>линалоол, эвгенол, метилхавикол</x:v>
      </x:c>
      <x:c r="N503" s="28" t="str">
        <x:v>оба ингредиента могут быть связаны через линалоол; общая зона усиливает цельность аромата</x:v>
      </x:c>
      <x:c r="O503" s="28" t="str">
        <x:v>линалоол</x:v>
      </x:c>
      <x:c r="P503" s="28" t="str">
        <x:v>ароматическое сходство + вкусовой баланс</x:v>
      </x:c>
      <x:c r="Q503" s="28" t="str">
        <x:v>Умеренная сладость, низкая кислотность; незрелый плод нейтральнее.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03" s="28" t="str">
        <x:v>у мяты возможен холодящий эффект ментола; у некоторых трав — камфорность</x:v>
      </x:c>
      <x:c r="S503" s="28" t="str">
        <x:v>мягкая водная мякоть; содержит протеазу папаин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3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U50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V503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3" s="28" t="str">
        <x:v>цитрусовая цедра или мёд</x:v>
      </x:c>
      <x:c r="X503" s="28" t="str">
        <x:v>кордиалы, лимонады, чаи, салаты, сорбеты, соусы и ароматические настои</x:v>
      </x:c>
      <x:c r="Y503" s="28" t="str">
        <x:v>напитки; еда; десерты; соусы/маринады</x:v>
      </x:c>
      <x:c r="Z503" s="28" t="str">
        <x:v>Средняя</x:v>
      </x:c>
      <x:c r="AA503" s="28" t="str">
        <x:v>Таблица сочетаний</x:v>
      </x:c>
      <x:c r="AB503" s="28" t="str">
        <x:v>Таблица сочетаний: 15</x:v>
      </x:c>
      <x:c r="AC503" s="28" t="str">
        <x:v>Таблица сочетаний: В строке «Папайя» ингредиент «базилик» указан как рекомендуемое сочетание в колонке «Травы и специи».</x:v>
      </x:c>
      <x:c r="AD503" s="28" t="n">
        <x:v>1</x:v>
      </x:c>
      <x:c r="AE503" s="28" t="n">
        <x:v>1</x:v>
      </x:c>
      <x:c r="AF503" s="28" t="n">
        <x:f>IF(Z503="Высокая",3,IF(Z503="Средняя",2,1))+AD503*2+MIN(AE503,3)</x:f>
        <x:v>5</x:v>
      </x:c>
    </x:row>
    <x:row r="504" ht="60" customHeight="1">
      <x:c r="A504" s="28" t="str">
        <x:v>TRP-0503</x:v>
      </x:c>
      <x:c r="B504" s="28" t="str">
        <x:v>папайя</x:v>
      </x:c>
      <x:c r="C504" s="28" t="str">
        <x:v>Универсальные</x:v>
      </x:c>
      <x:c r="D504" s="28" t="str">
        <x:v>папайя</x:v>
      </x:c>
      <x:c r="E504" s="28" t="str">
        <x:v>Папайя</x:v>
      </x:c>
      <x:c r="F504" s="28" t="str">
        <x:v>Тропические фрукты</x:v>
      </x:c>
      <x:c r="G504" s="28" t="str">
        <x:v>ваниль</x:v>
      </x:c>
      <x:c r="H504" s="28" t="str">
        <x:v>ваниль</x:v>
      </x:c>
      <x:c r="I504" s="28" t="str">
        <x:v>Специи и острые компоненты</x:v>
      </x:c>
      <x:c r="J504" s="28" t="str">
        <x:v>мягкий тропический, цветочный, мускусный и слегка зелёный</x:v>
      </x:c>
      <x:c r="K504" s="28" t="str">
        <x:v>сладкий, сливочный и древесный</x:v>
      </x:c>
      <x:c r="L504" s="28" t="str">
        <x:v>линалоол, бензилацетат, этилбутират, метилбутират; в семенах и незрелом плоде — бензилизотиоцианат</x:v>
      </x:c>
      <x:c r="M504" s="28" t="str">
        <x:v>ванилин, п-гидроксибензальдегид</x:v>
      </x:c>
      <x:c r="N504" s="28" t="str">
        <x:v>мягкий тропический, цветочный, мускусный и слегка зелёный ↔ сладкий, сливочный и древесный; сочетание строится на комплементарности и/или контрасте</x:v>
      </x:c>
      <x:c r="O504" s="28" t="str">
        <x:v>прямой общий маркер не заявляется; механизм объясняется семействами ароматов и сенсорным балансом</x:v>
      </x:c>
      <x:c r="P504" s="28" t="str">
        <x:v>комплементарность ароматических семейств и тройничный контраст</x:v>
      </x:c>
      <x:c r="Q504" s="28" t="str">
        <x:v>Умеренная сладость, низкая кислотность; незрелый плод нейтральнее.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04" s="28" t="str">
        <x:v>капсаицин, пиперин, гингеролы и камфорные терпены создают жжение, тепло или охлаждение</x:v>
      </x:c>
      <x:c r="S504" s="28" t="str">
        <x:v>мягкая водная мякоть; содержит протеазу папаин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4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U50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V504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4" s="28" t="str">
        <x:v>мёд или кокос</x:v>
      </x:c>
      <x:c r="X504" s="28" t="str">
        <x:v>сиропы, биттеры, чатни, маринады, выпечка, карри и пряные коктейли</x:v>
      </x:c>
      <x:c r="Y504" s="28" t="str">
        <x:v>напитки; еда; десерты; соусы/маринады</x:v>
      </x:c>
      <x:c r="Z504" s="28" t="str">
        <x:v>Гипотеза / практическая</x:v>
      </x:c>
      <x:c r="AA504" s="28" t="str">
        <x:v>Таблица сочетаний</x:v>
      </x:c>
      <x:c r="AB504" s="28" t="str">
        <x:v>Таблица сочетаний: 15</x:v>
      </x:c>
      <x:c r="AC504" s="28" t="str">
        <x:v>Таблица сочетаний: В строке «Папайя» ингредиент «ваниль» указан как рекомендуемое сочетание в колонке «Другое».</x:v>
      </x:c>
      <x:c r="AD504" s="28" t="n">
        <x:v>1</x:v>
      </x:c>
      <x:c r="AE504" s="28" t="n">
        <x:v>1</x:v>
      </x:c>
      <x:c r="AF504" s="28" t="n">
        <x:f>IF(Z504="Высокая",3,IF(Z504="Средняя",2,1))+AD504*2+MIN(AE504,3)</x:f>
        <x:v>4</x:v>
      </x:c>
    </x:row>
    <x:row r="505" ht="60" customHeight="1">
      <x:c r="A505" s="28" t="str">
        <x:v>TRP-0504</x:v>
      </x:c>
      <x:c r="B505" s="28" t="str">
        <x:v>папайя</x:v>
      </x:c>
      <x:c r="C505" s="28" t="str">
        <x:v>Универсальные</x:v>
      </x:c>
      <x:c r="D505" s="28" t="str">
        <x:v>папайя</x:v>
      </x:c>
      <x:c r="E505" s="28" t="str">
        <x:v>Папайя | папайя</x:v>
      </x:c>
      <x:c r="F505" s="28" t="str">
        <x:v>Тропические фрукты</x:v>
      </x:c>
      <x:c r="G505" s="28" t="str">
        <x:v>грейпфрут</x:v>
      </x:c>
      <x:c r="H505" s="28" t="str">
        <x:v>Грейпфрут | грейпфрут</x:v>
      </x:c>
      <x:c r="I505" s="28" t="str">
        <x:v>Цитрусовые</x:v>
      </x:c>
      <x:c r="J505" s="28" t="str">
        <x:v>мягкий тропический, цветочный, мускусный и слегка зелёный</x:v>
      </x:c>
      <x:c r="K505" s="28" t="str">
        <x:v>цитрусовый, свежий, зелёный и цветочный</x:v>
      </x:c>
      <x:c r="L505" s="28" t="str">
        <x:v>линалоол, бензилацетат, этилбутират, метилбутират; в семенах и незрелом плоде — бензилизотиоцианат</x:v>
      </x:c>
      <x:c r="M505" s="28" t="str">
        <x:v>лимонен, цитраль, линалоол, γ-терпинен</x:v>
      </x:c>
      <x:c r="N505" s="28" t="str">
        <x:v>оба ингредиента могут быть связаны через линалоол; общая зона усиливает цельность аромата</x:v>
      </x:c>
      <x:c r="O505" s="28" t="str">
        <x:v>линалоол</x:v>
      </x:c>
      <x:c r="P505" s="28" t="str">
        <x:v>ароматическое сходство + вкусовой баланс</x:v>
      </x:c>
      <x:c r="Q505" s="28" t="str">
        <x:v>Умеренная сладость, низкая кислотность; незрелый плод нейтральнее.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05" s="28" t="str">
        <x:v>кислота даёт покалывание и ощущение свежести</x:v>
      </x:c>
      <x:c r="S505" s="28" t="str">
        <x:v>мягкая водная мякоть; содержит протеазу папаин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5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U50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V505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5" s="28" t="str">
        <x:v>мёд или имбирь</x:v>
      </x:c>
      <x:c r="X505" s="28" t="str">
        <x:v>фруктовые салаты, сорбеты, джемы, кордиалы, лимонады, смузи, коктейли и десерты</x:v>
      </x:c>
      <x:c r="Y505" s="28" t="str">
        <x:v>напитки; еда; десерты; соусы/маринады</x:v>
      </x:c>
      <x:c r="Z505" s="28" t="str">
        <x:v>Средняя</x:v>
      </x:c>
      <x:c r="AA505" s="28" t="str">
        <x:v>Таблица сочетаний</x:v>
      </x:c>
      <x:c r="AB505" s="28" t="str">
        <x:v>Таблица сочетаний: 9, 15</x:v>
      </x:c>
      <x:c r="AC505" s="28" t="str">
        <x:v>Таблица сочетаний: В строке «Грейпфрут» ингредиент «папайя» указан как рекомендуемое сочетание в колонке «Фрукты». || Таблица сочетаний: В строке «Папайя» ингредиент «грейпфрут» указан как рекомендуемое сочетание в колонке «Фрукты».</x:v>
      </x:c>
      <x:c r="AD505" s="28" t="n">
        <x:v>1</x:v>
      </x:c>
      <x:c r="AE505" s="28" t="n">
        <x:v>2</x:v>
      </x:c>
      <x:c r="AF505" s="28" t="n">
        <x:f>IF(Z505="Высокая",3,IF(Z505="Средняя",2,1))+AD505*2+MIN(AE505,3)</x:f>
        <x:v>6</x:v>
      </x:c>
    </x:row>
    <x:row r="506" ht="60" customHeight="1">
      <x:c r="A506" s="28" t="str">
        <x:v>TRP-0505</x:v>
      </x:c>
      <x:c r="B506" s="28" t="str">
        <x:v>папайя</x:v>
      </x:c>
      <x:c r="C506" s="28" t="str">
        <x:v>Универсальные</x:v>
      </x:c>
      <x:c r="D506" s="28" t="str">
        <x:v>папайя</x:v>
      </x:c>
      <x:c r="E506" s="28" t="str">
        <x:v>Папайя | папайя</x:v>
      </x:c>
      <x:c r="F506" s="28" t="str">
        <x:v>Тропические фрукты</x:v>
      </x:c>
      <x:c r="G506" s="28" t="str">
        <x:v>имбирь</x:v>
      </x:c>
      <x:c r="H506" s="28" t="str">
        <x:v>Имбирь | имбирь</x:v>
      </x:c>
      <x:c r="I506" s="28" t="str">
        <x:v>Специи и острые компоненты</x:v>
      </x:c>
      <x:c r="J506" s="28" t="str">
        <x:v>мягкий тропический, цветочный, мускусный и слегка зелёный</x:v>
      </x:c>
      <x:c r="K506" s="28" t="str">
        <x:v>цитрусово-пряный, древесный и свежий</x:v>
      </x:c>
      <x:c r="L506" s="28" t="str">
        <x:v>линалоол, бензилацетат, этилбутират, метилбутират; в семенах и незрелом плоде — бензилизотиоцианат</x:v>
      </x:c>
      <x:c r="M506" s="28" t="str">
        <x:v>зингиберен, цитраль, гингеролы, шогаолы</x:v>
      </x:c>
      <x:c r="N506" s="28" t="str">
        <x:v>мягкий тропический, цветочный, мускусный и слегка зелёный ↔ цитрусово-пряный, древесный и свежий; сочетание строится на комплементарности и/или контрасте</x:v>
      </x:c>
      <x:c r="O506" s="28" t="str">
        <x:v>прямой общий маркер не заявляется; механизм объясняется семействами ароматов и сенсорным балансом</x:v>
      </x:c>
      <x:c r="P506" s="28" t="str">
        <x:v>комплементарность ароматических семейств и тройничный контраст</x:v>
      </x:c>
      <x:c r="Q506" s="28" t="str">
        <x:v>Умеренная сладость, низкая кислотность; незрелый плод нейтральнее.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06" s="28" t="str">
        <x:v>гингеролы и шогаолы создают тепло и жжение</x:v>
      </x:c>
      <x:c r="S506" s="28" t="str">
        <x:v>мягкая водная мякоть; содержит протеазу папаин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6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U50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V506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6" s="28" t="str">
        <x:v>мёд или кокос</x:v>
      </x:c>
      <x:c r="X506" s="28" t="str">
        <x:v>сиропы, биттеры, чатни, маринады, выпечка, карри и пряные коктейли</x:v>
      </x:c>
      <x:c r="Y506" s="28" t="str">
        <x:v>напитки; еда; десерты; соусы/маринады</x:v>
      </x:c>
      <x:c r="Z506" s="28" t="str">
        <x:v>Гипотеза / практическая</x:v>
      </x:c>
      <x:c r="AA506" s="28" t="str">
        <x:v>Таблица сочетаний</x:v>
      </x:c>
      <x:c r="AB506" s="28" t="str">
        <x:v>Таблица сочетаний: 15, 8</x:v>
      </x:c>
      <x:c r="AC506" s="28" t="str">
        <x:v>Таблица сочетаний: В строке «Имбирь» ингредиент «папайя» указан как рекомендуемое сочетание в колонке «Фрукты». || Таблица сочетаний: В строке «Папайя» ингредиент «имбирь» указан как рекомендуемое сочетание в колонке «Травы и специи».</x:v>
      </x:c>
      <x:c r="AD506" s="28" t="n">
        <x:v>1</x:v>
      </x:c>
      <x:c r="AE506" s="28" t="n">
        <x:v>2</x:v>
      </x:c>
      <x:c r="AF506" s="28" t="n">
        <x:f>IF(Z506="Высокая",3,IF(Z506="Средняя",2,1))+AD506*2+MIN(AE506,3)</x:f>
        <x:v>5</x:v>
      </x:c>
    </x:row>
    <x:row r="507" ht="60" customHeight="1">
      <x:c r="A507" s="28" t="str">
        <x:v>TRP-0506</x:v>
      </x:c>
      <x:c r="B507" s="28" t="str">
        <x:v>папайя</x:v>
      </x:c>
      <x:c r="C507" s="28" t="str">
        <x:v>Универсальные</x:v>
      </x:c>
      <x:c r="D507" s="28" t="str">
        <x:v>киви / папайя</x:v>
      </x:c>
      <x:c r="E507" s="28" t="str">
        <x:v>Папайя | киви | папайя</x:v>
      </x:c>
      <x:c r="F507" s="28" t="str">
        <x:v>Тропические фрукты</x:v>
      </x:c>
      <x:c r="G507" s="28" t="str">
        <x:v>киви</x:v>
      </x:c>
      <x:c r="H507" s="28" t="str">
        <x:v>papaya | Киви | киви</x:v>
      </x:c>
      <x:c r="I507" s="28" t="str">
        <x:v>Тропические и семечковые фрукты</x:v>
      </x:c>
      <x:c r="J507" s="28" t="str">
        <x:v>мягкий тропический, цветочный, мускусный и слегка зелёный</x:v>
      </x:c>
      <x:c r="K507" s="28" t="str">
        <x:v>фруктовый, цветочный, зелёный и сладкий; профиль зависит от конкретного плода</x:v>
      </x:c>
      <x:c r="L507" s="28" t="str">
        <x:v>линалоол, бензилацетат, этилбутират, метилбутират; в семенах и незрелом плоде — бензилизотиоцианат</x:v>
      </x:c>
      <x:c r="M507" s="28" t="str">
        <x:v>фруктовые эфиры, терпены, альдегиды, лактоны</x:v>
      </x:c>
      <x:c r="N507" s="28" t="str">
        <x:v>мягкий тропический, цветочный, мускусный и слегка зелёный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07" s="28" t="str">
        <x:v>прямой общий маркер не заявляется; механизм объясняется семействами ароматов и сенсорным балансом</x:v>
      </x:c>
      <x:c r="P507" s="28" t="str">
        <x:v>комплементарность ароматических семейств и вкусовой баланс</x:v>
      </x:c>
      <x:c r="Q507" s="28" t="str">
        <x:v>Умеренная сладость, низкая кислотность; незрелый плод нейтральнее.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07" s="28" t="str">
        <x:v>обычно слабый, кроме выраженно кислых плодов</x:v>
      </x:c>
      <x:c r="S507" s="28" t="str">
        <x:v>мягкая водная мякоть; содержит протеазу папаин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7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U50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V507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7" s="28" t="str">
        <x:v>лайм или мята</x:v>
      </x:c>
      <x:c r="X507" s="28" t="str">
        <x:v>фруктовые салаты, сорбеты, джемы, кордиалы, лимонады, смузи, коктейли и десерты</x:v>
      </x:c>
      <x:c r="Y507" s="28" t="str">
        <x:v>напитки; еда; десерты; соусы/маринады</x:v>
      </x:c>
      <x:c r="Z507" s="28" t="str">
        <x:v>Высокая</x:v>
      </x:c>
      <x:c r="AA507" s="28" t="str">
        <x:v>The Art &amp; Science of Foodpairing; Таблица сочетаний</x:v>
      </x:c>
      <x:c r="AB507" s="28" t="str">
        <x:v>Таблица сочетаний: 15, 10 | The Art &amp; Science of Foodpairing: 42</x:v>
      </x:c>
      <x:c r="AC507" s="28" t="str">
        <x:v>Таблица сочетаний: В строке «Киви» ингредиент «папайя» указан как рекомендуемое сочетание в колонке «Фрукты». || Таблица сочетаний: В строке «Папайя» ингредиент «киви» указан как рекомендуемое сочетание в колонке «Фрукты». || The Art &amp; Science of Foodpairing: Ингредиент указан в указателе книги на страницах профиля и pairing grids для «киви»: 42.</x:v>
      </x:c>
      <x:c r="AD507" s="28" t="n">
        <x:v>2</x:v>
      </x:c>
      <x:c r="AE507" s="28" t="n">
        <x:v>3</x:v>
      </x:c>
      <x:c r="AF507" s="28" t="n">
        <x:f>IF(Z507="Высокая",3,IF(Z507="Средняя",2,1))+AD507*2+MIN(AE507,3)</x:f>
        <x:v>10</x:v>
      </x:c>
    </x:row>
    <x:row r="508" ht="60" customHeight="1">
      <x:c r="A508" s="28" t="str">
        <x:v>TRP-0507</x:v>
      </x:c>
      <x:c r="B508" s="28" t="str">
        <x:v>папайя</x:v>
      </x:c>
      <x:c r="C508" s="28" t="str">
        <x:v>Универсальные</x:v>
      </x:c>
      <x:c r="D508" s="28" t="str">
        <x:v>папайя</x:v>
      </x:c>
      <x:c r="E508" s="28" t="str">
        <x:v>папайя</x:v>
      </x:c>
      <x:c r="F508" s="28" t="str">
        <x:v>Тропические фрукты</x:v>
      </x:c>
      <x:c r="G508" s="28" t="str">
        <x:v>клубника</x:v>
      </x:c>
      <x:c r="H508" s="28" t="str">
        <x:v>Клубника</x:v>
      </x:c>
      <x:c r="I508" s="28" t="str">
        <x:v>Ягоды</x:v>
      </x:c>
      <x:c r="J508" s="28" t="str">
        <x:v>мягкий тропический, цветочный, мускусный и слегка зелёный</x:v>
      </x:c>
      <x:c r="K508" s="28" t="str">
        <x:v>красно-фруктовый, цветочный, зелёный и иногда сернистый</x:v>
      </x:c>
      <x:c r="L508" s="28" t="str">
        <x:v>линалоол, бензилацетат, этилбутират, метилбутират; в семенах и незрелом плоде — бензилизотиоцианат</x:v>
      </x:c>
      <x:c r="M508" s="28" t="str">
        <x:v>фуранеол, эфиры, иононы, зелёные альдегиды</x:v>
      </x:c>
      <x:c r="N508" s="28" t="str">
        <x:v>мягкий тропический, цветочный, мускусный и слегка зелёный ↔ красно-фруктовый, цветочный, зелёный и иногда сернистый; сочетание строится на комплементарности и/или контрасте</x:v>
      </x:c>
      <x:c r="O508" s="28" t="str">
        <x:v>прямой общий маркер не заявляется; механизм объясняется семействами ароматов и сенсорным балансом</x:v>
      </x:c>
      <x:c r="P508" s="28" t="str">
        <x:v>комплементарность ароматических семейств и вкусовой баланс</x:v>
      </x:c>
      <x:c r="Q508" s="28" t="str">
        <x:v>Умеренная сладость, низкая кислотность; незрелый плод нейтральнее.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508" s="28" t="str">
        <x:v>обычно слабый; кислота усиливает свежесть</x:v>
      </x:c>
      <x:c r="S508" s="28" t="str">
        <x:v>мягкая водная мякоть; содержит протеазу папаин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8" s="28" t="str">
        <x:v>лайм, кислота и холод подчёркивают свежесть; нагрев делает профиль джемовым и уменьшает мускусные ноты Для партнёра важно: заморозка разрушает клетки и облегчает экстракцию; нагрев переводит профиль в джемовый</x:v>
      </x:c>
      <x:c r="U50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сладости, кислотности и иногда терпкости. Матрица пары важна: мягкая водная мякоть; содержит протеазу папаин водная пектиновая; антоцианы влияют на цвет, но не являются главными одорантами При обработке следует учитывать, что лайм, кислота и холод подчёркивают свежесть; нагрев делает профиль джемовым и уменьшает мускусные ноты заморозка разрушает клетки и облегчает экстракцию; нагрев переводит профиль в джемовый</x:v>
      </x:c>
      <x:c r="V508" s="28" t="str">
        <x:v>перезрелая папайя может казаться мускусной; папаин размягчает белки при длительном контакте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8" s="28" t="str">
        <x:v>ваниль или лимон</x:v>
      </x:c>
      <x:c r="X508" s="28" t="str">
        <x:v>фруктовые салаты, сорбеты, джемы, кордиалы, лимонады, смузи, коктейли и десерты</x:v>
      </x:c>
      <x:c r="Y508" s="28" t="str">
        <x:v>напитки; еда; десерты; соусы/маринады</x:v>
      </x:c>
      <x:c r="Z508" s="28" t="str">
        <x:v>Гипотеза / практическая</x:v>
      </x:c>
      <x:c r="AA508" s="28" t="str">
        <x:v>Таблица сочетаний</x:v>
      </x:c>
      <x:c r="AB508" s="28" t="str">
        <x:v>Таблица сочетаний: 20</x:v>
      </x:c>
      <x:c r="AC508" s="28" t="str">
        <x:v>Таблица сочетаний: В строке «Клубника» ингредиент «папайя» указан как рекомендуемое сочетание в колонке «Фрукты».</x:v>
      </x:c>
      <x:c r="AD508" s="28" t="n">
        <x:v>1</x:v>
      </x:c>
      <x:c r="AE508" s="28" t="n">
        <x:v>1</x:v>
      </x:c>
      <x:c r="AF508" s="28" t="n">
        <x:f>IF(Z508="Высокая",3,IF(Z508="Средняя",2,1))+AD508*2+MIN(AE508,3)</x:f>
        <x:v>4</x:v>
      </x:c>
    </x:row>
    <x:row r="509" ht="60" customHeight="1">
      <x:c r="A509" s="28" t="str">
        <x:v>TRP-0508</x:v>
      </x:c>
      <x:c r="B509" s="28" t="str">
        <x:v>папайя</x:v>
      </x:c>
      <x:c r="C509" s="28" t="str">
        <x:v>Универсальные</x:v>
      </x:c>
      <x:c r="D509" s="28" t="str">
        <x:v>папайя</x:v>
      </x:c>
      <x:c r="E509" s="28" t="str">
        <x:v>Папайя</x:v>
      </x:c>
      <x:c r="F509" s="28" t="str">
        <x:v>Тропические фрукты</x:v>
      </x:c>
      <x:c r="G509" s="28" t="str">
        <x:v>кориандр</x:v>
      </x:c>
      <x:c r="H509" s="28" t="str">
        <x:v>кориандр</x:v>
      </x:c>
      <x:c r="I509" s="28" t="str">
        <x:v>Прочее</x:v>
      </x:c>
      <x:c r="J509" s="28" t="str">
        <x:v>мягкий тропический, цветочный, мускусный и слегка зелёный</x:v>
      </x:c>
      <x:c r="K509" s="28" t="str">
        <x:v>ароматический профиль зависит от конкретного ингредиента</x:v>
      </x:c>
      <x:c r="L509" s="28" t="str">
        <x:v>линалоол, бензилацетат, этилбутират, метилбутират; в семенах и незрелом плоде — бензилизотиоцианат</x:v>
      </x:c>
      <x:c r="M509" s="28" t="str">
        <x:v>летучие соединения конкретного продукта</x:v>
      </x:c>
      <x:c r="N509" s="28" t="str">
        <x:v>мягкий тропический, цветочный, мускусный и слегка зелёный ↔ ароматический профиль зависит от конкретного ингредиента; сочетание строится на комплементарности и/или контрасте</x:v>
      </x:c>
      <x:c r="O509" s="28" t="str">
        <x:v>прямой общий маркер не заявляется; механизм объясняется семействами ароматов и сенсорным балансом</x:v>
      </x:c>
      <x:c r="P509" s="28" t="str">
        <x:v>комплементарность ароматических семейств и вкусовой баланс</x:v>
      </x:c>
      <x:c r="Q509" s="28" t="str">
        <x:v>Умеренная сладость, низкая кислотность; незрелый плод нейтральнее.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509" s="28" t="str">
        <x:v>возможен в зависимости от состава</x:v>
      </x:c>
      <x:c r="S509" s="28" t="str">
        <x:v>мягкая водная мякоть; содержит протеазу папаин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09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U50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V509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09" s="28" t="str">
        <x:v>цитрус или нейтральная сладкая основа</x:v>
      </x:c>
      <x:c r="X509" s="28" t="str">
        <x:v>напитки, десерты, соусы и экспериментальные гастрономические композиции</x:v>
      </x:c>
      <x:c r="Y509" s="28" t="str">
        <x:v>напитки; еда; десерты; соусы/маринады</x:v>
      </x:c>
      <x:c r="Z509" s="28" t="str">
        <x:v>Гипотеза / практическая</x:v>
      </x:c>
      <x:c r="AA509" s="28" t="str">
        <x:v>Таблица сочетаний</x:v>
      </x:c>
      <x:c r="AB509" s="28" t="str">
        <x:v>Таблица сочетаний: 15</x:v>
      </x:c>
      <x:c r="AC509" s="28" t="str">
        <x:v>Таблица сочетаний: В строке «Папайя» ингредиент «кориандр» указан как рекомендуемое сочетание в колонке «Травы и специи».</x:v>
      </x:c>
      <x:c r="AD509" s="28" t="n">
        <x:v>1</x:v>
      </x:c>
      <x:c r="AE509" s="28" t="n">
        <x:v>1</x:v>
      </x:c>
      <x:c r="AF509" s="28" t="n">
        <x:f>IF(Z509="Высокая",3,IF(Z509="Средняя",2,1))+AD509*2+MIN(AE509,3)</x:f>
        <x:v>4</x:v>
      </x:c>
    </x:row>
    <x:row r="510" ht="60" customHeight="1">
      <x:c r="A510" s="28" t="str">
        <x:v>TRP-0509</x:v>
      </x:c>
      <x:c r="B510" s="28" t="str">
        <x:v>папайя</x:v>
      </x:c>
      <x:c r="C510" s="28" t="str">
        <x:v>Универсальные</x:v>
      </x:c>
      <x:c r="D510" s="28" t="str">
        <x:v>папайя</x:v>
      </x:c>
      <x:c r="E510" s="28" t="str">
        <x:v>папайя</x:v>
      </x:c>
      <x:c r="F510" s="28" t="str">
        <x:v>Тропические фрукты</x:v>
      </x:c>
      <x:c r="G510" s="28" t="str">
        <x:v>корица</x:v>
      </x:c>
      <x:c r="H510" s="28" t="str">
        <x:v>Корица</x:v>
      </x:c>
      <x:c r="I510" s="28" t="str">
        <x:v>Специи и острые компоненты</x:v>
      </x:c>
      <x:c r="J510" s="28" t="str">
        <x:v>мягкий тропический, цветочный, мускусный и слегка зелёный</x:v>
      </x:c>
      <x:c r="K510" s="28" t="str">
        <x:v>тёплый, древесный и сладко-пряный</x:v>
      </x:c>
      <x:c r="L510" s="28" t="str">
        <x:v>линалоол, бензилацетат, этилбутират, метилбутират; в семенах и незрелом плоде — бензилизотиоцианат</x:v>
      </x:c>
      <x:c r="M510" s="28" t="str">
        <x:v>коричный альдегид, эвгенол</x:v>
      </x:c>
      <x:c r="N510" s="28" t="str">
        <x:v>мягкий тропический, цветочный, мускусный и слегка зелёный ↔ тёплый, древесный и сладко-пряный; сочетание строится на комплементарности и/или контрасте</x:v>
      </x:c>
      <x:c r="O510" s="28" t="str">
        <x:v>прямой общий маркер не заявляется; механизм объясняется семействами ароматов и сенсорным балансом</x:v>
      </x:c>
      <x:c r="P510" s="28" t="str">
        <x:v>комплементарность ароматических семейств и тройничный контраст</x:v>
      </x:c>
      <x:c r="Q510" s="28" t="str">
        <x:v>Умеренная сладость, низкая кислотность; незрелый плод нейтральнее.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10" s="28" t="str">
        <x:v>капсаицин, пиперин, гингеролы и камфорные терпены создают жжение, тепло или охлаждение</x:v>
      </x:c>
      <x:c r="S510" s="28" t="str">
        <x:v>мягкая водная мякоть; содержит протеазу папаин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0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U51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V510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0" s="28" t="str">
        <x:v>мёд или кокос</x:v>
      </x:c>
      <x:c r="X510" s="28" t="str">
        <x:v>сиропы, биттеры, чатни, маринады, выпечка, карри и пряные коктейли</x:v>
      </x:c>
      <x:c r="Y510" s="28" t="str">
        <x:v>напитки; еда; десерты; соусы/маринады</x:v>
      </x:c>
      <x:c r="Z510" s="28" t="str">
        <x:v>Гипотеза / практическая</x:v>
      </x:c>
      <x:c r="AA510" s="28" t="str">
        <x:v>Таблица сочетаний</x:v>
      </x:c>
      <x:c r="AB510" s="28" t="str">
        <x:v>Таблица сочетаний: 5</x:v>
      </x:c>
      <x:c r="AC510" s="28" t="str">
        <x:v>Таблица сочетаний: В строке «Корица» ингредиент «папайя» указан как рекомендуемое сочетание в колонке «Фрукты».</x:v>
      </x:c>
      <x:c r="AD510" s="28" t="n">
        <x:v>1</x:v>
      </x:c>
      <x:c r="AE510" s="28" t="n">
        <x:v>1</x:v>
      </x:c>
      <x:c r="AF510" s="28" t="n">
        <x:f>IF(Z510="Высокая",3,IF(Z510="Средняя",2,1))+AD510*2+MIN(AE510,3)</x:f>
        <x:v>4</x:v>
      </x:c>
    </x:row>
    <x:row r="511" ht="60" customHeight="1">
      <x:c r="A511" s="28" t="str">
        <x:v>TRP-0510</x:v>
      </x:c>
      <x:c r="B511" s="28" t="str">
        <x:v>папайя</x:v>
      </x:c>
      <x:c r="C511" s="28" t="str">
        <x:v>Универсальные</x:v>
      </x:c>
      <x:c r="D511" s="28" t="str">
        <x:v>папайя</x:v>
      </x:c>
      <x:c r="E511" s="28" t="str">
        <x:v>Папайя</x:v>
      </x:c>
      <x:c r="F511" s="28" t="str">
        <x:v>Тропические фрукты</x:v>
      </x:c>
      <x:c r="G511" s="28" t="str">
        <x:v>кумин (зира)</x:v>
      </x:c>
      <x:c r="H511" s="28" t="str">
        <x:v>кумин (зира)</x:v>
      </x:c>
      <x:c r="I511" s="28" t="str">
        <x:v>Специи и острые компоненты</x:v>
      </x:c>
      <x:c r="J511" s="28" t="str">
        <x:v>мягкий тропический, цветочный, мускусный и слегка зелёный</x:v>
      </x:c>
      <x:c r="K511" s="28" t="str">
        <x:v>пряный, древесный, тёплый, цитрусовый или анисовый</x:v>
      </x:c>
      <x:c r="L511" s="28" t="str">
        <x:v>линалоол, бензилацетат, этилбутират, метилбутират; в семенах и незрелом плоде — бензилизотиоцианат</x:v>
      </x:c>
      <x:c r="M511" s="28" t="str">
        <x:v>эвгенол, коричный альдегид, анетол, терпинилацетат</x:v>
      </x:c>
      <x:c r="N511" s="28" t="str">
        <x:v>мягкий тропический, цветочный, мускусный и слегка зелёный ↔ пряный, древесный, тёплый, цитрусовый или анисовый; сочетание строится на комплементарности и/или контрасте</x:v>
      </x:c>
      <x:c r="O511" s="28" t="str">
        <x:v>прямой общий маркер не заявляется; механизм объясняется семействами ароматов и сенсорным балансом</x:v>
      </x:c>
      <x:c r="P511" s="28" t="str">
        <x:v>комплементарность ароматических семейств и тройничный контраст</x:v>
      </x:c>
      <x:c r="Q511" s="28" t="str">
        <x:v>Умеренная сладость, низкая кислотность; незрелый плод нейтральнее.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11" s="28" t="str">
        <x:v>капсаицин, пиперин, гингеролы и камфорные терпены создают жжение, тепло или охлаждение</x:v>
      </x:c>
      <x:c r="S511" s="28" t="str">
        <x:v>мягкая водная мякоть; содержит протеазу папаин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1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U51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Кумин (зира)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V511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1" s="28" t="str">
        <x:v>мёд или кокос</x:v>
      </x:c>
      <x:c r="X511" s="28" t="str">
        <x:v>сиропы, биттеры, чатни, маринады, выпечка, карри и пряные коктейли</x:v>
      </x:c>
      <x:c r="Y511" s="28" t="str">
        <x:v>напитки; еда; десерты; соусы/маринады</x:v>
      </x:c>
      <x:c r="Z511" s="28" t="str">
        <x:v>Гипотеза / практическая</x:v>
      </x:c>
      <x:c r="AA511" s="28" t="str">
        <x:v>Таблица сочетаний</x:v>
      </x:c>
      <x:c r="AB511" s="28" t="str">
        <x:v>Таблица сочетаний: 15</x:v>
      </x:c>
      <x:c r="AC511" s="28" t="str">
        <x:v>Таблица сочетаний: В строке «Папайя» ингредиент «кумин (зира)» указан как рекомендуемое сочетание в колонке «Травы и специи».</x:v>
      </x:c>
      <x:c r="AD511" s="28" t="n">
        <x:v>1</x:v>
      </x:c>
      <x:c r="AE511" s="28" t="n">
        <x:v>1</x:v>
      </x:c>
      <x:c r="AF511" s="28" t="n">
        <x:f>IF(Z511="Высокая",3,IF(Z511="Средняя",2,1))+AD511*2+MIN(AE511,3)</x:f>
        <x:v>4</x:v>
      </x:c>
    </x:row>
    <x:row r="512" ht="60" customHeight="1">
      <x:c r="A512" s="28" t="str">
        <x:v>TRP-0511</x:v>
      </x:c>
      <x:c r="B512" s="28" t="str">
        <x:v>папайя</x:v>
      </x:c>
      <x:c r="C512" s="28" t="str">
        <x:v>Универсальные</x:v>
      </x:c>
      <x:c r="D512" s="28" t="str">
        <x:v>папайя</x:v>
      </x:c>
      <x:c r="E512" s="28" t="str">
        <x:v>Папайя | папайя</x:v>
      </x:c>
      <x:c r="F512" s="28" t="str">
        <x:v>Тропические фрукты</x:v>
      </x:c>
      <x:c r="G512" s="28" t="str">
        <x:v>кумкват</x:v>
      </x:c>
      <x:c r="H512" s="28" t="str">
        <x:v>Кумкват | кумкват</x:v>
      </x:c>
      <x:c r="I512" s="28" t="str">
        <x:v>Цитрусовые</x:v>
      </x:c>
      <x:c r="J512" s="28" t="str">
        <x:v>мягкий тропический, цветочный, мускусный и слегка зелёный</x:v>
      </x:c>
      <x:c r="K512" s="28" t="str">
        <x:v>цитрусовый, свежий, зелёный и цветочный</x:v>
      </x:c>
      <x:c r="L512" s="28" t="str">
        <x:v>линалоол, бензилацетат, этилбутират, метилбутират; в семенах и незрелом плоде — бензилизотиоцианат</x:v>
      </x:c>
      <x:c r="M512" s="28" t="str">
        <x:v>лимонен, цитраль, линалоол, γ-терпинен</x:v>
      </x:c>
      <x:c r="N512" s="28" t="str">
        <x:v>оба ингредиента могут быть связаны через линалоол; общая зона усиливает цельность аромата</x:v>
      </x:c>
      <x:c r="O512" s="28" t="str">
        <x:v>линалоол</x:v>
      </x:c>
      <x:c r="P512" s="28" t="str">
        <x:v>ароматическое сходство + вкусовой баланс</x:v>
      </x:c>
      <x:c r="Q512" s="28" t="str">
        <x:v>Умеренная сладость, низкая кислотность; незрелый плод нейтральнее.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12" s="28" t="str">
        <x:v>кислота даёт покалывание и ощущение свежести</x:v>
      </x:c>
      <x:c r="S512" s="28" t="str">
        <x:v>мягкая водная мякоть; содержит протеазу папаин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2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U51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V512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2" s="28" t="str">
        <x:v>мёд или имбирь</x:v>
      </x:c>
      <x:c r="X512" s="28" t="str">
        <x:v>фруктовые салаты, сорбеты, джемы, кордиалы, лимонады, смузи, коктейли и десерты</x:v>
      </x:c>
      <x:c r="Y512" s="28" t="str">
        <x:v>напитки; еда; десерты; соусы/маринады</x:v>
      </x:c>
      <x:c r="Z512" s="28" t="str">
        <x:v>Средняя</x:v>
      </x:c>
      <x:c r="AA512" s="28" t="str">
        <x:v>Таблица сочетаний</x:v>
      </x:c>
      <x:c r="AB512" s="28" t="str">
        <x:v>Таблица сочетаний: 15, 10</x:v>
      </x:c>
      <x:c r="AC512" s="28" t="str">
        <x:v>Таблица сочетаний: В строке «Кумкват» ингредиент «папайя» указан как рекомендуемое сочетание в колонке «Фрукты». || Таблица сочетаний: В строке «Папайя» ингредиент «кумкват» указан как рекомендуемое сочетание в колонке «Фрукты».</x:v>
      </x:c>
      <x:c r="AD512" s="28" t="n">
        <x:v>1</x:v>
      </x:c>
      <x:c r="AE512" s="28" t="n">
        <x:v>2</x:v>
      </x:c>
      <x:c r="AF512" s="28" t="n">
        <x:f>IF(Z512="Высокая",3,IF(Z512="Средняя",2,1))+AD512*2+MIN(AE512,3)</x:f>
        <x:v>6</x:v>
      </x:c>
    </x:row>
    <x:row r="513" ht="60" customHeight="1">
      <x:c r="A513" s="28" t="str">
        <x:v>TRP-0512</x:v>
      </x:c>
      <x:c r="B513" s="28" t="str">
        <x:v>папайя</x:v>
      </x:c>
      <x:c r="C513" s="28" t="str">
        <x:v>Универсальные</x:v>
      </x:c>
      <x:c r="D513" s="28" t="str">
        <x:v>папайя</x:v>
      </x:c>
      <x:c r="E513" s="28" t="str">
        <x:v>Папайя</x:v>
      </x:c>
      <x:c r="F513" s="28" t="str">
        <x:v>Тропические фрукты</x:v>
      </x:c>
      <x:c r="G513" s="28" t="str">
        <x:v>лайм</x:v>
      </x:c>
      <x:c r="H513" s="28" t="str">
        <x:v>лайм</x:v>
      </x:c>
      <x:c r="I513" s="28" t="str">
        <x:v>Цитрусовые</x:v>
      </x:c>
      <x:c r="J513" s="28" t="str">
        <x:v>мягкий тропический, цветочный, мускусный и слегка зелёный</x:v>
      </x:c>
      <x:c r="K513" s="28" t="str">
        <x:v>зелёный цитрусовый и терпкий</x:v>
      </x:c>
      <x:c r="L513" s="28" t="str">
        <x:v>линалоол, бензилацетат, этилбутират, метилбутират; в семенах и незрелом плоде — бензилизотиоцианат</x:v>
      </x:c>
      <x:c r="M513" s="28" t="str">
        <x:v>лимонен, цитраль, γ-терпинен</x:v>
      </x:c>
      <x:c r="N513" s="28" t="str">
        <x:v>мягкий тропический, цветочный, мускусный и слегка зелёный ↔ зелёный цитрусовый и терпкий; сочетание строится на комплементарности и/или контрасте</x:v>
      </x:c>
      <x:c r="O513" s="28" t="str">
        <x:v>прямой общий маркер не заявляется; механизм объясняется семействами ароматов и сенсорным балансом</x:v>
      </x:c>
      <x:c r="P513" s="28" t="str">
        <x:v>комплементарность ароматических семейств и вкусовой баланс</x:v>
      </x:c>
      <x:c r="Q513" s="28" t="str">
        <x:v>Умеренная сладость, низкая кислотность; незрелый плод нейтральнее.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13" s="28" t="str">
        <x:v>кислота даёт покалывание и ощущение свежести</x:v>
      </x:c>
      <x:c r="S513" s="28" t="str">
        <x:v>мягкая водная мякоть; содержит протеазу папаин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3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U51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V513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3" s="28" t="str">
        <x:v>мёд или имбирь</x:v>
      </x:c>
      <x:c r="X513" s="28" t="str">
        <x:v>фруктовые салаты, сорбеты, джемы, кордиалы, лимонады, смузи, коктейли и десерты</x:v>
      </x:c>
      <x:c r="Y513" s="28" t="str">
        <x:v>напитки; еда; десерты; соусы/маринады</x:v>
      </x:c>
      <x:c r="Z513" s="28" t="str">
        <x:v>Гипотеза / практическая</x:v>
      </x:c>
      <x:c r="AA513" s="28" t="str">
        <x:v>Таблица сочетаний</x:v>
      </x:c>
      <x:c r="AB513" s="28" t="str">
        <x:v>Таблица сочетаний: 15</x:v>
      </x:c>
      <x:c r="AC513" s="28" t="str">
        <x:v>Таблица сочетаний: В строке «Папайя» ингредиент «лайм» указан как рекомендуемое сочетание в колонке «Фрукты».</x:v>
      </x:c>
      <x:c r="AD513" s="28" t="n">
        <x:v>1</x:v>
      </x:c>
      <x:c r="AE513" s="28" t="n">
        <x:v>1</x:v>
      </x:c>
      <x:c r="AF513" s="28" t="n">
        <x:f>IF(Z513="Высокая",3,IF(Z513="Средняя",2,1))+AD513*2+MIN(AE513,3)</x:f>
        <x:v>4</x:v>
      </x:c>
    </x:row>
    <x:row r="514" ht="60" customHeight="1">
      <x:c r="A514" s="28" t="str">
        <x:v>TRP-0513</x:v>
      </x:c>
      <x:c r="B514" s="28" t="str">
        <x:v>папайя</x:v>
      </x:c>
      <x:c r="C514" s="28" t="str">
        <x:v>Универсальные</x:v>
      </x:c>
      <x:c r="D514" s="28" t="str">
        <x:v>папайя</x:v>
      </x:c>
      <x:c r="E514" s="28" t="str">
        <x:v>Папайя</x:v>
      </x:c>
      <x:c r="F514" s="28" t="str">
        <x:v>Тропические фрукты</x:v>
      </x:c>
      <x:c r="G514" s="28" t="str">
        <x:v>лимон</x:v>
      </x:c>
      <x:c r="H514" s="28" t="str">
        <x:v>лимон</x:v>
      </x:c>
      <x:c r="I514" s="28" t="str">
        <x:v>Цитрусовые</x:v>
      </x:c>
      <x:c r="J514" s="28" t="str">
        <x:v>мягкий тропический, цветочный, мускусный и слегка зелёный</x:v>
      </x:c>
      <x:c r="K514" s="28" t="str">
        <x:v>яркий цитрусовый и свежий</x:v>
      </x:c>
      <x:c r="L514" s="28" t="str">
        <x:v>линалоол, бензилацетат, этилбутират, метилбутират; в семенах и незрелом плоде — бензилизотиоцианат</x:v>
      </x:c>
      <x:c r="M514" s="28" t="str">
        <x:v>лимонен, цитраль, β-пинен</x:v>
      </x:c>
      <x:c r="N514" s="28" t="str">
        <x:v>мягкий тропический, цветочный, мускусный и слегка зелёный ↔ яркий цитрусовый и свежий; сочетание строится на комплементарности и/или контрасте</x:v>
      </x:c>
      <x:c r="O514" s="28" t="str">
        <x:v>прямой общий маркер не заявляется; механизм объясняется семействами ароматов и сенсорным балансом</x:v>
      </x:c>
      <x:c r="P514" s="28" t="str">
        <x:v>комплементарность ароматических семейств и вкусовой баланс</x:v>
      </x:c>
      <x:c r="Q514" s="28" t="str">
        <x:v>Умеренная сладость, низкая кислотность; незрелый плод нейтральнее.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14" s="28" t="str">
        <x:v>кислота даёт покалывание и ощущение свежести</x:v>
      </x:c>
      <x:c r="S514" s="28" t="str">
        <x:v>мягкая водная мякоть; содержит протеазу папаин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4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U51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V514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4" s="28" t="str">
        <x:v>мёд или имбирь</x:v>
      </x:c>
      <x:c r="X514" s="28" t="str">
        <x:v>фруктовые салаты, сорбеты, джемы, кордиалы, лимонады, смузи, коктейли и десерты</x:v>
      </x:c>
      <x:c r="Y514" s="28" t="str">
        <x:v>напитки; еда; десерты; соусы/маринады</x:v>
      </x:c>
      <x:c r="Z514" s="28" t="str">
        <x:v>Гипотеза / практическая</x:v>
      </x:c>
      <x:c r="AA514" s="28" t="str">
        <x:v>Таблица сочетаний</x:v>
      </x:c>
      <x:c r="AB514" s="28" t="str">
        <x:v>Таблица сочетаний: 15</x:v>
      </x:c>
      <x:c r="AC514" s="28" t="str">
        <x:v>Таблица сочетаний: В строке «Папайя» ингредиент «лимон» указан как рекомендуемое сочетание в колонке «Фрукты».</x:v>
      </x:c>
      <x:c r="AD514" s="28" t="n">
        <x:v>1</x:v>
      </x:c>
      <x:c r="AE514" s="28" t="n">
        <x:v>1</x:v>
      </x:c>
      <x:c r="AF514" s="28" t="n">
        <x:f>IF(Z514="Высокая",3,IF(Z514="Средняя",2,1))+AD514*2+MIN(AE514,3)</x:f>
        <x:v>4</x:v>
      </x:c>
    </x:row>
    <x:row r="515" ht="60" customHeight="1">
      <x:c r="A515" s="28" t="str">
        <x:v>TRP-0514</x:v>
      </x:c>
      <x:c r="B515" s="28" t="str">
        <x:v>папайя</x:v>
      </x:c>
      <x:c r="C515" s="28" t="str">
        <x:v>Десерты и выпечка</x:v>
      </x:c>
      <x:c r="D515" s="28" t="str">
        <x:v>папайя</x:v>
      </x:c>
      <x:c r="E515" s="28" t="str">
        <x:v>Папайя</x:v>
      </x:c>
      <x:c r="F515" s="28" t="str">
        <x:v>Тропические фрукты</x:v>
      </x:c>
      <x:c r="G515" s="28" t="str">
        <x:v>макадамия</x:v>
      </x:c>
      <x:c r="H515" s="28" t="str">
        <x:v>макадамия</x:v>
      </x:c>
      <x:c r="I515" s="28" t="str">
        <x:v>Орехи и семена</x:v>
      </x:c>
      <x:c r="J515" s="28" t="str">
        <x:v>мягкий тропический, цветочный, мускусный и слегка зелёный</x:v>
      </x:c>
      <x:c r="K515" s="28" t="str">
        <x:v>ореховый, жареный, маслянистый и иногда миндальный</x:v>
      </x:c>
      <x:c r="L515" s="28" t="str">
        <x:v>линалоол, бензилацетат, этилбутират, метилбутират; в семенах и незрелом плоде — бензилизотиоцианат</x:v>
      </x:c>
      <x:c r="M515" s="28" t="str">
        <x:v>пиразины, бензальдегид, филбертон, жирные альдегиды</x:v>
      </x:c>
      <x:c r="N515" s="28" t="str">
        <x:v>мягкий тропический, цветочный, мускусный и слегка зелёный ↔ ореховый, жареный, маслянистый и иногда миндальный; сочетание строится на комплементарности и/или контрасте</x:v>
      </x:c>
      <x:c r="O515" s="28" t="str">
        <x:v>прямой общий маркер не заявляется; механизм объясняется семействами ароматов и сенсорным балансом</x:v>
      </x:c>
      <x:c r="P515" s="28" t="str">
        <x:v>контраст кислотности/сладости и поддержка жирной матрицей</x:v>
      </x:c>
      <x:c r="Q515" s="28" t="str">
        <x:v>Умеренная сладость, низкая кислотность; незрелый плод нейтральнее.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515" s="28" t="str">
        <x:v>обычно отсутствует</x:v>
      </x:c>
      <x:c r="S515" s="28" t="str">
        <x:v>мягкая водная мякоть; содержит протеазу папаин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5" s="28" t="str">
        <x:v>лайм, кислота и холод подчёркивают свежесть; нагрев делает профиль джемовым и уменьшает мускусные ноты Для партнёра важно: обжарка формирует пиразины и продукты Майяра; прогоркание создаёт картонные и мыльные ноты</x:v>
      </x:c>
      <x:c r="U51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жирность, лёгкая сладость и горечь кожицы. Матрица пары важна: мягкая водная мякоть; содержит протеазу папаин высокое содержание жира удерживает гидрофобные ароматические молекулы При обработке следует учитывать, что лайм, кислота и холод подчёркивают свежесть; нагрев делает профиль джемовым и уменьшает мускусные ноты обжарка формирует пиразины и продукты Майяра; прогоркание создаёт картонные и мыльные ноты</x:v>
      </x:c>
      <x:c r="V515" s="28" t="str">
        <x:v>перезрелая папайя может казаться мускусной; папаин размягчает белки при длительном контакте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5" s="28" t="str">
        <x:v>ваниль или карамель</x:v>
      </x:c>
      <x:c r="X515" s="28" t="str">
        <x:v>пралине, выпечка, гранола, ореховые сиропы, баттеры и текстурные гарниры</x:v>
      </x:c>
      <x:c r="Y515" s="28" t="str">
        <x:v>десерты</x:v>
      </x:c>
      <x:c r="Z515" s="28" t="str">
        <x:v>Гипотеза / практическая</x:v>
      </x:c>
      <x:c r="AA515" s="28" t="str">
        <x:v>Таблица сочетаний</x:v>
      </x:c>
      <x:c r="AB515" s="28" t="str">
        <x:v>Таблица сочетаний: 15</x:v>
      </x:c>
      <x:c r="AC515" s="28" t="str">
        <x:v>Таблица сочетаний: В строке «Папайя» ингредиент «макадамия» указан как рекомендуемое сочетание в колонке «Другое».</x:v>
      </x:c>
      <x:c r="AD515" s="28" t="n">
        <x:v>1</x:v>
      </x:c>
      <x:c r="AE515" s="28" t="n">
        <x:v>1</x:v>
      </x:c>
      <x:c r="AF515" s="28" t="n">
        <x:f>IF(Z515="Высокая",3,IF(Z515="Средняя",2,1))+AD515*2+MIN(AE515,3)</x:f>
        <x:v>4</x:v>
      </x:c>
    </x:row>
    <x:row r="516" ht="60" customHeight="1">
      <x:c r="A516" s="28" t="str">
        <x:v>TRP-0515</x:v>
      </x:c>
      <x:c r="B516" s="28" t="str">
        <x:v>папайя</x:v>
      </x:c>
      <x:c r="C516" s="28" t="str">
        <x:v>Универсальные</x:v>
      </x:c>
      <x:c r="D516" s="28" t="str">
        <x:v>папайя</x:v>
      </x:c>
      <x:c r="E516" s="28" t="str">
        <x:v>Папайя</x:v>
      </x:c>
      <x:c r="F516" s="28" t="str">
        <x:v>Тропические фрукты</x:v>
      </x:c>
      <x:c r="G516" s="28" t="str">
        <x:v>мята</x:v>
      </x:c>
      <x:c r="H516" s="28" t="str">
        <x:v>мята</x:v>
      </x:c>
      <x:c r="I516" s="28" t="str">
        <x:v>Травы и цветы</x:v>
      </x:c>
      <x:c r="J516" s="28" t="str">
        <x:v>мягкий тропический, цветочный, мускусный и слегка зелёный</x:v>
      </x:c>
      <x:c r="K516" s="28" t="str">
        <x:v>свежий мятный</x:v>
      </x:c>
      <x:c r="L516" s="28" t="str">
        <x:v>линалоол, бензилацетат, этилбутират, метилбутират; в семенах и незрелом плоде — бензилизотиоцианат</x:v>
      </x:c>
      <x:c r="M516" s="28" t="str">
        <x:v>ментол, ментон</x:v>
      </x:c>
      <x:c r="N516" s="28" t="str">
        <x:v>мягкий тропический, цветочный, мускусный и слегка зелёный ↔ свежий мятный; сочетание строится на комплементарности и/или контрасте</x:v>
      </x:c>
      <x:c r="O516" s="28" t="str">
        <x:v>прямой общий маркер не заявляется; механизм объясняется семействами ароматов и сенсорным балансом</x:v>
      </x:c>
      <x:c r="P516" s="28" t="str">
        <x:v>комплементарность ароматических семейств и тройничный контраст</x:v>
      </x:c>
      <x:c r="Q516" s="28" t="str">
        <x:v>Умеренная сладость, низкая кислотность; незрелый плод нейтральнее.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16" s="28" t="str">
        <x:v>ментол активирует холодовые рецепторы</x:v>
      </x:c>
      <x:c r="S516" s="28" t="str">
        <x:v>мягкая водная мякоть; содержит протеазу папаин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6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U51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V516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6" s="28" t="str">
        <x:v>цитрусовая цедра или мёд</x:v>
      </x:c>
      <x:c r="X516" s="28" t="str">
        <x:v>кордиалы, лимонады, чаи, салаты, сорбеты, соусы и ароматические настои</x:v>
      </x:c>
      <x:c r="Y516" s="28" t="str">
        <x:v>напитки; еда; десерты; соусы/маринады</x:v>
      </x:c>
      <x:c r="Z516" s="28" t="str">
        <x:v>Гипотеза / практическая</x:v>
      </x:c>
      <x:c r="AA516" s="28" t="str">
        <x:v>Таблица сочетаний</x:v>
      </x:c>
      <x:c r="AB516" s="28" t="str">
        <x:v>Таблица сочетаний: 15</x:v>
      </x:c>
      <x:c r="AC516" s="28" t="str">
        <x:v>Таблица сочетаний: В строке «Папайя» ингредиент «мята» указан как рекомендуемое сочетание в колонке «Травы и специи».</x:v>
      </x:c>
      <x:c r="AD516" s="28" t="n">
        <x:v>1</x:v>
      </x:c>
      <x:c r="AE516" s="28" t="n">
        <x:v>1</x:v>
      </x:c>
      <x:c r="AF516" s="28" t="n">
        <x:f>IF(Z516="Высокая",3,IF(Z516="Средняя",2,1))+AD516*2+MIN(AE516,3)</x:f>
        <x:v>4</x:v>
      </x:c>
    </x:row>
    <x:row r="517" ht="60" customHeight="1">
      <x:c r="A517" s="28" t="str">
        <x:v>TRP-0516</x:v>
      </x:c>
      <x:c r="B517" s="28" t="str">
        <x:v>папайя</x:v>
      </x:c>
      <x:c r="C517" s="28" t="str">
        <x:v>Универсальные</x:v>
      </x:c>
      <x:c r="D517" s="28" t="str">
        <x:v>папайя</x:v>
      </x:c>
      <x:c r="E517" s="28" t="str">
        <x:v>Папайя</x:v>
      </x:c>
      <x:c r="F517" s="28" t="str">
        <x:v>Тропические фрукты</x:v>
      </x:c>
      <x:c r="G517" s="28" t="str">
        <x:v>персик</x:v>
      </x:c>
      <x:c r="H517" s="28" t="str">
        <x:v>персик</x:v>
      </x:c>
      <x:c r="I517" s="28" t="str">
        <x:v>Косточковые фрукты</x:v>
      </x:c>
      <x:c r="J517" s="28" t="str">
        <x:v>мягкий тропический, цветочный, мускусный и слегка зелёный</x:v>
      </x:c>
      <x:c r="K517" s="28" t="str">
        <x:v>цветочный, фруктовый, миндальный и сливочно-лактонный</x:v>
      </x:c>
      <x:c r="L517" s="28" t="str">
        <x:v>линалоол, бензилацетат, этилбутират, метилбутират; в семенах и незрелом плоде — бензилизотиоцианат</x:v>
      </x:c>
      <x:c r="M517" s="28" t="str">
        <x:v>лактоны, бензальдегид, эфиры, линалоол</x:v>
      </x:c>
      <x:c r="N517" s="28" t="str">
        <x:v>оба ингредиента могут быть связаны через линалоол; общая зона усиливает цельность аромата</x:v>
      </x:c>
      <x:c r="O517" s="28" t="str">
        <x:v>линалоол</x:v>
      </x:c>
      <x:c r="P517" s="28" t="str">
        <x:v>ароматическое сходство + вкусовой баланс</x:v>
      </x:c>
      <x:c r="Q517" s="28" t="str">
        <x:v>Умеренная сладость, низкая кислотность; незрелый плод нейтральнее.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517" s="28" t="str">
        <x:v>слабый</x:v>
      </x:c>
      <x:c r="S517" s="28" t="str">
        <x:v>мягкая водная мякоть; содержит протеазу папаин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7" s="28" t="str">
        <x:v>лайм, кислота и холод подчёркивают свежесть; нагрев делает профиль джемовым и уменьшает мускусные ноты Для партнёра важно: нагрев усиливает компотные и миндальные оттенки; косточки требуют осторожности</x:v>
      </x:c>
      <x:c r="U51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сладость и умеренная кислотность. Матрица пары важна: мягкая водная мякоть; содержит протеазу папаин пектиновая; кожица и косточка могут давать терпкость и миндальные ноты При обработке следует учитывать, что лайм, кислота и холод подчёркивают свежесть; нагрев делает профиль джемовым и уменьшает мускусные ноты нагрев усиливает компотные и миндальные оттенки; косточки требуют осторожности</x:v>
      </x:c>
      <x:c r="V517" s="28" t="str">
        <x:v>перезрелая папайя может казаться мускусной; папаин размягчает белки при длительном контакте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7" s="28" t="str">
        <x:v>миндаль или ваниль</x:v>
      </x:c>
      <x:c r="X517" s="28" t="str">
        <x:v>фруктовые салаты, сорбеты, джемы, кордиалы, лимонады, смузи, коктейли и десерты</x:v>
      </x:c>
      <x:c r="Y517" s="28" t="str">
        <x:v>напитки; еда; десерты; соусы/маринады</x:v>
      </x:c>
      <x:c r="Z517" s="28" t="str">
        <x:v>Средняя</x:v>
      </x:c>
      <x:c r="AA517" s="28" t="str">
        <x:v>Таблица сочетаний</x:v>
      </x:c>
      <x:c r="AB517" s="28" t="str">
        <x:v>Таблица сочетаний: 15</x:v>
      </x:c>
      <x:c r="AC517" s="28" t="str">
        <x:v>Таблица сочетаний: В строке «Папайя» ингредиент «персик» указан как рекомендуемое сочетание в колонке «Фрукты».</x:v>
      </x:c>
      <x:c r="AD517" s="28" t="n">
        <x:v>1</x:v>
      </x:c>
      <x:c r="AE517" s="28" t="n">
        <x:v>1</x:v>
      </x:c>
      <x:c r="AF517" s="28" t="n">
        <x:f>IF(Z517="Высокая",3,IF(Z517="Средняя",2,1))+AD517*2+MIN(AE517,3)</x:f>
        <x:v>5</x:v>
      </x:c>
    </x:row>
    <x:row r="518" ht="60" customHeight="1">
      <x:c r="A518" s="28" t="str">
        <x:v>TRP-0517</x:v>
      </x:c>
      <x:c r="B518" s="28" t="str">
        <x:v>папайя</x:v>
      </x:c>
      <x:c r="C518" s="28" t="str">
        <x:v>Универсальные</x:v>
      </x:c>
      <x:c r="D518" s="28" t="str">
        <x:v>папайя</x:v>
      </x:c>
      <x:c r="E518" s="28" t="str">
        <x:v>Папайя</x:v>
      </x:c>
      <x:c r="F518" s="28" t="str">
        <x:v>Тропические фрукты</x:v>
      </x:c>
      <x:c r="G518" s="28" t="str">
        <x:v>чёрный перец</x:v>
      </x:c>
      <x:c r="H518" s="28" t="str">
        <x:v>чёрный перец</x:v>
      </x:c>
      <x:c r="I518" s="28" t="str">
        <x:v>Специи и острые компоненты</x:v>
      </x:c>
      <x:c r="J518" s="28" t="str">
        <x:v>мягкий тропический, цветочный, мускусный и слегка зелёный</x:v>
      </x:c>
      <x:c r="K518" s="28" t="str">
        <x:v>древесный, цитрусовый и пряный</x:v>
      </x:c>
      <x:c r="L518" s="28" t="str">
        <x:v>линалоол, бензилацетат, этилбутират, метилбутират; в семенах и незрелом плоде — бензилизотиоцианат</x:v>
      </x:c>
      <x:c r="M518" s="28" t="str">
        <x:v>пиперин, лимонен, сабинен</x:v>
      </x:c>
      <x:c r="N518" s="28" t="str">
        <x:v>мягкий тропический, цветочный, мускусный и слегка зелёный ↔ древесный, цитрусовый и пряный; сочетание строится на комплементарности и/или контрасте</x:v>
      </x:c>
      <x:c r="O518" s="28" t="str">
        <x:v>прямой общий маркер не заявляется; механизм объясняется семействами ароматов и сенсорным балансом</x:v>
      </x:c>
      <x:c r="P518" s="28" t="str">
        <x:v>комплементарность ароматических семейств и тройничный контраст</x:v>
      </x:c>
      <x:c r="Q518" s="28" t="str">
        <x:v>Умеренная сладость, низкая кислотность; незрелый плод нейтральнее.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18" s="28" t="str">
        <x:v>пиперин создаёт сухое жжение</x:v>
      </x:c>
      <x:c r="S518" s="28" t="str">
        <x:v>мягкая водная мякоть; содержит протеазу папаин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8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U51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V518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8" s="28" t="str">
        <x:v>мёд или кокос</x:v>
      </x:c>
      <x:c r="X518" s="28" t="str">
        <x:v>сиропы, биттеры, чатни, маринады, выпечка, карри и пряные коктейли</x:v>
      </x:c>
      <x:c r="Y518" s="28" t="str">
        <x:v>напитки; еда; десерты; соусы/маринады</x:v>
      </x:c>
      <x:c r="Z518" s="28" t="str">
        <x:v>Гипотеза / практическая</x:v>
      </x:c>
      <x:c r="AA518" s="28" t="str">
        <x:v>Таблица сочетаний</x:v>
      </x:c>
      <x:c r="AB518" s="28" t="str">
        <x:v>Таблица сочетаний: 15</x:v>
      </x:c>
      <x:c r="AC518" s="28" t="str">
        <x:v>Таблица сочетаний: В строке «Папайя» ингредиент «чёрный перец» указан как рекомендуемое сочетание в колонке «Травы и специи».</x:v>
      </x:c>
      <x:c r="AD518" s="28" t="n">
        <x:v>1</x:v>
      </x:c>
      <x:c r="AE518" s="28" t="n">
        <x:v>1</x:v>
      </x:c>
      <x:c r="AF518" s="28" t="n">
        <x:f>IF(Z518="Высокая",3,IF(Z518="Средняя",2,1))+AD518*2+MIN(AE518,3)</x:f>
        <x:v>4</x:v>
      </x:c>
    </x:row>
    <x:row r="519" ht="60" customHeight="1">
      <x:c r="A519" s="28" t="str">
        <x:v>TRP-0518</x:v>
      </x:c>
      <x:c r="B519" s="28" t="str">
        <x:v>папайя</x:v>
      </x:c>
      <x:c r="C519" s="28" t="str">
        <x:v>Универсальные</x:v>
      </x:c>
      <x:c r="D519" s="28" t="str">
        <x:v>папайя</x:v>
      </x:c>
      <x:c r="E519" s="28" t="str">
        <x:v>папайя</x:v>
      </x:c>
      <x:c r="F519" s="28" t="str">
        <x:v>Тропические фрукты</x:v>
      </x:c>
      <x:c r="G519" s="28" t="str">
        <x:v>чили (перцы)</x:v>
      </x:c>
      <x:c r="H519" s="28" t="str">
        <x:v>Чили (перцы)</x:v>
      </x:c>
      <x:c r="I519" s="28" t="str">
        <x:v>Специи и острые компоненты</x:v>
      </x:c>
      <x:c r="J519" s="28" t="str">
        <x:v>мягкий тропический, цветочный, мускусный и слегка зелёный</x:v>
      </x:c>
      <x:c r="K519" s="28" t="str">
        <x:v>зелёный, фруктовый или дымный</x:v>
      </x:c>
      <x:c r="L519" s="28" t="str">
        <x:v>линалоол, бензилацетат, этилбутират, метилбутират; в семенах и незрелом плоде — бензилизотиоцианат</x:v>
      </x:c>
      <x:c r="M519" s="28" t="str">
        <x:v>капсаицин, пирозины и зелёные ноты конкретного сорта</x:v>
      </x:c>
      <x:c r="N519" s="28" t="str">
        <x:v>мягкий тропический, цветочный, мускусный и слегка зелёный ↔ зелёный, фруктовый или дымный; сочетание строится на комплементарности и/или контрасте</x:v>
      </x:c>
      <x:c r="O519" s="28" t="str">
        <x:v>прямой общий маркер не заявляется; механизм объясняется семействами ароматов и сенсорным балансом</x:v>
      </x:c>
      <x:c r="P519" s="28" t="str">
        <x:v>комплементарность ароматических семейств и тройничный контраст</x:v>
      </x:c>
      <x:c r="Q519" s="28" t="str">
        <x:v>Умеренная сладость, низкая кислотность; незрелый плод нейтральнее.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19" s="28" t="str">
        <x:v>капсаицин создаёт продолжительное жжение</x:v>
      </x:c>
      <x:c r="S519" s="28" t="str">
        <x:v>мягкая водная мякоть; содержит протеазу папаин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19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U51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V519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19" s="28" t="str">
        <x:v>мёд или кокос</x:v>
      </x:c>
      <x:c r="X519" s="28" t="str">
        <x:v>сиропы, биттеры, чатни, маринады, выпечка, карри и пряные коктейли</x:v>
      </x:c>
      <x:c r="Y519" s="28" t="str">
        <x:v>напитки; еда; десерты; соусы/маринады</x:v>
      </x:c>
      <x:c r="Z519" s="28" t="str">
        <x:v>Гипотеза / практическая</x:v>
      </x:c>
      <x:c r="AA519" s="28" t="str">
        <x:v>Таблица сочетаний</x:v>
      </x:c>
      <x:c r="AB519" s="28" t="str">
        <x:v>Таблица сочетаний: 5</x:v>
      </x:c>
      <x:c r="AC519" s="28" t="str">
        <x:v>Таблица сочетаний: В строке «Чили (перцы)» ингредиент «папайя» указан как рекомендуемое сочетание в колонке «Фрукты».</x:v>
      </x:c>
      <x:c r="AD519" s="28" t="n">
        <x:v>1</x:v>
      </x:c>
      <x:c r="AE519" s="28" t="n">
        <x:v>1</x:v>
      </x:c>
      <x:c r="AF519" s="28" t="n">
        <x:f>IF(Z519="Высокая",3,IF(Z519="Средняя",2,1))+AD519*2+MIN(AE519,3)</x:f>
        <x:v>4</x:v>
      </x:c>
    </x:row>
    <x:row r="520" ht="60" customHeight="1">
      <x:c r="A520" s="28" t="str">
        <x:v>TRP-0519</x:v>
      </x:c>
      <x:c r="B520" s="28" t="str">
        <x:v>киви</x:v>
      </x:c>
      <x:c r="C520" s="28" t="str">
        <x:v>Универсальные</x:v>
      </x:c>
      <x:c r="D520" s="28" t="str">
        <x:v>киви</x:v>
      </x:c>
      <x:c r="E520" s="28" t="str">
        <x:v>киви</x:v>
      </x:c>
      <x:c r="F520" s="28" t="str">
        <x:v>Тропические и субтропические фрукты</x:v>
      </x:c>
      <x:c r="G520" s="28" t="str">
        <x:v>авокадо</x:v>
      </x:c>
      <x:c r="H520" s="28" t="str">
        <x:v>avocado</x:v>
      </x:c>
      <x:c r="I520" s="28" t="str">
        <x:v>Тропические и семечковые фрукты</x:v>
      </x:c>
      <x:c r="J520" s="28" t="str">
        <x:v>зелёный, травянистый, цитрусовый, фруктовый и слегка морской</x:v>
      </x:c>
      <x:c r="K520" s="28" t="str">
        <x:v>фруктовый, цветочный, зелёный и сладкий; профиль зависит от конкретного плода</x:v>
      </x:c>
      <x:c r="L520" s="28" t="str">
        <x:v>гексаналь, (E)-2-гексеналь, этилбутират, метилбутират, линалоол; фермент актинидин</x:v>
      </x:c>
      <x:c r="M520" s="28" t="str">
        <x:v>фруктовые эфиры, терпены, альдегиды, лактоны</x:v>
      </x:c>
      <x:c r="N520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20" s="28" t="str">
        <x:v>прямой общий маркер не заявляется; механизм объясняется семействами ароматов и сенсорным балансом</x:v>
      </x:c>
      <x:c r="P520" s="28" t="str">
        <x:v>комплементарность ароматических семейств и вкусовой баланс</x:v>
      </x:c>
      <x:c r="Q520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20" s="28" t="str">
        <x:v>обычно слабый, кроме выраженно кислых плодов</x:v>
      </x:c>
      <x:c r="S520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0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2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2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0" s="28" t="str">
        <x:v>лайм или мята</x:v>
      </x:c>
      <x:c r="X520" s="28" t="str">
        <x:v>фруктовые салаты, сорбеты, джемы, кордиалы, лимонады, смузи, коктейли и десерты</x:v>
      </x:c>
      <x:c r="Y520" s="28" t="str">
        <x:v>напитки; еда; десерты; соусы/маринады</x:v>
      </x:c>
      <x:c r="Z520" s="28" t="str">
        <x:v>Средняя</x:v>
      </x:c>
      <x:c r="AA520" s="28" t="str">
        <x:v>The Art &amp; Science of Foodpairing</x:v>
      </x:c>
      <x:c r="AB520" s="28" t="str">
        <x:v>The Art &amp; Science of Foodpairing: 42</x:v>
      </x:c>
      <x:c r="AC520" s="28" t="str">
        <x:v>The Art &amp; Science of Foodpairing: Ингредиент указан в указателе книги на страницах профиля и pairing grids для «киви»: 42.</x:v>
      </x:c>
      <x:c r="AD520" s="28" t="n">
        <x:v>1</x:v>
      </x:c>
      <x:c r="AE520" s="28" t="n">
        <x:v>1</x:v>
      </x:c>
      <x:c r="AF520" s="28" t="n">
        <x:f>IF(Z520="Высокая",3,IF(Z520="Средняя",2,1))+AD520*2+MIN(AE520,3)</x:f>
        <x:v>5</x:v>
      </x:c>
    </x:row>
    <x:row r="521" ht="60" customHeight="1">
      <x:c r="A521" s="28" t="str">
        <x:v>TRP-0520</x:v>
      </x:c>
      <x:c r="B521" s="28" t="str">
        <x:v>киви</x:v>
      </x:c>
      <x:c r="C521" s="28" t="str">
        <x:v>Универсальные</x:v>
      </x:c>
      <x:c r="D521" s="28" t="str">
        <x:v>киви</x:v>
      </x:c>
      <x:c r="E521" s="28" t="str">
        <x:v>Киви</x:v>
      </x:c>
      <x:c r="F521" s="28" t="str">
        <x:v>Тропические и субтропические фрукты</x:v>
      </x:c>
      <x:c r="G521" s="28" t="str">
        <x:v>апельсиновая</x:v>
      </x:c>
      <x:c r="H521" s="28" t="str">
        <x:v>апельсиновая</x:v>
      </x:c>
      <x:c r="I521" s="28" t="str">
        <x:v>Цитрусовые</x:v>
      </x:c>
      <x:c r="J521" s="28" t="str">
        <x:v>зелёный, травянистый, цитрусовый, фруктовый и слегка морской</x:v>
      </x:c>
      <x:c r="K521" s="28" t="str">
        <x:v>сладкий цитрусовый и цветочный</x:v>
      </x:c>
      <x:c r="L521" s="28" t="str">
        <x:v>гексаналь, (E)-2-гексеналь, этилбутират, метилбутират, линалоол; фермент актинидин</x:v>
      </x:c>
      <x:c r="M521" s="28" t="str">
        <x:v>лимонен, линалоол, деканаль</x:v>
      </x:c>
      <x:c r="N521" s="28" t="str">
        <x:v>оба ингредиента могут быть связаны через линалоол; общая зона усиливает цельность аромата</x:v>
      </x:c>
      <x:c r="O521" s="28" t="str">
        <x:v>линалоол</x:v>
      </x:c>
      <x:c r="P521" s="28" t="str">
        <x:v>ароматическое сходство + вкусовой баланс</x:v>
      </x:c>
      <x:c r="Q521" s="28" t="str">
        <x:v>Высокая кислотность, сладость и выраженная свежесть.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21" s="28" t="str">
        <x:v>кислота даёт покалывание и ощущение свежести</x:v>
      </x:c>
      <x:c r="S521" s="28" t="str">
        <x:v>водная; содержит протеазу актинидин и кристаллы оксалата кальция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1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U52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Апельсиновая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V52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1" s="28" t="str">
        <x:v>мёд или имбирь</x:v>
      </x:c>
      <x:c r="X521" s="28" t="str">
        <x:v>фруктовые салаты, сорбеты, джемы, кордиалы, лимонады, смузи, коктейли и десерты</x:v>
      </x:c>
      <x:c r="Y521" s="28" t="str">
        <x:v>напитки; еда; десерты; соусы/маринады</x:v>
      </x:c>
      <x:c r="Z521" s="28" t="str">
        <x:v>Средняя</x:v>
      </x:c>
      <x:c r="AA521" s="28" t="str">
        <x:v>Таблица сочетаний</x:v>
      </x:c>
      <x:c r="AB521" s="28" t="str">
        <x:v>Таблица сочетаний: 10</x:v>
      </x:c>
      <x:c r="AC521" s="28" t="str">
        <x:v>Таблица сочетаний: В строке «Киви» ингредиент «апельсиновая» указан как рекомендуемое сочетание в колонке «Другое».</x:v>
      </x:c>
      <x:c r="AD521" s="28" t="n">
        <x:v>1</x:v>
      </x:c>
      <x:c r="AE521" s="28" t="n">
        <x:v>1</x:v>
      </x:c>
      <x:c r="AF521" s="28" t="n">
        <x:f>IF(Z521="Высокая",3,IF(Z521="Средняя",2,1))+AD521*2+MIN(AE521,3)</x:f>
        <x:v>5</x:v>
      </x:c>
    </x:row>
    <x:row r="522" ht="60" customHeight="1">
      <x:c r="A522" s="28" t="str">
        <x:v>TRP-0521</x:v>
      </x:c>
      <x:c r="B522" s="28" t="str">
        <x:v>киви</x:v>
      </x:c>
      <x:c r="C522" s="28" t="str">
        <x:v>Универсальные</x:v>
      </x:c>
      <x:c r="D522" s="28" t="str">
        <x:v>киви</x:v>
      </x:c>
      <x:c r="E522" s="28" t="str">
        <x:v>Киви</x:v>
      </x:c>
      <x:c r="F522" s="28" t="str">
        <x:v>Тропические и субтропические фрукты</x:v>
      </x:c>
      <x:c r="G522" s="28" t="str">
        <x:v>базилик</x:v>
      </x:c>
      <x:c r="H522" s="28" t="str">
        <x:v>базилик</x:v>
      </x:c>
      <x:c r="I522" s="28" t="str">
        <x:v>Травы и цветы</x:v>
      </x:c>
      <x:c r="J522" s="28" t="str">
        <x:v>зелёный, травянистый, цитрусовый, фруктовый и слегка морской</x:v>
      </x:c>
      <x:c r="K522" s="28" t="str">
        <x:v>зелёный, цветочный и пряный</x:v>
      </x:c>
      <x:c r="L522" s="28" t="str">
        <x:v>гексаналь, (E)-2-гексеналь, этилбутират, метилбутират, линалоол; фермент актинидин</x:v>
      </x:c>
      <x:c r="M522" s="28" t="str">
        <x:v>линалоол, эвгенол, метилхавикол</x:v>
      </x:c>
      <x:c r="N522" s="28" t="str">
        <x:v>оба ингредиента могут быть связаны через линалоол; общая зона усиливает цельность аромата</x:v>
      </x:c>
      <x:c r="O522" s="28" t="str">
        <x:v>линалоол</x:v>
      </x:c>
      <x:c r="P522" s="28" t="str">
        <x:v>ароматическое сходство + вкусовой баланс</x:v>
      </x:c>
      <x:c r="Q522" s="28" t="str">
        <x:v>Высокая кислотность, сладость и выраженная свежесть.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22" s="28" t="str">
        <x:v>у мяты возможен холодящий эффект ментола; у некоторых трав — камфорность</x:v>
      </x:c>
      <x:c r="S522" s="28" t="str">
        <x:v>водная; содержит протеазу актинидин и кристаллы оксалата кальция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2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U52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V52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2" s="28" t="str">
        <x:v>цитрусовая цедра или мёд</x:v>
      </x:c>
      <x:c r="X522" s="28" t="str">
        <x:v>кордиалы, лимонады, чаи, салаты, сорбеты, соусы и ароматические настои</x:v>
      </x:c>
      <x:c r="Y522" s="28" t="str">
        <x:v>напитки; еда; десерты; соусы/маринады</x:v>
      </x:c>
      <x:c r="Z522" s="28" t="str">
        <x:v>Средняя</x:v>
      </x:c>
      <x:c r="AA522" s="28" t="str">
        <x:v>Таблица сочетаний</x:v>
      </x:c>
      <x:c r="AB522" s="28" t="str">
        <x:v>Таблица сочетаний: 10</x:v>
      </x:c>
      <x:c r="AC522" s="28" t="str">
        <x:v>Таблица сочетаний: В строке «Киви» ингредиент «базилик» указан как рекомендуемое сочетание в колонке «Травы и специи».</x:v>
      </x:c>
      <x:c r="AD522" s="28" t="n">
        <x:v>1</x:v>
      </x:c>
      <x:c r="AE522" s="28" t="n">
        <x:v>1</x:v>
      </x:c>
      <x:c r="AF522" s="28" t="n">
        <x:f>IF(Z522="Высокая",3,IF(Z522="Средняя",2,1))+AD522*2+MIN(AE522,3)</x:f>
        <x:v>5</x:v>
      </x:c>
    </x:row>
    <x:row r="523" ht="60" customHeight="1">
      <x:c r="A523" s="28" t="str">
        <x:v>TRP-0522</x:v>
      </x:c>
      <x:c r="B523" s="28" t="str">
        <x:v>киви</x:v>
      </x:c>
      <x:c r="C523" s="28" t="str">
        <x:v>Десерты и выпечка</x:v>
      </x:c>
      <x:c r="D523" s="28" t="str">
        <x:v>киви</x:v>
      </x:c>
      <x:c r="E523" s="28" t="str">
        <x:v>киви</x:v>
      </x:c>
      <x:c r="F523" s="28" t="str">
        <x:v>Тропические и субтропические фрукты</x:v>
      </x:c>
      <x:c r="G523" s="28" t="str">
        <x:v>бри</x:v>
      </x:c>
      <x:c r="H523" s="28" t="str">
        <x:v>Brie</x:v>
      </x:c>
      <x:c r="I523" s="28" t="str">
        <x:v>Сыры и молочные продукты</x:v>
      </x:c>
      <x:c r="J523" s="28" t="str">
        <x:v>зелёный, травянистый, цитрусовый, фруктовый и слегка морской</x:v>
      </x:c>
      <x:c r="K523" s="28" t="str">
        <x:v>сливочный, молочный, ферментированный, ореховый или пикантный</x:v>
      </x:c>
      <x:c r="L523" s="28" t="str">
        <x:v>гексаналь, (E)-2-гексеналь, этилбутират, метилбутират, линалоол; фермент актинидин</x:v>
      </x:c>
      <x:c r="M523" s="28" t="str">
        <x:v>диацетил, метилкетоны, короткоцепочечные жирные кислоты, лактоны</x:v>
      </x:c>
      <x:c r="N523" s="28" t="str">
        <x:v>зелёный, травянистый, цитрусовый, фруктовый и слегка морской ↔ сливочный, молочный, ферментированный, ореховый или пикантный; сочетание строится на комплементарности и/или контрасте</x:v>
      </x:c>
      <x:c r="O523" s="28" t="str">
        <x:v>прямой общий маркер не заявляется; механизм объясняется семействами ароматов и сенсорным балансом</x:v>
      </x:c>
      <x:c r="P523" s="28" t="str">
        <x:v>контраст кислотности/сладости и поддержка жирной матрицей</x:v>
      </x:c>
      <x:c r="Q523" s="28" t="str">
        <x:v>Высокая кислотность, сладость и выраженная свежесть.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523" s="28" t="str">
        <x:v>у выдержанных сыров возможна острота аммиака и кислот</x:v>
      </x:c>
      <x:c r="S523" s="28" t="str">
        <x:v>водная; содержит протеазу актинидин и кристаллы оксалата кальция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3" s="28" t="str">
        <x:v>свежий плод сохраняет зелёные альдегиды; нагрев и пастеризация смягчают свежесть и инактивируют фермент Для партнёра важно: температура подачи критична: холод приглушает аромат, умеренное нагревание его высвобождает</x:v>
      </x:c>
      <x:c r="U52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Бри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соль, умами и молочная кислотность. Матрица пары важна: водная; содержит протеазу актинидин и кристаллы оксалата кальция жир и белок смягчают кислоту и удерживают летучие соединения При обработке следует учитывать, что свежий плод сохраняет зелёные альдегиды; нагрев и пастеризация смягчают свежесть и инактивируют фермент температура подачи критична: холод приглушает аромат, умеренное нагревание его высвобождает</x:v>
      </x:c>
      <x:c r="V52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3" s="28" t="str">
        <x:v>мёд, орехи или чёрный перец</x:v>
      </x:c>
      <x:c r="X523" s="28" t="str">
        <x:v>мороженое, кремы, чизкейки, сырные тарелки, соусы и молочные коктейли</x:v>
      </x:c>
      <x:c r="Y523" s="28" t="str">
        <x:v>десерты</x:v>
      </x:c>
      <x:c r="Z523" s="28" t="str">
        <x:v>Средняя</x:v>
      </x:c>
      <x:c r="AA523" s="28" t="str">
        <x:v>The Art &amp; Science of Foodpairing</x:v>
      </x:c>
      <x:c r="AB523" s="28" t="str">
        <x:v>The Art &amp; Science of Foodpairing: 43</x:v>
      </x:c>
      <x:c r="AC523" s="28" t="str">
        <x:v>The Art &amp; Science of Foodpairing: Ингредиент указан в указателе книги на страницах профиля и pairing grids для «киви»: 43.</x:v>
      </x:c>
      <x:c r="AD523" s="28" t="n">
        <x:v>1</x:v>
      </x:c>
      <x:c r="AE523" s="28" t="n">
        <x:v>1</x:v>
      </x:c>
      <x:c r="AF523" s="28" t="n">
        <x:f>IF(Z523="Высокая",3,IF(Z523="Средняя",2,1))+AD523*2+MIN(AE523,3)</x:f>
        <x:v>5</x:v>
      </x:c>
    </x:row>
    <x:row r="524" ht="60" customHeight="1">
      <x:c r="A524" s="28" t="str">
        <x:v>TRP-0523</x:v>
      </x:c>
      <x:c r="B524" s="28" t="str">
        <x:v>киви</x:v>
      </x:c>
      <x:c r="C524" s="28" t="str">
        <x:v>Универсальные</x:v>
      </x:c>
      <x:c r="D524" s="28" t="str">
        <x:v>киви</x:v>
      </x:c>
      <x:c r="E524" s="28" t="str">
        <x:v>Киви</x:v>
      </x:c>
      <x:c r="F524" s="28" t="str">
        <x:v>Тропические и субтропические фрукты</x:v>
      </x:c>
      <x:c r="G524" s="28" t="str">
        <x:v>вишня</x:v>
      </x:c>
      <x:c r="H524" s="28" t="str">
        <x:v>вишня</x:v>
      </x:c>
      <x:c r="I524" s="28" t="str">
        <x:v>Косточковые фрукты</x:v>
      </x:c>
      <x:c r="J524" s="28" t="str">
        <x:v>зелёный, травянистый, цитрусовый, фруктовый и слегка морской</x:v>
      </x:c>
      <x:c r="K524" s="28" t="str">
        <x:v>цветочный, фруктовый, миндальный и сливочно-лактонный</x:v>
      </x:c>
      <x:c r="L524" s="28" t="str">
        <x:v>гексаналь, (E)-2-гексеналь, этилбутират, метилбутират, линалоол; фермент актинидин</x:v>
      </x:c>
      <x:c r="M524" s="28" t="str">
        <x:v>лактоны, бензальдегид, эфиры, линалоол</x:v>
      </x:c>
      <x:c r="N524" s="28" t="str">
        <x:v>оба ингредиента могут быть связаны через линалоол; общая зона усиливает цельность аромата</x:v>
      </x:c>
      <x:c r="O524" s="28" t="str">
        <x:v>линалоол</x:v>
      </x:c>
      <x:c r="P524" s="28" t="str">
        <x:v>ароматическое сходство + вкусовой баланс</x:v>
      </x:c>
      <x:c r="Q524" s="28" t="str">
        <x:v>Высокая кислотность, сладость и выраженная свежесть.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524" s="28" t="str">
        <x:v>слабый</x:v>
      </x:c>
      <x:c r="S524" s="28" t="str">
        <x:v>водная; содержит протеазу актинидин и кристаллы оксалата кальция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4" s="28" t="str">
        <x:v>свежий плод сохраняет зелёные альдегиды; нагрев и пастеризация смягчают свежесть и инактивируют фермент Для партнёра важно: нагрев усиливает компотные и миндальные оттенки; косточки требуют осторожности</x:v>
      </x:c>
      <x:c r="U52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сладость и умеренная кислотность. Матрица пары важна: водная; содержит протеазу актинидин и кристаллы оксалата кальция пектиновая; кожица и косточка могут давать терпкость и миндальные ноты При обработке следует учитывать, что свежий плод сохраняет зелёные альдегиды; нагрев и пастеризация смягчают свежесть и инактивируют фермент нагрев усиливает компотные и миндальные оттенки; косточки требуют осторожности</x:v>
      </x:c>
      <x:c r="V52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4" s="28" t="str">
        <x:v>миндаль или ваниль</x:v>
      </x:c>
      <x:c r="X524" s="28" t="str">
        <x:v>фруктовые салаты, сорбеты, джемы, кордиалы, лимонады, смузи, коктейли и десерты</x:v>
      </x:c>
      <x:c r="Y524" s="28" t="str">
        <x:v>напитки; еда; десерты; соусы/маринады</x:v>
      </x:c>
      <x:c r="Z524" s="28" t="str">
        <x:v>Средняя</x:v>
      </x:c>
      <x:c r="AA524" s="28" t="str">
        <x:v>Таблица сочетаний</x:v>
      </x:c>
      <x:c r="AB524" s="28" t="str">
        <x:v>Таблица сочетаний: 10</x:v>
      </x:c>
      <x:c r="AC524" s="28" t="str">
        <x:v>Таблица сочетаний: В строке «Киви» ингредиент «вишня» указан как рекомендуемое сочетание в колонке «Фрукты».</x:v>
      </x:c>
      <x:c r="AD524" s="28" t="n">
        <x:v>1</x:v>
      </x:c>
      <x:c r="AE524" s="28" t="n">
        <x:v>1</x:v>
      </x:c>
      <x:c r="AF524" s="28" t="n">
        <x:f>IF(Z524="Высокая",3,IF(Z524="Средняя",2,1))+AD524*2+MIN(AE524,3)</x:f>
        <x:v>5</x:v>
      </x:c>
    </x:row>
    <x:row r="525" ht="60" customHeight="1">
      <x:c r="A525" s="28" t="str">
        <x:v>TRP-0524</x:v>
      </x:c>
      <x:c r="B525" s="28" t="str">
        <x:v>киви</x:v>
      </x:c>
      <x:c r="C525" s="28" t="str">
        <x:v>Универсальные</x:v>
      </x:c>
      <x:c r="D525" s="28" t="str">
        <x:v>киви</x:v>
      </x:c>
      <x:c r="E525" s="28" t="str">
        <x:v>Киви</x:v>
      </x:c>
      <x:c r="F525" s="28" t="str">
        <x:v>Тропические и субтропические фрукты</x:v>
      </x:c>
      <x:c r="G525" s="28" t="str">
        <x:v>вода/флёрдоранж</x:v>
      </x:c>
      <x:c r="H525" s="28" t="str">
        <x:v>вода/флёрдоранж</x:v>
      </x:c>
      <x:c r="I525" s="28" t="str">
        <x:v>Прочее</x:v>
      </x:c>
      <x:c r="J525" s="28" t="str">
        <x:v>зелёный, травянистый, цитрусовый, фруктовый и слегка морской</x:v>
      </x:c>
      <x:c r="K525" s="28" t="str">
        <x:v>ароматический профиль зависит от конкретного ингредиента</x:v>
      </x:c>
      <x:c r="L525" s="28" t="str">
        <x:v>гексаналь, (E)-2-гексеналь, этилбутират, метилбутират, линалоол; фермент актинидин</x:v>
      </x:c>
      <x:c r="M525" s="28" t="str">
        <x:v>летучие соединения конкретного продукта</x:v>
      </x:c>
      <x:c r="N525" s="28" t="str">
        <x:v>зелёный, травянистый, цитрусовый, фруктовый и слегка морской ↔ ароматический профиль зависит от конкретного ингредиента; сочетание строится на комплементарности и/или контрасте</x:v>
      </x:c>
      <x:c r="O525" s="28" t="str">
        <x:v>прямой общий маркер не заявляется; механизм объясняется семействами ароматов и сенсорным балансом</x:v>
      </x:c>
      <x:c r="P525" s="28" t="str">
        <x:v>комплементарность ароматических семейств и вкусовой баланс</x:v>
      </x:c>
      <x:c r="Q525" s="28" t="str">
        <x:v>Высокая кислотность, сладость и выраженная свежесть.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525" s="28" t="str">
        <x:v>возможен в зависимости от состава</x:v>
      </x:c>
      <x:c r="S525" s="28" t="str">
        <x:v>водная; содержит протеазу актинидин и кристаллы оксалата кальция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5" s="28" t="str">
        <x:v>свежий плод сохраняет зелёные альдегиды; нагрев и пастеризация смягчают свежесть и инактивируют фермент Для партнёра важно: требуется пробная сборка с учётом технологии</x:v>
      </x:c>
      <x:c r="U52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Вода/флёрдоранж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оценивается по балансу сладости, кислоты, соли, горечи и умами. Матрица пары важна: водная; содержит протеазу актинидин и кристаллы оксалата кальция важны вода, жир, белок, сахар и температура При обработке следует учитывать, что свежий плод сохраняет зелёные альдегиды; нагрев и пастеризация смягчают свежесть и инактивируют фермент требуется пробная сборка с учётом технологии</x:v>
      </x:c>
      <x:c r="V52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5" s="28" t="str">
        <x:v>цитрус или нейтральная сладкая основа</x:v>
      </x:c>
      <x:c r="X525" s="28" t="str">
        <x:v>напитки, десерты, соусы и экспериментальные гастрономические композиции</x:v>
      </x:c>
      <x:c r="Y525" s="28" t="str">
        <x:v>напитки; еда; десерты; соусы/маринады</x:v>
      </x:c>
      <x:c r="Z525" s="28" t="str">
        <x:v>Гипотеза / практическая</x:v>
      </x:c>
      <x:c r="AA525" s="28" t="str">
        <x:v>Таблица сочетаний</x:v>
      </x:c>
      <x:c r="AB525" s="28" t="str">
        <x:v>Таблица сочетаний: 10</x:v>
      </x:c>
      <x:c r="AC525" s="28" t="str">
        <x:v>Таблица сочетаний: В строке «Киви» ингредиент «вода/флёрдоранж» указан как рекомендуемое сочетание в колонке «Другое».</x:v>
      </x:c>
      <x:c r="AD525" s="28" t="n">
        <x:v>1</x:v>
      </x:c>
      <x:c r="AE525" s="28" t="n">
        <x:v>1</x:v>
      </x:c>
      <x:c r="AF525" s="28" t="n">
        <x:f>IF(Z525="Высокая",3,IF(Z525="Средняя",2,1))+AD525*2+MIN(AE525,3)</x:f>
        <x:v>4</x:v>
      </x:c>
    </x:row>
    <x:row r="526" ht="60" customHeight="1">
      <x:c r="A526" s="28" t="str">
        <x:v>TRP-0525</x:v>
      </x:c>
      <x:c r="B526" s="28" t="str">
        <x:v>киви</x:v>
      </x:c>
      <x:c r="C526" s="28" t="str">
        <x:v>Десерты и выпечка</x:v>
      </x:c>
      <x:c r="D526" s="28" t="str">
        <x:v>киви</x:v>
      </x:c>
      <x:c r="E526" s="28" t="str">
        <x:v>киви</x:v>
      </x:c>
      <x:c r="F526" s="28" t="str">
        <x:v>Тропические и субтропические фрукты</x:v>
      </x:c>
      <x:c r="G526" s="28" t="str">
        <x:v>горгонзола</x:v>
      </x:c>
      <x:c r="H526" s="28" t="str">
        <x:v>Gorgonzola</x:v>
      </x:c>
      <x:c r="I526" s="28" t="str">
        <x:v>Сыры и молочные продукты</x:v>
      </x:c>
      <x:c r="J526" s="28" t="str">
        <x:v>зелёный, травянистый, цитрусовый, фруктовый и слегка морской</x:v>
      </x:c>
      <x:c r="K526" s="28" t="str">
        <x:v>сливочный, молочный, ферментированный, ореховый или пикантный</x:v>
      </x:c>
      <x:c r="L526" s="28" t="str">
        <x:v>гексаналь, (E)-2-гексеналь, этилбутират, метилбутират, линалоол; фермент актинидин</x:v>
      </x:c>
      <x:c r="M526" s="28" t="str">
        <x:v>диацетил, метилкетоны, короткоцепочечные жирные кислоты, лактоны</x:v>
      </x:c>
      <x:c r="N526" s="28" t="str">
        <x:v>зелёный, травянистый, цитрусовый, фруктовый и слегка морской ↔ сливочный, молочный, ферментированный, ореховый или пикантный; сочетание строится на комплементарности и/или контрасте</x:v>
      </x:c>
      <x:c r="O526" s="28" t="str">
        <x:v>прямой общий маркер не заявляется; механизм объясняется семействами ароматов и сенсорным балансом</x:v>
      </x:c>
      <x:c r="P526" s="28" t="str">
        <x:v>контраст кислотности/сладости и поддержка жирной матрицей</x:v>
      </x:c>
      <x:c r="Q526" s="28" t="str">
        <x:v>Высокая кислотность, сладость и выраженная свежесть.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526" s="28" t="str">
        <x:v>у выдержанных сыров возможна острота аммиака и кислот</x:v>
      </x:c>
      <x:c r="S526" s="28" t="str">
        <x:v>водная; содержит протеазу актинидин и кристаллы оксалата кальция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6" s="28" t="str">
        <x:v>свежий плод сохраняет зелёные альдегиды; нагрев и пастеризация смягчают свежесть и инактивируют фермент Для партнёра важно: температура подачи критична: холод приглушает аромат, умеренное нагревание его высвобождает</x:v>
      </x:c>
      <x:c r="U52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соль, умами и молочная кислотность. Матрица пары важна: водная; содержит протеазу актинидин и кристаллы оксалата кальция жир и белок смягчают кислоту и удерживают летучие соединения При обработке следует учитывать, что свежий плод сохраняет зелёные альдегиды; нагрев и пастеризация смягчают свежесть и инактивируют фермент температура подачи критична: холод приглушает аромат, умеренное нагревание его высвобождает</x:v>
      </x:c>
      <x:c r="V52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6" s="28" t="str">
        <x:v>мёд, орехи или чёрный перец</x:v>
      </x:c>
      <x:c r="X526" s="28" t="str">
        <x:v>мороженое, кремы, чизкейки, сырные тарелки, соусы и молочные коктейли</x:v>
      </x:c>
      <x:c r="Y526" s="28" t="str">
        <x:v>десерты</x:v>
      </x:c>
      <x:c r="Z526" s="28" t="str">
        <x:v>Средняя</x:v>
      </x:c>
      <x:c r="AA526" s="28" t="str">
        <x:v>The Art &amp; Science of Foodpairing</x:v>
      </x:c>
      <x:c r="AB526" s="28" t="str">
        <x:v>The Art &amp; Science of Foodpairing: 41</x:v>
      </x:c>
      <x:c r="AC526" s="28" t="str">
        <x:v>The Art &amp; Science of Foodpairing: Ингредиент указан в указателе книги на страницах профиля и pairing grids для «киви»: 41.</x:v>
      </x:c>
      <x:c r="AD526" s="28" t="n">
        <x:v>1</x:v>
      </x:c>
      <x:c r="AE526" s="28" t="n">
        <x:v>1</x:v>
      </x:c>
      <x:c r="AF526" s="28" t="n">
        <x:f>IF(Z526="Высокая",3,IF(Z526="Средняя",2,1))+AD526*2+MIN(AE526,3)</x:f>
        <x:v>5</x:v>
      </x:c>
    </x:row>
    <x:row r="527" ht="60" customHeight="1">
      <x:c r="A527" s="28" t="str">
        <x:v>TRP-0526</x:v>
      </x:c>
      <x:c r="B527" s="28" t="str">
        <x:v>киви</x:v>
      </x:c>
      <x:c r="C527" s="28" t="str">
        <x:v>Еда и соусы</x:v>
      </x:c>
      <x:c r="D527" s="28" t="str">
        <x:v>киви</x:v>
      </x:c>
      <x:c r="E527" s="28" t="str">
        <x:v>киви</x:v>
      </x:c>
      <x:c r="F527" s="28" t="str">
        <x:v>Тропические и субтропические фрукты</x:v>
      </x:c>
      <x:c r="G527" s="28" t="str">
        <x:v>горох</x:v>
      </x:c>
      <x:c r="H527" s="28" t="str">
        <x:v>pea</x:v>
      </x:c>
      <x:c r="I527" s="28" t="str">
        <x:v>Овощи и бобовые</x:v>
      </x:c>
      <x:c r="J527" s="28" t="str">
        <x:v>зелёный, травянистый, цитрусовый, фруктовый и слегка морской</x:v>
      </x:c>
      <x:c r="K527" s="28" t="str">
        <x:v>зелёный, землистый, сернистый, сладковатый или травянистый</x:v>
      </x:c>
      <x:c r="L527" s="28" t="str">
        <x:v>гексаналь, (E)-2-гексеналь, этилбутират, метилбутират, линалоол; фермент актинидин</x:v>
      </x:c>
      <x:c r="M527" s="28" t="str">
        <x:v>C6-альдегиды, метоксипиразины, сернистые соединения, геосмин</x:v>
      </x:c>
      <x:c r="N527" s="28" t="str">
        <x:v>зелёный, травянистый, цитрусовый, фруктовый и слегка морской ↔ зелёный, землистый, сернистый, сладковатый или травянистый; сочетание строится на комплементарности и/или контрасте</x:v>
      </x:c>
      <x:c r="O527" s="28" t="str">
        <x:v>прямой общий маркер не заявляется; механизм объясняется семействами ароматов и сенсорным балансом</x:v>
      </x:c>
      <x:c r="P527" s="28" t="str">
        <x:v>комплементарность ароматических семейств и вкусовой баланс</x:v>
      </x:c>
      <x:c r="Q527" s="28" t="str">
        <x:v>Высокая кислотность, сладость и выраженная свежесть.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527" s="28" t="str">
        <x:v>у лука, горчицы и хрена возможен резкий эффект изотиоцианатов</x:v>
      </x:c>
      <x:c r="S527" s="28" t="str">
        <x:v>водная; содержит протеазу актинидин и кристаллы оксалата кальция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7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U52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Горох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V52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7" s="28" t="str">
        <x:v>свежая трава, кислота или орех</x:v>
      </x:c>
      <x:c r="X527" s="28" t="str">
        <x:v>салаты, сальсы, супы, пюре, гарниры, соусы и ферментированные заготовки</x:v>
      </x:c>
      <x:c r="Y527" s="28" t="str">
        <x:v>еда; соусы/маринады</x:v>
      </x:c>
      <x:c r="Z527" s="28" t="str">
        <x:v>Средняя</x:v>
      </x:c>
      <x:c r="AA527" s="28" t="str">
        <x:v>The Art &amp; Science of Foodpairing</x:v>
      </x:c>
      <x:c r="AB527" s="28" t="str">
        <x:v>The Art &amp; Science of Foodpairing: 43</x:v>
      </x:c>
      <x:c r="AC527" s="28" t="str">
        <x:v>The Art &amp; Science of Foodpairing: Ингредиент указан в указателе книги на страницах профиля и pairing grids для «киви»: 43.</x:v>
      </x:c>
      <x:c r="AD527" s="28" t="n">
        <x:v>1</x:v>
      </x:c>
      <x:c r="AE527" s="28" t="n">
        <x:v>1</x:v>
      </x:c>
      <x:c r="AF527" s="28" t="n">
        <x:f>IF(Z527="Высокая",3,IF(Z527="Средняя",2,1))+AD527*2+MIN(AE527,3)</x:f>
        <x:v>5</x:v>
      </x:c>
    </x:row>
    <x:row r="528" ht="60" customHeight="1">
      <x:c r="A528" s="28" t="str">
        <x:v>TRP-0527</x:v>
      </x:c>
      <x:c r="B528" s="28" t="str">
        <x:v>киви</x:v>
      </x:c>
      <x:c r="C528" s="28" t="str">
        <x:v>Универсальные</x:v>
      </x:c>
      <x:c r="D528" s="28" t="str">
        <x:v>киви</x:v>
      </x:c>
      <x:c r="E528" s="28" t="str">
        <x:v>киви</x:v>
      </x:c>
      <x:c r="F528" s="28" t="str">
        <x:v>Тропические и субтропические фрукты</x:v>
      </x:c>
      <x:c r="G528" s="28" t="str">
        <x:v>гуава</x:v>
      </x:c>
      <x:c r="H528" s="28" t="str">
        <x:v>guava</x:v>
      </x:c>
      <x:c r="I528" s="28" t="str">
        <x:v>Тропические и семечковые фрукты</x:v>
      </x:c>
      <x:c r="J528" s="28" t="str">
        <x:v>зелёный, травянистый, цитрусовый, фруктовый и слегка морской</x:v>
      </x:c>
      <x:c r="K528" s="28" t="str">
        <x:v>фруктовый, цветочный, зелёный и сладкий; профиль зависит от конкретного плода</x:v>
      </x:c>
      <x:c r="L528" s="28" t="str">
        <x:v>гексаналь, (E)-2-гексеналь, этилбутират, метилбутират, линалоол; фермент актинидин</x:v>
      </x:c>
      <x:c r="M528" s="28" t="str">
        <x:v>фруктовые эфиры, терпены, альдегиды, лактоны</x:v>
      </x:c>
      <x:c r="N528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28" s="28" t="str">
        <x:v>прямой общий маркер не заявляется; механизм объясняется семействами ароматов и сенсорным балансом</x:v>
      </x:c>
      <x:c r="P528" s="28" t="str">
        <x:v>комплементарность ароматических семейств и вкусовой баланс</x:v>
      </x:c>
      <x:c r="Q528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28" s="28" t="str">
        <x:v>обычно слабый, кроме выраженно кислых плодов</x:v>
      </x:c>
      <x:c r="S528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8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2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2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8" s="28" t="str">
        <x:v>лайм или мята</x:v>
      </x:c>
      <x:c r="X528" s="28" t="str">
        <x:v>фруктовые салаты, сорбеты, джемы, кордиалы, лимонады, смузи, коктейли и десерты</x:v>
      </x:c>
      <x:c r="Y528" s="28" t="str">
        <x:v>напитки; еда; десерты; соусы/маринады</x:v>
      </x:c>
      <x:c r="Z528" s="28" t="str">
        <x:v>Средняя</x:v>
      </x:c>
      <x:c r="AA528" s="28" t="str">
        <x:v>The Art &amp; Science of Foodpairing</x:v>
      </x:c>
      <x:c r="AB528" s="28" t="str">
        <x:v>The Art &amp; Science of Foodpairing: 42</x:v>
      </x:c>
      <x:c r="AC528" s="28" t="str">
        <x:v>The Art &amp; Science of Foodpairing: Ингредиент указан в указателе книги на страницах профиля и pairing grids для «киви»: 42.</x:v>
      </x:c>
      <x:c r="AD528" s="28" t="n">
        <x:v>1</x:v>
      </x:c>
      <x:c r="AE528" s="28" t="n">
        <x:v>1</x:v>
      </x:c>
      <x:c r="AF528" s="28" t="n">
        <x:f>IF(Z528="Высокая",3,IF(Z528="Средняя",2,1))+AD528*2+MIN(AE528,3)</x:f>
        <x:v>5</x:v>
      </x:c>
    </x:row>
    <x:row r="529" ht="60" customHeight="1">
      <x:c r="A529" s="28" t="str">
        <x:v>TRP-0528</x:v>
      </x:c>
      <x:c r="B529" s="28" t="str">
        <x:v>киви</x:v>
      </x:c>
      <x:c r="C529" s="28" t="str">
        <x:v>Универсальные</x:v>
      </x:c>
      <x:c r="D529" s="28" t="str">
        <x:v>киви</x:v>
      </x:c>
      <x:c r="E529" s="28" t="str">
        <x:v>kiwi | киви</x:v>
      </x:c>
      <x:c r="F529" s="28" t="str">
        <x:v>Тропические и субтропические фрукты</x:v>
      </x:c>
      <x:c r="G529" s="28" t="str">
        <x:v>дыня</x:v>
      </x:c>
      <x:c r="H529" s="28" t="str">
        <x:v>melon</x:v>
      </x:c>
      <x:c r="I529" s="28" t="str">
        <x:v>Тропические и семечковые фрукты</x:v>
      </x:c>
      <x:c r="J529" s="28" t="str">
        <x:v>зелёный, травянистый, цитрусовый, фруктовый и слегка морской</x:v>
      </x:c>
      <x:c r="K529" s="28" t="str">
        <x:v>фруктовый, цветочный, зелёный и сладкий; профиль зависит от конкретного плода</x:v>
      </x:c>
      <x:c r="L529" s="28" t="str">
        <x:v>гексаналь, (E)-2-гексеналь, этилбутират, метилбутират, линалоол; фермент актинидин</x:v>
      </x:c>
      <x:c r="M529" s="28" t="str">
        <x:v>фруктовые эфиры, терпены, альдегиды, лактоны</x:v>
      </x:c>
      <x:c r="N529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29" s="28" t="str">
        <x:v>прямой общий маркер не заявляется; механизм объясняется семействами ароматов и сенсорным балансом</x:v>
      </x:c>
      <x:c r="P529" s="28" t="str">
        <x:v>комплементарность ароматических семейств и вкусовой баланс</x:v>
      </x:c>
      <x:c r="Q529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29" s="28" t="str">
        <x:v>обычно слабый, кроме выраженно кислых плодов</x:v>
      </x:c>
      <x:c r="S529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29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2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2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29" s="28" t="str">
        <x:v>лайм или мята</x:v>
      </x:c>
      <x:c r="X529" s="28" t="str">
        <x:v>фруктовые салаты, сорбеты, джемы, кордиалы, лимонады, смузи, коктейли и десерты</x:v>
      </x:c>
      <x:c r="Y529" s="28" t="str">
        <x:v>напитки; еда; десерты; соусы/маринады</x:v>
      </x:c>
      <x:c r="Z529" s="28" t="str">
        <x:v>Высокая</x:v>
      </x:c>
      <x:c r="AA529" s="28" t="str">
        <x:v>The Art &amp; Science of Foodpairing</x:v>
      </x:c>
      <x:c r="AB529" s="28" t="str">
        <x:v>The Art &amp; Science of Foodpairing: 42</x:v>
      </x:c>
      <x:c r="AC529" s="28" t="str">
        <x:v>The Art &amp; Science of Foodpairing: Classic pairing: kiwi and melon. || The Art &amp; Science of Foodpairing: Ингредиент указан в указателе книги на страницах профиля и pairing grids для «киви»: 42.</x:v>
      </x:c>
      <x:c r="AD529" s="28" t="n">
        <x:v>1</x:v>
      </x:c>
      <x:c r="AE529" s="28" t="n">
        <x:v>2</x:v>
      </x:c>
      <x:c r="AF529" s="28" t="n">
        <x:f>IF(Z529="Высокая",3,IF(Z529="Средняя",2,1))+AD529*2+MIN(AE529,3)</x:f>
        <x:v>7</x:v>
      </x:c>
    </x:row>
    <x:row r="530" ht="60" customHeight="1">
      <x:c r="A530" s="28" t="str">
        <x:v>TRP-0529</x:v>
      </x:c>
      <x:c r="B530" s="28" t="str">
        <x:v>киви</x:v>
      </x:c>
      <x:c r="C530" s="28" t="str">
        <x:v>Еда и соусы</x:v>
      </x:c>
      <x:c r="D530" s="28" t="str">
        <x:v>киви</x:v>
      </x:c>
      <x:c r="E530" s="28" t="str">
        <x:v>киви</x:v>
      </x:c>
      <x:c r="F530" s="28" t="str">
        <x:v>Тропические и субтропические фрукты</x:v>
      </x:c>
      <x:c r="G530" s="28" t="str">
        <x:v>жареное филе куриной грудки</x:v>
      </x:c>
      <x:c r="H530" s="28" t="str">
        <x:v>pan-fried chicken breast fillet</x:v>
      </x:c>
      <x:c r="I530" s="28" t="str">
        <x:v>Мясо и птица</x:v>
      </x:c>
      <x:c r="J530" s="28" t="str">
        <x:v>зелёный, травянистый, цитрусовый, фруктовый и слегка морской</x:v>
      </x:c>
      <x:c r="K530" s="28" t="str">
        <x:v>мясной, жареный, жирный и сернистый</x:v>
      </x:c>
      <x:c r="L530" s="28" t="str">
        <x:v>гексаналь, (E)-2-гексеналь, этилбутират, метилбутират, линалоол; фермент актинидин</x:v>
      </x:c>
      <x:c r="M530" s="28" t="str">
        <x:v>пиразины, тиазолы, альдегиды Стреккера, жирные альдегиды</x:v>
      </x:c>
      <x:c r="N530" s="28" t="str">
        <x:v>зелёный, травянистый, цитрусовый, фруктовый и слегка морской ↔ мясной, жареный, жирный и сернистый; сочетание строится на комплементарности и/или контрасте</x:v>
      </x:c>
      <x:c r="O530" s="28" t="str">
        <x:v>прямой общий маркер не заявляется; механизм объясняется семействами ароматов и сенсорным балансом</x:v>
      </x:c>
      <x:c r="P530" s="28" t="str">
        <x:v>контраст фруктовости с умами, солью и продуктами ферментации/Майяра</x:v>
      </x:c>
      <x:c r="Q530" s="28" t="str">
        <x:v>Высокая кислотность, сладость и выраженная свежесть. Партнёр добавляет: умами, соль и жирность. В рабочей рецептуре нужно выровнять сладость, кислотность, соль, горечь и умами.</x:v>
      </x:c>
      <x:c r="R530" s="28" t="str">
        <x:v>обычно слабый; жареная корка усиливает ароматическую интенсивность</x:v>
      </x:c>
      <x:c r="S530" s="28" t="str">
        <x:v>водная; содержит протеазу актинидин и кристаллы оксалата кальция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0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U53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V53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0" s="28" t="str">
        <x:v>розмарин, чёрный перец или уксус</x:v>
      </x:c>
      <x:c r="X530" s="28" t="str">
        <x:v>глазури, маринады, фруктовые соусы, чатни и гарниры к жареному мясу</x:v>
      </x:c>
      <x:c r="Y530" s="28" t="str">
        <x:v>еда; соусы/маринады</x:v>
      </x:c>
      <x:c r="Z530" s="28" t="str">
        <x:v>Средняя</x:v>
      </x:c>
      <x:c r="AA530" s="28" t="str">
        <x:v>The Art &amp; Science of Foodpairing</x:v>
      </x:c>
      <x:c r="AB530" s="28" t="str">
        <x:v>The Art &amp; Science of Foodpairing: 42</x:v>
      </x:c>
      <x:c r="AC530" s="28" t="str">
        <x:v>The Art &amp; Science of Foodpairing: Ингредиент указан в указателе книги на страницах профиля и pairing grids для «киви»: 42.</x:v>
      </x:c>
      <x:c r="AD530" s="28" t="n">
        <x:v>1</x:v>
      </x:c>
      <x:c r="AE530" s="28" t="n">
        <x:v>1</x:v>
      </x:c>
      <x:c r="AF530" s="28" t="n">
        <x:f>IF(Z530="Высокая",3,IF(Z530="Средняя",2,1))+AD530*2+MIN(AE530,3)</x:f>
        <x:v>5</x:v>
      </x:c>
    </x:row>
    <x:row r="531" ht="60" customHeight="1">
      <x:c r="A531" s="28" t="str">
        <x:v>TRP-0530</x:v>
      </x:c>
      <x:c r="B531" s="28" t="str">
        <x:v>киви</x:v>
      </x:c>
      <x:c r="C531" s="28" t="str">
        <x:v>Универсальные</x:v>
      </x:c>
      <x:c r="D531" s="28" t="str">
        <x:v>киви</x:v>
      </x:c>
      <x:c r="E531" s="28" t="str">
        <x:v>киви</x:v>
      </x:c>
      <x:c r="F531" s="28" t="str">
        <x:v>Тропические и субтропические фрукты</x:v>
      </x:c>
      <x:c r="G531" s="28" t="str">
        <x:v>канталупа</x:v>
      </x:c>
      <x:c r="H531" s="28" t="str">
        <x:v>cantaloupe</x:v>
      </x:c>
      <x:c r="I531" s="28" t="str">
        <x:v>Тропические и семечковые фрукты</x:v>
      </x:c>
      <x:c r="J531" s="28" t="str">
        <x:v>зелёный, травянистый, цитрусовый, фруктовый и слегка морской</x:v>
      </x:c>
      <x:c r="K531" s="28" t="str">
        <x:v>фруктовый, цветочный, зелёный и сладкий; профиль зависит от конкретного плода</x:v>
      </x:c>
      <x:c r="L531" s="28" t="str">
        <x:v>гексаналь, (E)-2-гексеналь, этилбутират, метилбутират, линалоол; фермент актинидин</x:v>
      </x:c>
      <x:c r="M531" s="28" t="str">
        <x:v>фруктовые эфиры, терпены, альдегиды, лактоны</x:v>
      </x:c>
      <x:c r="N531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31" s="28" t="str">
        <x:v>прямой общий маркер не заявляется; механизм объясняется семействами ароматов и сенсорным балансом</x:v>
      </x:c>
      <x:c r="P531" s="28" t="str">
        <x:v>комплементарность ароматических семейств и вкусовой баланс</x:v>
      </x:c>
      <x:c r="Q531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31" s="28" t="str">
        <x:v>обычно слабый, кроме выраженно кислых плодов</x:v>
      </x:c>
      <x:c r="S531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1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3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3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1" s="28" t="str">
        <x:v>лайм или мята</x:v>
      </x:c>
      <x:c r="X531" s="28" t="str">
        <x:v>фруктовые салаты, сорбеты, джемы, кордиалы, лимонады, смузи, коктейли и десерты</x:v>
      </x:c>
      <x:c r="Y531" s="28" t="str">
        <x:v>напитки; еда; десерты; соусы/маринады</x:v>
      </x:c>
      <x:c r="Z531" s="28" t="str">
        <x:v>Средняя</x:v>
      </x:c>
      <x:c r="AA531" s="28" t="str">
        <x:v>The Art &amp; Science of Foodpairing</x:v>
      </x:c>
      <x:c r="AB531" s="28" t="str">
        <x:v>The Art &amp; Science of Foodpairing: 41</x:v>
      </x:c>
      <x:c r="AC531" s="28" t="str">
        <x:v>The Art &amp; Science of Foodpairing: Ингредиент указан в указателе книги на страницах профиля и pairing grids для «киви»: 41.</x:v>
      </x:c>
      <x:c r="AD531" s="28" t="n">
        <x:v>1</x:v>
      </x:c>
      <x:c r="AE531" s="28" t="n">
        <x:v>1</x:v>
      </x:c>
      <x:c r="AF531" s="28" t="n">
        <x:f>IF(Z531="Высокая",3,IF(Z531="Средняя",2,1))+AD531*2+MIN(AE531,3)</x:f>
        <x:v>5</x:v>
      </x:c>
    </x:row>
    <x:row r="532" ht="60" customHeight="1">
      <x:c r="A532" s="28" t="str">
        <x:v>TRP-0531</x:v>
      </x:c>
      <x:c r="B532" s="28" t="str">
        <x:v>киви</x:v>
      </x:c>
      <x:c r="C532" s="28" t="str">
        <x:v>Универсальные</x:v>
      </x:c>
      <x:c r="D532" s="28" t="str">
        <x:v>киви</x:v>
      </x:c>
      <x:c r="E532" s="28" t="str">
        <x:v>Киви</x:v>
      </x:c>
      <x:c r="F532" s="28" t="str">
        <x:v>Тропические и субтропические фрукты</x:v>
      </x:c>
      <x:c r="G532" s="28" t="str">
        <x:v>кардамон</x:v>
      </x:c>
      <x:c r="H532" s="28" t="str">
        <x:v>кардамон</x:v>
      </x:c>
      <x:c r="I532" s="28" t="str">
        <x:v>Специи и острые компоненты</x:v>
      </x:c>
      <x:c r="J532" s="28" t="str">
        <x:v>зелёный, травянистый, цитрусовый, фруктовый и слегка морской</x:v>
      </x:c>
      <x:c r="K532" s="28" t="str">
        <x:v>цитрусовый, камфорный и цветочный</x:v>
      </x:c>
      <x:c r="L532" s="28" t="str">
        <x:v>гексаналь, (E)-2-гексеналь, этилбутират, метилбутират, линалоол; фермент актинидин</x:v>
      </x:c>
      <x:c r="M532" s="28" t="str">
        <x:v>1,8-цинеол, α-терпинилацетат, линалоол</x:v>
      </x:c>
      <x:c r="N532" s="28" t="str">
        <x:v>оба ингредиента могут быть связаны через линалоол; общая зона усиливает цельность аромата</x:v>
      </x:c>
      <x:c r="O532" s="28" t="str">
        <x:v>линалоол</x:v>
      </x:c>
      <x:c r="P532" s="28" t="str">
        <x:v>ароматическое сходство + вкусовой баланс</x:v>
      </x:c>
      <x:c r="Q532" s="28" t="str">
        <x:v>Высокая кислотность, сладость и выраженная свежесть.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32" s="28" t="str">
        <x:v>капсаицин, пиперин, гингеролы и камфорные терпены создают жжение, тепло или охлаждение</x:v>
      </x:c>
      <x:c r="S532" s="28" t="str">
        <x:v>водная; содержит протеазу актинидин и кристаллы оксалата кальция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2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U53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V53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2" s="28" t="str">
        <x:v>мёд или кокос</x:v>
      </x:c>
      <x:c r="X532" s="28" t="str">
        <x:v>сиропы, биттеры, чатни, маринады, выпечка, карри и пряные коктейли</x:v>
      </x:c>
      <x:c r="Y532" s="28" t="str">
        <x:v>напитки; еда; десерты; соусы/маринады</x:v>
      </x:c>
      <x:c r="Z532" s="28" t="str">
        <x:v>Средняя</x:v>
      </x:c>
      <x:c r="AA532" s="28" t="str">
        <x:v>Таблица сочетаний</x:v>
      </x:c>
      <x:c r="AB532" s="28" t="str">
        <x:v>Таблица сочетаний: 10</x:v>
      </x:c>
      <x:c r="AC532" s="28" t="str">
        <x:v>Таблица сочетаний: В строке «Киви» ингредиент «кардамон» указан как рекомендуемое сочетание в колонке «Травы и специи».</x:v>
      </x:c>
      <x:c r="AD532" s="28" t="n">
        <x:v>1</x:v>
      </x:c>
      <x:c r="AE532" s="28" t="n">
        <x:v>1</x:v>
      </x:c>
      <x:c r="AF532" s="28" t="n">
        <x:f>IF(Z532="Высокая",3,IF(Z532="Средняя",2,1))+AD532*2+MIN(AE532,3)</x:f>
        <x:v>5</x:v>
      </x:c>
    </x:row>
    <x:row r="533" ht="60" customHeight="1">
      <x:c r="A533" s="28" t="str">
        <x:v>TRP-0532</x:v>
      </x:c>
      <x:c r="B533" s="28" t="str">
        <x:v>киви</x:v>
      </x:c>
      <x:c r="C533" s="28" t="str">
        <x:v>Универсальные</x:v>
      </x:c>
      <x:c r="D533" s="28" t="str">
        <x:v>киви</x:v>
      </x:c>
      <x:c r="E533" s="28" t="str">
        <x:v>киви</x:v>
      </x:c>
      <x:c r="F533" s="28" t="str">
        <x:v>Тропические и субтропические фрукты</x:v>
      </x:c>
      <x:c r="G533" s="28" t="str">
        <x:v>карри-трава</x:v>
      </x:c>
      <x:c r="H533" s="28" t="str">
        <x:v>curry plant</x:v>
      </x:c>
      <x:c r="I533" s="28" t="str">
        <x:v>Специи и острые компоненты</x:v>
      </x:c>
      <x:c r="J533" s="28" t="str">
        <x:v>зелёный, травянистый, цитрусовый, фруктовый и слегка морской</x:v>
      </x:c>
      <x:c r="K533" s="28" t="str">
        <x:v>пряный, древесный, тёплый, цитрусовый или анисовый</x:v>
      </x:c>
      <x:c r="L533" s="28" t="str">
        <x:v>гексаналь, (E)-2-гексеналь, этилбутират, метилбутират, линалоол; фермент актинидин</x:v>
      </x:c>
      <x:c r="M533" s="28" t="str">
        <x:v>эвгенол, коричный альдегид, анетол, терпинилацетат</x:v>
      </x:c>
      <x:c r="N533" s="28" t="str">
        <x:v>зелёный, травянистый, цитрусовый, фруктовый и слегка морской ↔ пряный, древесный, тёплый, цитрусовый или анисовый; сочетание строится на комплементарности и/или контрасте</x:v>
      </x:c>
      <x:c r="O533" s="28" t="str">
        <x:v>прямой общий маркер не заявляется; механизм объясняется семействами ароматов и сенсорным балансом</x:v>
      </x:c>
      <x:c r="P533" s="28" t="str">
        <x:v>комплементарность ароматических семейств и тройничный контраст</x:v>
      </x:c>
      <x:c r="Q533" s="28" t="str">
        <x:v>Высокая кислотность, сладость и выраженная свежесть.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33" s="28" t="str">
        <x:v>капсаицин, пиперин, гингеролы и камфорные терпены создают жжение, тепло или охлаждение</x:v>
      </x:c>
      <x:c r="S533" s="28" t="str">
        <x:v>водная; содержит протеазу актинидин и кристаллы оксалата кальция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3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U53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V53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3" s="28" t="str">
        <x:v>мёд или кокос</x:v>
      </x:c>
      <x:c r="X533" s="28" t="str">
        <x:v>сиропы, биттеры, чатни, маринады, выпечка, карри и пряные коктейли</x:v>
      </x:c>
      <x:c r="Y533" s="28" t="str">
        <x:v>напитки; еда; десерты; соусы/маринады</x:v>
      </x:c>
      <x:c r="Z533" s="28" t="str">
        <x:v>Средняя</x:v>
      </x:c>
      <x:c r="AA533" s="28" t="str">
        <x:v>The Art &amp; Science of Foodpairing</x:v>
      </x:c>
      <x:c r="AB533" s="28" t="str">
        <x:v>The Art &amp; Science of Foodpairing: 43</x:v>
      </x:c>
      <x:c r="AC533" s="28" t="str">
        <x:v>The Art &amp; Science of Foodpairing: Ингредиент указан в указателе книги на страницах профиля и pairing grids для «киви»: 43.</x:v>
      </x:c>
      <x:c r="AD533" s="28" t="n">
        <x:v>1</x:v>
      </x:c>
      <x:c r="AE533" s="28" t="n">
        <x:v>1</x:v>
      </x:c>
      <x:c r="AF533" s="28" t="n">
        <x:f>IF(Z533="Высокая",3,IF(Z533="Средняя",2,1))+AD533*2+MIN(AE533,3)</x:f>
        <x:v>5</x:v>
      </x:c>
    </x:row>
    <x:row r="534" ht="60" customHeight="1">
      <x:c r="A534" s="28" t="str">
        <x:v>TRP-0533</x:v>
      </x:c>
      <x:c r="B534" s="28" t="str">
        <x:v>киви</x:v>
      </x:c>
      <x:c r="C534" s="28" t="str">
        <x:v>Универсальные</x:v>
      </x:c>
      <x:c r="D534" s="28" t="str">
        <x:v>киви</x:v>
      </x:c>
      <x:c r="E534" s="28" t="str">
        <x:v>Киви | киви</x:v>
      </x:c>
      <x:c r="F534" s="28" t="str">
        <x:v>Тропические и субтропические фрукты</x:v>
      </x:c>
      <x:c r="G534" s="28" t="str">
        <x:v>клубника</x:v>
      </x:c>
      <x:c r="H534" s="28" t="str">
        <x:v>strawberry | Клубника | клубника</x:v>
      </x:c>
      <x:c r="I534" s="28" t="str">
        <x:v>Ягоды</x:v>
      </x:c>
      <x:c r="J534" s="28" t="str">
        <x:v>зелёный, травянистый, цитрусовый, фруктовый и слегка морской</x:v>
      </x:c>
      <x:c r="K534" s="28" t="str">
        <x:v>красно-фруктовый, цветочный, зелёный и иногда сернистый</x:v>
      </x:c>
      <x:c r="L534" s="28" t="str">
        <x:v>гексаналь, (E)-2-гексеналь, этилбутират, метилбутират, линалоол; фермент актинидин</x:v>
      </x:c>
      <x:c r="M534" s="28" t="str">
        <x:v>фуранеол, эфиры, иононы, зелёные альдегиды</x:v>
      </x:c>
      <x:c r="N534" s="28" t="str">
        <x:v>зелёный, травянистый, цитрусовый, фруктовый и слегка морской ↔ красно-фруктовый, цветочный, зелёный и иногда сернистый; сочетание строится на комплементарности и/или контрасте</x:v>
      </x:c>
      <x:c r="O534" s="28" t="str">
        <x:v>прямой общий маркер не заявляется; механизм объясняется семействами ароматов и сенсорным балансом</x:v>
      </x:c>
      <x:c r="P534" s="28" t="str">
        <x:v>комплементарность ароматических семейств и вкусовой баланс</x:v>
      </x:c>
      <x:c r="Q534" s="28" t="str">
        <x:v>Высокая кислотность, сладость и выраженная свежесть.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534" s="28" t="str">
        <x:v>обычно слабый; кислота усиливает свежесть</x:v>
      </x:c>
      <x:c r="S534" s="28" t="str">
        <x:v>водная; содержит протеазу актинидин и кристаллы оксалата кальция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4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U53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V53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4" s="28" t="str">
        <x:v>ваниль или лимон</x:v>
      </x:c>
      <x:c r="X534" s="28" t="str">
        <x:v>фруктовые салаты, сорбеты, джемы, кордиалы, лимонады, смузи, коктейли и десерты</x:v>
      </x:c>
      <x:c r="Y534" s="28" t="str">
        <x:v>напитки; еда; десерты; соусы/маринады</x:v>
      </x:c>
      <x:c r="Z534" s="28" t="str">
        <x:v>Высокая</x:v>
      </x:c>
      <x:c r="AA534" s="28" t="str">
        <x:v>The Art &amp; Science of Foodpairing; Таблица сочетаний</x:v>
      </x:c>
      <x:c r="AB534" s="28" t="str">
        <x:v>Таблица сочетаний: 20, 10 | The Art &amp; Science of Foodpairing: 42</x:v>
      </x:c>
      <x:c r="AC534" s="28" t="str">
        <x:v>Таблица сочетаний: В строке «Киви» ингредиент «клубника» указан как рекомендуемое сочетание в колонке «Фрукты». || Таблица сочетаний: В строке «Клубника» ингредиент «киви» указан как рекомендуемое сочетание в колонке «Фрукты». || The Art &amp; Science of Foodpairing: Ингредиент указан в указателе книги на страницах профиля и pairing grids для «киви»: 42.</x:v>
      </x:c>
      <x:c r="AD534" s="28" t="n">
        <x:v>2</x:v>
      </x:c>
      <x:c r="AE534" s="28" t="n">
        <x:v>3</x:v>
      </x:c>
      <x:c r="AF534" s="28" t="n">
        <x:f>IF(Z534="Высокая",3,IF(Z534="Средняя",2,1))+AD534*2+MIN(AE534,3)</x:f>
        <x:v>10</x:v>
      </x:c>
    </x:row>
    <x:row r="535" ht="60" customHeight="1">
      <x:c r="A535" s="28" t="str">
        <x:v>TRP-0534</x:v>
      </x:c>
      <x:c r="B535" s="28" t="str">
        <x:v>киви</x:v>
      </x:c>
      <x:c r="C535" s="28" t="str">
        <x:v>Универсальные</x:v>
      </x:c>
      <x:c r="D535" s="28" t="str">
        <x:v>киви</x:v>
      </x:c>
      <x:c r="E535" s="28" t="str">
        <x:v>киви</x:v>
      </x:c>
      <x:c r="F535" s="28" t="str">
        <x:v>Тропические и субтропические фрукты</x:v>
      </x:c>
      <x:c r="G535" s="28" t="str">
        <x:v>клюква</x:v>
      </x:c>
      <x:c r="H535" s="28" t="str">
        <x:v>cranberry</x:v>
      </x:c>
      <x:c r="I535" s="28" t="str">
        <x:v>Ягоды</x:v>
      </x:c>
      <x:c r="J535" s="28" t="str">
        <x:v>зелёный, травянистый, цитрусовый, фруктовый и слегка морской</x:v>
      </x:c>
      <x:c r="K535" s="28" t="str">
        <x:v>красно-фруктовый, цветочный, зелёный и иногда сернистый</x:v>
      </x:c>
      <x:c r="L535" s="28" t="str">
        <x:v>гексаналь, (E)-2-гексеналь, этилбутират, метилбутират, линалоол; фермент актинидин</x:v>
      </x:c>
      <x:c r="M535" s="28" t="str">
        <x:v>фуранеол, эфиры, иононы, зелёные альдегиды</x:v>
      </x:c>
      <x:c r="N535" s="28" t="str">
        <x:v>зелёный, травянистый, цитрусовый, фруктовый и слегка морской ↔ красно-фруктовый, цветочный, зелёный и иногда сернистый; сочетание строится на комплементарности и/или контрасте</x:v>
      </x:c>
      <x:c r="O535" s="28" t="str">
        <x:v>прямой общий маркер не заявляется; механизм объясняется семействами ароматов и сенсорным балансом</x:v>
      </x:c>
      <x:c r="P535" s="28" t="str">
        <x:v>комплементарность ароматических семейств и вкусовой баланс</x:v>
      </x:c>
      <x:c r="Q535" s="28" t="str">
        <x:v>Высокая кислотность, сладость и выраженная свежесть.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535" s="28" t="str">
        <x:v>обычно слабый; кислота усиливает свежесть</x:v>
      </x:c>
      <x:c r="S535" s="28" t="str">
        <x:v>водная; содержит протеазу актинидин и кристаллы оксалата кальция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5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U53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V53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5" s="28" t="str">
        <x:v>ваниль или лимон</x:v>
      </x:c>
      <x:c r="X535" s="28" t="str">
        <x:v>фруктовые салаты, сорбеты, джемы, кордиалы, лимонады, смузи, коктейли и десерты</x:v>
      </x:c>
      <x:c r="Y535" s="28" t="str">
        <x:v>напитки; еда; десерты; соусы/маринады</x:v>
      </x:c>
      <x:c r="Z535" s="28" t="str">
        <x:v>Средняя</x:v>
      </x:c>
      <x:c r="AA535" s="28" t="str">
        <x:v>The Art &amp; Science of Foodpairing</x:v>
      </x:c>
      <x:c r="AB535" s="28" t="str">
        <x:v>The Art &amp; Science of Foodpairing: 41</x:v>
      </x:c>
      <x:c r="AC535" s="28" t="str">
        <x:v>The Art &amp; Science of Foodpairing: Ингредиент указан в указателе книги на страницах профиля и pairing grids для «киви»: 41.</x:v>
      </x:c>
      <x:c r="AD535" s="28" t="n">
        <x:v>1</x:v>
      </x:c>
      <x:c r="AE535" s="28" t="n">
        <x:v>1</x:v>
      </x:c>
      <x:c r="AF535" s="28" t="n">
        <x:f>IF(Z535="Высокая",3,IF(Z535="Средняя",2,1))+AD535*2+MIN(AE535,3)</x:f>
        <x:v>5</x:v>
      </x:c>
    </x:row>
    <x:row r="536" ht="60" customHeight="1">
      <x:c r="A536" s="28" t="str">
        <x:v>TRP-0535</x:v>
      </x:c>
      <x:c r="B536" s="28" t="str">
        <x:v>киви</x:v>
      </x:c>
      <x:c r="C536" s="28" t="str">
        <x:v>Универсальные</x:v>
      </x:c>
      <x:c r="D536" s="28" t="str">
        <x:v>киви</x:v>
      </x:c>
      <x:c r="E536" s="28" t="str">
        <x:v>киви</x:v>
      </x:c>
      <x:c r="F536" s="28" t="str">
        <x:v>Тропические и субтропические фрукты</x:v>
      </x:c>
      <x:c r="G536" s="28" t="str">
        <x:v>листья (кинза)</x:v>
      </x:c>
      <x:c r="H536" s="28" t="str">
        <x:v>leaves (cilantro)</x:v>
      </x:c>
      <x:c r="I536" s="28" t="str">
        <x:v>Травы и цветы</x:v>
      </x:c>
      <x:c r="J536" s="28" t="str">
        <x:v>зелёный, травянистый, цитрусовый, фруктовый и слегка морской</x:v>
      </x:c>
      <x:c r="K536" s="28" t="str">
        <x:v>зелёный, цитрусовый и травянистый</x:v>
      </x:c>
      <x:c r="L536" s="28" t="str">
        <x:v>гексаналь, (E)-2-гексеналь, этилбутират, метилбутират, линалоол; фермент актинидин</x:v>
      </x:c>
      <x:c r="M536" s="28" t="str">
        <x:v>деканаль, додеканаль, линалоол</x:v>
      </x:c>
      <x:c r="N536" s="28" t="str">
        <x:v>оба ингредиента могут быть связаны через линалоол; общая зона усиливает цельность аромата</x:v>
      </x:c>
      <x:c r="O536" s="28" t="str">
        <x:v>линалоол</x:v>
      </x:c>
      <x:c r="P536" s="28" t="str">
        <x:v>ароматическое сходство + вкусовой баланс</x:v>
      </x:c>
      <x:c r="Q536" s="28" t="str">
        <x:v>Высокая кислотность, сладость и выраженная свежесть.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36" s="28" t="str">
        <x:v>у мяты возможен холодящий эффект ментола; у некоторых трав — камфорность</x:v>
      </x:c>
      <x:c r="S536" s="28" t="str">
        <x:v>водная; содержит протеазу актинидин и кристаллы оксалата кальция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6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U53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(кинза)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V53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6" s="28" t="str">
        <x:v>цитрусовая цедра или мёд</x:v>
      </x:c>
      <x:c r="X536" s="28" t="str">
        <x:v>кордиалы, лимонады, чаи, салаты, сорбеты, соусы и ароматические настои</x:v>
      </x:c>
      <x:c r="Y536" s="28" t="str">
        <x:v>напитки; еда; десерты; соусы/маринады</x:v>
      </x:c>
      <x:c r="Z536" s="28" t="str">
        <x:v>Средняя</x:v>
      </x:c>
      <x:c r="AA536" s="28" t="str">
        <x:v>The Art &amp; Science of Foodpairing</x:v>
      </x:c>
      <x:c r="AB536" s="28" t="str">
        <x:v>The Art &amp; Science of Foodpairing: 43</x:v>
      </x:c>
      <x:c r="AC536" s="28" t="str">
        <x:v>The Art &amp; Science of Foodpairing: Ингредиент указан в указателе книги на страницах профиля и pairing grids для «киви»: 43.</x:v>
      </x:c>
      <x:c r="AD536" s="28" t="n">
        <x:v>1</x:v>
      </x:c>
      <x:c r="AE536" s="28" t="n">
        <x:v>1</x:v>
      </x:c>
      <x:c r="AF536" s="28" t="n">
        <x:f>IF(Z536="Высокая",3,IF(Z536="Средняя",2,1))+AD536*2+MIN(AE536,3)</x:f>
        <x:v>5</x:v>
      </x:c>
    </x:row>
    <x:row r="537" ht="60" customHeight="1">
      <x:c r="A537" s="28" t="str">
        <x:v>TRP-0536</x:v>
      </x:c>
      <x:c r="B537" s="28" t="str">
        <x:v>киви</x:v>
      </x:c>
      <x:c r="C537" s="28" t="str">
        <x:v>Универсальные</x:v>
      </x:c>
      <x:c r="D537" s="28" t="str">
        <x:v>киви</x:v>
      </x:c>
      <x:c r="E537" s="28" t="str">
        <x:v>киви</x:v>
      </x:c>
      <x:c r="F537" s="28" t="str">
        <x:v>Тропические и субтропические фрукты</x:v>
      </x:c>
      <x:c r="G537" s="28" t="str">
        <x:v>листья пажитника</x:v>
      </x:c>
      <x:c r="H537" s="28" t="str">
        <x:v>fenugreek leaf</x:v>
      </x:c>
      <x:c r="I537" s="28" t="str">
        <x:v>Травы и цветы</x:v>
      </x:c>
      <x:c r="J537" s="28" t="str">
        <x:v>зелёный, травянистый, цитрусовый, фруктовый и слегка морской</x:v>
      </x:c>
      <x:c r="K537" s="28" t="str">
        <x:v>зелёный, цветочный, травянистый и эфирно-масличный</x:v>
      </x:c>
      <x:c r="L537" s="28" t="str">
        <x:v>гексаналь, (E)-2-гексеналь, этилбутират, метилбутират, линалоол; фермент актинидин</x:v>
      </x:c>
      <x:c r="M537" s="28" t="str">
        <x:v>линалоол, гераниол, эвгенол, 1,8-цинеол</x:v>
      </x:c>
      <x:c r="N537" s="28" t="str">
        <x:v>оба ингредиента могут быть связаны через линалоол; общая зона усиливает цельность аромата</x:v>
      </x:c>
      <x:c r="O537" s="28" t="str">
        <x:v>линалоол</x:v>
      </x:c>
      <x:c r="P537" s="28" t="str">
        <x:v>ароматическое сходство + вкусовой баланс</x:v>
      </x:c>
      <x:c r="Q537" s="28" t="str">
        <x:v>Высокая кислотность, сладость и выраженная свежесть.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37" s="28" t="str">
        <x:v>у мяты возможен холодящий эффект ментола; у некоторых трав — камфорность</x:v>
      </x:c>
      <x:c r="S537" s="28" t="str">
        <x:v>водная; содержит протеазу актинидин и кристаллы оксалата кальция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7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U53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пажитника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V53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7" s="28" t="str">
        <x:v>цитрусовая цедра или мёд</x:v>
      </x:c>
      <x:c r="X537" s="28" t="str">
        <x:v>кордиалы, лимонады, чаи, салаты, сорбеты, соусы и ароматические настои</x:v>
      </x:c>
      <x:c r="Y537" s="28" t="str">
        <x:v>напитки; еда; десерты; соусы/маринады</x:v>
      </x:c>
      <x:c r="Z537" s="28" t="str">
        <x:v>Средняя</x:v>
      </x:c>
      <x:c r="AA537" s="28" t="str">
        <x:v>The Art &amp; Science of Foodpairing</x:v>
      </x:c>
      <x:c r="AB537" s="28" t="str">
        <x:v>The Art &amp; Science of Foodpairing: 43</x:v>
      </x:c>
      <x:c r="AC537" s="28" t="str">
        <x:v>The Art &amp; Science of Foodpairing: Ингредиент указан в указателе книги на страницах профиля и pairing grids для «киви»: 43.</x:v>
      </x:c>
      <x:c r="AD537" s="28" t="n">
        <x:v>1</x:v>
      </x:c>
      <x:c r="AE537" s="28" t="n">
        <x:v>1</x:v>
      </x:c>
      <x:c r="AF537" s="28" t="n">
        <x:f>IF(Z537="Высокая",3,IF(Z537="Средняя",2,1))+AD537*2+MIN(AE537,3)</x:f>
        <x:v>5</x:v>
      </x:c>
    </x:row>
    <x:row r="538" ht="60" customHeight="1">
      <x:c r="A538" s="28" t="str">
        <x:v>TRP-0537</x:v>
      </x:c>
      <x:c r="B538" s="28" t="str">
        <x:v>киви</x:v>
      </x:c>
      <x:c r="C538" s="28" t="str">
        <x:v>Универсальные</x:v>
      </x:c>
      <x:c r="D538" s="28" t="str">
        <x:v>киви</x:v>
      </x:c>
      <x:c r="E538" s="28" t="str">
        <x:v>Киви</x:v>
      </x:c>
      <x:c r="F538" s="28" t="str">
        <x:v>Тропические и субтропические фрукты</x:v>
      </x:c>
      <x:c r="G538" s="28" t="str">
        <x:v>личи</x:v>
      </x:c>
      <x:c r="H538" s="28" t="str">
        <x:v>личи</x:v>
      </x:c>
      <x:c r="I538" s="28" t="str">
        <x:v>Тропические и семечковые фрукты</x:v>
      </x:c>
      <x:c r="J538" s="28" t="str">
        <x:v>зелёный, травянистый, цитрусовый, фруктовый и слегка морской</x:v>
      </x:c>
      <x:c r="K538" s="28" t="str">
        <x:v>фруктовый, цветочный, зелёный и сладкий; профиль зависит от конкретного плода</x:v>
      </x:c>
      <x:c r="L538" s="28" t="str">
        <x:v>гексаналь, (E)-2-гексеналь, этилбутират, метилбутират, линалоол; фермент актинидин</x:v>
      </x:c>
      <x:c r="M538" s="28" t="str">
        <x:v>фруктовые эфиры, терпены, альдегиды, лактоны</x:v>
      </x:c>
      <x:c r="N538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38" s="28" t="str">
        <x:v>прямой общий маркер не заявляется; механизм объясняется семействами ароматов и сенсорным балансом</x:v>
      </x:c>
      <x:c r="P538" s="28" t="str">
        <x:v>комплементарность ароматических семейств и вкусовой баланс</x:v>
      </x:c>
      <x:c r="Q538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38" s="28" t="str">
        <x:v>обычно слабый, кроме выраженно кислых плодов</x:v>
      </x:c>
      <x:c r="S538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8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3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3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8" s="28" t="str">
        <x:v>лайм или мята</x:v>
      </x:c>
      <x:c r="X538" s="28" t="str">
        <x:v>фруктовые салаты, сорбеты, джемы, кордиалы, лимонады, смузи, коктейли и десерты</x:v>
      </x:c>
      <x:c r="Y538" s="28" t="str">
        <x:v>напитки; еда; десерты; соусы/маринады</x:v>
      </x:c>
      <x:c r="Z538" s="28" t="str">
        <x:v>Гипотеза / практическая</x:v>
      </x:c>
      <x:c r="AA538" s="28" t="str">
        <x:v>Таблица сочетаний</x:v>
      </x:c>
      <x:c r="AB538" s="28" t="str">
        <x:v>Таблица сочетаний: 10</x:v>
      </x:c>
      <x:c r="AC538" s="28" t="str">
        <x:v>Таблица сочетаний: В строке «Киви» ингредиент «личи» указан как рекомендуемое сочетание в колонке «Фрукты».</x:v>
      </x:c>
      <x:c r="AD538" s="28" t="n">
        <x:v>1</x:v>
      </x:c>
      <x:c r="AE538" s="28" t="n">
        <x:v>1</x:v>
      </x:c>
      <x:c r="AF538" s="28" t="n">
        <x:f>IF(Z538="Высокая",3,IF(Z538="Средняя",2,1))+AD538*2+MIN(AE538,3)</x:f>
        <x:v>4</x:v>
      </x:c>
    </x:row>
    <x:row r="539" ht="60" customHeight="1">
      <x:c r="A539" s="28" t="str">
        <x:v>TRP-0538</x:v>
      </x:c>
      <x:c r="B539" s="28" t="str">
        <x:v>киви</x:v>
      </x:c>
      <x:c r="C539" s="28" t="str">
        <x:v>Десерты и выпечка</x:v>
      </x:c>
      <x:c r="D539" s="28" t="str">
        <x:v>киви</x:v>
      </x:c>
      <x:c r="E539" s="28" t="str">
        <x:v>Киви</x:v>
      </x:c>
      <x:c r="F539" s="28" t="str">
        <x:v>Тропические и субтропические фрукты</x:v>
      </x:c>
      <x:c r="G539" s="28" t="str">
        <x:v>макадамия</x:v>
      </x:c>
      <x:c r="H539" s="28" t="str">
        <x:v>макадамия</x:v>
      </x:c>
      <x:c r="I539" s="28" t="str">
        <x:v>Орехи и семена</x:v>
      </x:c>
      <x:c r="J539" s="28" t="str">
        <x:v>зелёный, травянистый, цитрусовый, фруктовый и слегка морской</x:v>
      </x:c>
      <x:c r="K539" s="28" t="str">
        <x:v>ореховый, жареный, маслянистый и иногда миндальный</x:v>
      </x:c>
      <x:c r="L539" s="28" t="str">
        <x:v>гексаналь, (E)-2-гексеналь, этилбутират, метилбутират, линалоол; фермент актинидин</x:v>
      </x:c>
      <x:c r="M539" s="28" t="str">
        <x:v>пиразины, бензальдегид, филбертон, жирные альдегиды</x:v>
      </x:c>
      <x:c r="N539" s="28" t="str">
        <x:v>зелёный, травянистый, цитрусовый, фруктовый и слегка морской ↔ ореховый, жареный, маслянистый и иногда миндальный; сочетание строится на комплементарности и/или контрасте</x:v>
      </x:c>
      <x:c r="O539" s="28" t="str">
        <x:v>прямой общий маркер не заявляется; механизм объясняется семействами ароматов и сенсорным балансом</x:v>
      </x:c>
      <x:c r="P539" s="28" t="str">
        <x:v>контраст кислотности/сладости и поддержка жирной матрицей</x:v>
      </x:c>
      <x:c r="Q539" s="28" t="str">
        <x:v>Высокая кислотность, сладость и выраженная свежесть.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539" s="28" t="str">
        <x:v>обычно отсутствует</x:v>
      </x:c>
      <x:c r="S539" s="28" t="str">
        <x:v>водная; содержит протеазу актинидин и кристаллы оксалата кальция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39" s="28" t="str">
        <x:v>свежий плод сохраняет зелёные альдегиды; нагрев и пастеризация смягчают свежесть и инактивируют фермент Для партнёра важно: обжарка формирует пиразины и продукты Майяра; прогоркание создаёт картонные и мыльные ноты</x:v>
      </x:c>
      <x:c r="U53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лёгкая сладость и горечь кожицы. Матрица пары важна: водная; содержит протеазу актинидин и кристаллы оксалата кальция высокое содержание жира удерживает гидрофобные ароматические молекулы При обработке следует учитывать, что свежий плод сохраняет зелёные альдегиды; нагрев и пастеризация смягчают свежесть и инактивируют фермент обжарка формирует пиразины и продукты Майяра; прогоркание создаёт картонные и мыльные ноты</x:v>
      </x:c>
      <x:c r="V53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39" s="28" t="str">
        <x:v>ваниль или карамель</x:v>
      </x:c>
      <x:c r="X539" s="28" t="str">
        <x:v>пралине, выпечка, гранола, ореховые сиропы, баттеры и текстурные гарниры</x:v>
      </x:c>
      <x:c r="Y539" s="28" t="str">
        <x:v>десерты</x:v>
      </x:c>
      <x:c r="Z539" s="28" t="str">
        <x:v>Гипотеза / практическая</x:v>
      </x:c>
      <x:c r="AA539" s="28" t="str">
        <x:v>Таблица сочетаний</x:v>
      </x:c>
      <x:c r="AB539" s="28" t="str">
        <x:v>Таблица сочетаний: 10</x:v>
      </x:c>
      <x:c r="AC539" s="28" t="str">
        <x:v>Таблица сочетаний: В строке «Киви» ингредиент «макадамия» указан как рекомендуемое сочетание в колонке «Другое».</x:v>
      </x:c>
      <x:c r="AD539" s="28" t="n">
        <x:v>1</x:v>
      </x:c>
      <x:c r="AE539" s="28" t="n">
        <x:v>1</x:v>
      </x:c>
      <x:c r="AF539" s="28" t="n">
        <x:f>IF(Z539="Высокая",3,IF(Z539="Средняя",2,1))+AD539*2+MIN(AE539,3)</x:f>
        <x:v>4</x:v>
      </x:c>
    </x:row>
    <x:row r="540" ht="60" customHeight="1">
      <x:c r="A540" s="28" t="str">
        <x:v>TRP-0539</x:v>
      </x:c>
      <x:c r="B540" s="28" t="str">
        <x:v>киви</x:v>
      </x:c>
      <x:c r="C540" s="28" t="str">
        <x:v>Универсальные</x:v>
      </x:c>
      <x:c r="D540" s="28" t="str">
        <x:v>киви</x:v>
      </x:c>
      <x:c r="E540" s="28" t="str">
        <x:v>Киви</x:v>
      </x:c>
      <x:c r="F540" s="28" t="str">
        <x:v>Тропические и субтропические фрукты</x:v>
      </x:c>
      <x:c r="G540" s="28" t="str">
        <x:v>мандарин</x:v>
      </x:c>
      <x:c r="H540" s="28" t="str">
        <x:v>мандарин</x:v>
      </x:c>
      <x:c r="I540" s="28" t="str">
        <x:v>Цитрусовые</x:v>
      </x:c>
      <x:c r="J540" s="28" t="str">
        <x:v>зелёный, травянистый, цитрусовый, фруктовый и слегка морской</x:v>
      </x:c>
      <x:c r="K540" s="28" t="str">
        <x:v>цитрусовый, свежий, зелёный и цветочный</x:v>
      </x:c>
      <x:c r="L540" s="28" t="str">
        <x:v>гексаналь, (E)-2-гексеналь, этилбутират, метилбутират, линалоол; фермент актинидин</x:v>
      </x:c>
      <x:c r="M540" s="28" t="str">
        <x:v>лимонен, цитраль, линалоол, γ-терпинен</x:v>
      </x:c>
      <x:c r="N540" s="28" t="str">
        <x:v>оба ингредиента могут быть связаны через линалоол; общая зона усиливает цельность аромата</x:v>
      </x:c>
      <x:c r="O540" s="28" t="str">
        <x:v>линалоол</x:v>
      </x:c>
      <x:c r="P540" s="28" t="str">
        <x:v>ароматическое сходство + вкусовой баланс</x:v>
      </x:c>
      <x:c r="Q540" s="28" t="str">
        <x:v>Высокая кислотность, сладость и выраженная свежесть.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40" s="28" t="str">
        <x:v>кислота даёт покалывание и ощущение свежести</x:v>
      </x:c>
      <x:c r="S540" s="28" t="str">
        <x:v>водная; содержит протеазу актинидин и кристаллы оксалата кальция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0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U54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V54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0" s="28" t="str">
        <x:v>мёд или имбирь</x:v>
      </x:c>
      <x:c r="X540" s="28" t="str">
        <x:v>фруктовые салаты, сорбеты, джемы, кордиалы, лимонады, смузи, коктейли и десерты</x:v>
      </x:c>
      <x:c r="Y540" s="28" t="str">
        <x:v>напитки; еда; десерты; соусы/маринады</x:v>
      </x:c>
      <x:c r="Z540" s="28" t="str">
        <x:v>Средняя</x:v>
      </x:c>
      <x:c r="AA540" s="28" t="str">
        <x:v>Таблица сочетаний</x:v>
      </x:c>
      <x:c r="AB540" s="28" t="str">
        <x:v>Таблица сочетаний: 10</x:v>
      </x:c>
      <x:c r="AC540" s="28" t="str">
        <x:v>Таблица сочетаний: В строке «Киви» ингредиент «мандарин» указан как рекомендуемое сочетание в колонке «Фрукты».</x:v>
      </x:c>
      <x:c r="AD540" s="28" t="n">
        <x:v>1</x:v>
      </x:c>
      <x:c r="AE540" s="28" t="n">
        <x:v>1</x:v>
      </x:c>
      <x:c r="AF540" s="28" t="n">
        <x:f>IF(Z540="Высокая",3,IF(Z540="Средняя",2,1))+AD540*2+MIN(AE540,3)</x:f>
        <x:v>5</x:v>
      </x:c>
    </x:row>
    <x:row r="541" ht="60" customHeight="1">
      <x:c r="A541" s="28" t="str">
        <x:v>TRP-0540</x:v>
      </x:c>
      <x:c r="B541" s="28" t="str">
        <x:v>киви</x:v>
      </x:c>
      <x:c r="C541" s="28" t="str">
        <x:v>Десерты и выпечка</x:v>
      </x:c>
      <x:c r="D541" s="28" t="str">
        <x:v>киви</x:v>
      </x:c>
      <x:c r="E541" s="28" t="str">
        <x:v>Киви</x:v>
      </x:c>
      <x:c r="F541" s="28" t="str">
        <x:v>Тропические и субтропические фрукты</x:v>
      </x:c>
      <x:c r="G541" s="28" t="str">
        <x:v>мёд</x:v>
      </x:c>
      <x:c r="H541" s="28" t="str">
        <x:v>мёд</x:v>
      </x:c>
      <x:c r="I541" s="28" t="str">
        <x:v>Сахара, мёд и кондитерские основы</x:v>
      </x:c>
      <x:c r="J541" s="28" t="str">
        <x:v>зелёный, травянистый, цитрусовый, фруктовый и слегка морской</x:v>
      </x:c>
      <x:c r="K541" s="28" t="str">
        <x:v>цветочный, восковой и карамельный</x:v>
      </x:c>
      <x:c r="L541" s="28" t="str">
        <x:v>гексаналь, (E)-2-гексеналь, этилбутират, метилбутират, линалоол; фермент актинидин</x:v>
      </x:c>
      <x:c r="M541" s="28" t="str">
        <x:v>фенилуксусная кислота, фураны, терпены, зависящие от ботанического происхождения</x:v>
      </x:c>
      <x:c r="N541" s="28" t="str">
        <x:v>зелёный, травянистый, цитрусовый, фруктовый и слегка морской ↔ цветочный, восковой и карамельный; сочетание строится на комплементарности и/или контрасте</x:v>
      </x:c>
      <x:c r="O541" s="28" t="str">
        <x:v>прямой общий маркер не заявляется; механизм объясняется семействами ароматов и сенсорным балансом</x:v>
      </x:c>
      <x:c r="P541" s="28" t="str">
        <x:v>мост между фруктовыми нотами и жарено-карамельным спектром</x:v>
      </x:c>
      <x:c r="Q541" s="28" t="str">
        <x:v>Высокая кислотность, сладость и выраженная свежесть. Партнёр добавляет: высокая сладость. В рабочей рецептуре нужно выровнять сладость, кислотность, соль, горечь и умами.</x:v>
      </x:c>
      <x:c r="R541" s="28" t="str">
        <x:v>отсутствует</x:v>
      </x:c>
      <x:c r="S541" s="28" t="str">
        <x:v>водная; содержит протеазу актинидин и кристаллы оксалата кальция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1" s="28" t="str">
        <x:v>свежий плод сохраняет зелёные альдегиды; нагрев и пастеризация смягчают свежесть и инактивируют фермент Для партнёра важно: карамелизация создаёт горько-жареные ноты; перегрев даёт жжёную горечь</x:v>
      </x:c>
      <x:c r="U54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высокая сладость. Матрица пары важна: водная; содержит протеазу актинидин и кристаллы оксалата кальция вязкая сахарная; снижает летучесть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карамелизация создаёт горько-жареные ноты; перегрев даёт жжёную горечь</x:v>
      </x:c>
      <x:c r="V54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1" s="28" t="str">
        <x:v>соль, кислота или горький компонент</x:v>
      </x:c>
      <x:c r="X541" s="28" t="str">
        <x:v>сиропы, джемы, карамели, конфеты, выпечка, мороженое и коктейльные кордиалы</x:v>
      </x:c>
      <x:c r="Y541" s="28" t="str">
        <x:v>десерты</x:v>
      </x:c>
      <x:c r="Z541" s="28" t="str">
        <x:v>Гипотеза / практическая</x:v>
      </x:c>
      <x:c r="AA541" s="28" t="str">
        <x:v>Таблица сочетаний</x:v>
      </x:c>
      <x:c r="AB541" s="28" t="str">
        <x:v>Таблица сочетаний: 10</x:v>
      </x:c>
      <x:c r="AC541" s="28" t="str">
        <x:v>Таблица сочетаний: В строке «Киви» ингредиент «мёд» указан как рекомендуемое сочетание в колонке «Другое».</x:v>
      </x:c>
      <x:c r="AD541" s="28" t="n">
        <x:v>1</x:v>
      </x:c>
      <x:c r="AE541" s="28" t="n">
        <x:v>1</x:v>
      </x:c>
      <x:c r="AF541" s="28" t="n">
        <x:f>IF(Z541="Высокая",3,IF(Z541="Средняя",2,1))+AD541*2+MIN(AE541,3)</x:f>
        <x:v>4</x:v>
      </x:c>
    </x:row>
    <x:row r="542" ht="60" customHeight="1">
      <x:c r="A542" s="28" t="str">
        <x:v>TRP-0541</x:v>
      </x:c>
      <x:c r="B542" s="28" t="str">
        <x:v>киви</x:v>
      </x:c>
      <x:c r="C542" s="28" t="str">
        <x:v>Еда и соусы</x:v>
      </x:c>
      <x:c r="D542" s="28" t="str">
        <x:v>киви</x:v>
      </x:c>
      <x:c r="E542" s="28" t="str">
        <x:v>киви</x:v>
      </x:c>
      <x:c r="F542" s="28" t="str">
        <x:v>Тропические и субтропические фрукты</x:v>
      </x:c>
      <x:c r="G542" s="28" t="str">
        <x:v>морковь</x:v>
      </x:c>
      <x:c r="H542" s="28" t="str">
        <x:v>carrot</x:v>
      </x:c>
      <x:c r="I542" s="28" t="str">
        <x:v>Овощи и бобовые</x:v>
      </x:c>
      <x:c r="J542" s="28" t="str">
        <x:v>зелёный, травянистый, цитрусовый, фруктовый и слегка морской</x:v>
      </x:c>
      <x:c r="K542" s="28" t="str">
        <x:v>зелёный, землистый, сернистый, сладковатый или травянистый</x:v>
      </x:c>
      <x:c r="L542" s="28" t="str">
        <x:v>гексаналь, (E)-2-гексеналь, этилбутират, метилбутират, линалоол; фермент актинидин</x:v>
      </x:c>
      <x:c r="M542" s="28" t="str">
        <x:v>C6-альдегиды, метоксипиразины, сернистые соединения, геосмин</x:v>
      </x:c>
      <x:c r="N542" s="28" t="str">
        <x:v>зелёный, травянистый, цитрусовый, фруктовый и слегка морской ↔ зелёный, землистый, сернистый, сладковатый или травянистый; сочетание строится на комплементарности и/или контрасте</x:v>
      </x:c>
      <x:c r="O542" s="28" t="str">
        <x:v>прямой общий маркер не заявляется; механизм объясняется семействами ароматов и сенсорным балансом</x:v>
      </x:c>
      <x:c r="P542" s="28" t="str">
        <x:v>комплементарность ароматических семейств и вкусовой баланс</x:v>
      </x:c>
      <x:c r="Q542" s="28" t="str">
        <x:v>Высокая кислотность, сладость и выраженная свежесть.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542" s="28" t="str">
        <x:v>у лука, горчицы и хрена возможен резкий эффект изотиоцианатов</x:v>
      </x:c>
      <x:c r="S542" s="28" t="str">
        <x:v>водная; содержит протеазу актинидин и кристаллы оксалата кальция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2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U54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V54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2" s="28" t="str">
        <x:v>свежая трава, кислота или орех</x:v>
      </x:c>
      <x:c r="X542" s="28" t="str">
        <x:v>салаты, сальсы, супы, пюре, гарниры, соусы и ферментированные заготовки</x:v>
      </x:c>
      <x:c r="Y542" s="28" t="str">
        <x:v>еда; соусы/маринады</x:v>
      </x:c>
      <x:c r="Z542" s="28" t="str">
        <x:v>Средняя</x:v>
      </x:c>
      <x:c r="AA542" s="28" t="str">
        <x:v>The Art &amp; Science of Foodpairing</x:v>
      </x:c>
      <x:c r="AB542" s="28" t="str">
        <x:v>The Art &amp; Science of Foodpairing: 43</x:v>
      </x:c>
      <x:c r="AC542" s="28" t="str">
        <x:v>The Art &amp; Science of Foodpairing: Ингредиент указан в указателе книги на страницах профиля и pairing grids для «киви»: 43.</x:v>
      </x:c>
      <x:c r="AD542" s="28" t="n">
        <x:v>1</x:v>
      </x:c>
      <x:c r="AE542" s="28" t="n">
        <x:v>1</x:v>
      </x:c>
      <x:c r="AF542" s="28" t="n">
        <x:f>IF(Z542="Высокая",3,IF(Z542="Средняя",2,1))+AD542*2+MIN(AE542,3)</x:f>
        <x:v>5</x:v>
      </x:c>
    </x:row>
    <x:row r="543" ht="60" customHeight="1">
      <x:c r="A543" s="28" t="str">
        <x:v>TRP-0542</x:v>
      </x:c>
      <x:c r="B543" s="28" t="str">
        <x:v>киви</x:v>
      </x:c>
      <x:c r="C543" s="28" t="str">
        <x:v>Универсальные</x:v>
      </x:c>
      <x:c r="D543" s="28" t="str">
        <x:v>киви</x:v>
      </x:c>
      <x:c r="E543" s="28" t="str">
        <x:v>киви</x:v>
      </x:c>
      <x:c r="F543" s="28" t="str">
        <x:v>Тропические и субтропические фрукты</x:v>
      </x:c>
      <x:c r="G543" s="28" t="str">
        <x:v>мускусная дыня</x:v>
      </x:c>
      <x:c r="H543" s="28" t="str">
        <x:v>muskmelon</x:v>
      </x:c>
      <x:c r="I543" s="28" t="str">
        <x:v>Тропические и семечковые фрукты</x:v>
      </x:c>
      <x:c r="J543" s="28" t="str">
        <x:v>зелёный, травянистый, цитрусовый, фруктовый и слегка морской</x:v>
      </x:c>
      <x:c r="K543" s="28" t="str">
        <x:v>фруктовый, цветочный, зелёный и сладкий; профиль зависит от конкретного плода</x:v>
      </x:c>
      <x:c r="L543" s="28" t="str">
        <x:v>гексаналь, (E)-2-гексеналь, этилбутират, метилбутират, линалоол; фермент актинидин</x:v>
      </x:c>
      <x:c r="M543" s="28" t="str">
        <x:v>фруктовые эфиры, терпены, альдегиды, лактоны</x:v>
      </x:c>
      <x:c r="N543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43" s="28" t="str">
        <x:v>прямой общий маркер не заявляется; механизм объясняется семействами ароматов и сенсорным балансом</x:v>
      </x:c>
      <x:c r="P543" s="28" t="str">
        <x:v>комплементарность ароматических семейств и вкусовой баланс</x:v>
      </x:c>
      <x:c r="Q543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43" s="28" t="str">
        <x:v>обычно слабый, кроме выраженно кислых плодов</x:v>
      </x:c>
      <x:c r="S543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4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4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3" s="28" t="str">
        <x:v>лайм или мята</x:v>
      </x:c>
      <x:c r="X543" s="28" t="str">
        <x:v>фруктовые салаты, сорбеты, джемы, кордиалы, лимонады, смузи, коктейли и десерты</x:v>
      </x:c>
      <x:c r="Y543" s="28" t="str">
        <x:v>напитки; еда; десерты; соусы/маринады</x:v>
      </x:c>
      <x:c r="Z543" s="28" t="str">
        <x:v>Средняя</x:v>
      </x:c>
      <x:c r="AA543" s="28" t="str">
        <x:v>The Art &amp; Science of Foodpairing</x:v>
      </x:c>
      <x:c r="AB543" s="28" t="str">
        <x:v>The Art &amp; Science of Foodpairing: 43</x:v>
      </x:c>
      <x:c r="AC543" s="28" t="str">
        <x:v>The Art &amp; Science of Foodpairing: Ингредиент указан в указателе книги на страницах профиля и pairing grids для «киви»: 43.</x:v>
      </x:c>
      <x:c r="AD543" s="28" t="n">
        <x:v>1</x:v>
      </x:c>
      <x:c r="AE543" s="28" t="n">
        <x:v>1</x:v>
      </x:c>
      <x:c r="AF543" s="28" t="n">
        <x:f>IF(Z543="Высокая",3,IF(Z543="Средняя",2,1))+AD543*2+MIN(AE543,3)</x:f>
        <x:v>5</x:v>
      </x:c>
    </x:row>
    <x:row r="544" ht="60" customHeight="1">
      <x:c r="A544" s="28" t="str">
        <x:v>TRP-0543</x:v>
      </x:c>
      <x:c r="B544" s="28" t="str">
        <x:v>киви</x:v>
      </x:c>
      <x:c r="C544" s="28" t="str">
        <x:v>Универсальные</x:v>
      </x:c>
      <x:c r="D544" s="28" t="str">
        <x:v>киви</x:v>
      </x:c>
      <x:c r="E544" s="28" t="str">
        <x:v>Киви</x:v>
      </x:c>
      <x:c r="F544" s="28" t="str">
        <x:v>Тропические и субтропические фрукты</x:v>
      </x:c>
      <x:c r="G544" s="28" t="str">
        <x:v>мята</x:v>
      </x:c>
      <x:c r="H544" s="28" t="str">
        <x:v>мята</x:v>
      </x:c>
      <x:c r="I544" s="28" t="str">
        <x:v>Травы и цветы</x:v>
      </x:c>
      <x:c r="J544" s="28" t="str">
        <x:v>зелёный, травянистый, цитрусовый, фруктовый и слегка морской</x:v>
      </x:c>
      <x:c r="K544" s="28" t="str">
        <x:v>свежий мятный</x:v>
      </x:c>
      <x:c r="L544" s="28" t="str">
        <x:v>гексаналь, (E)-2-гексеналь, этилбутират, метилбутират, линалоол; фермент актинидин</x:v>
      </x:c>
      <x:c r="M544" s="28" t="str">
        <x:v>ментол, ментон</x:v>
      </x:c>
      <x:c r="N544" s="28" t="str">
        <x:v>зелёный, травянистый, цитрусовый, фруктовый и слегка морской ↔ свежий мятный; сочетание строится на комплементарности и/или контрасте</x:v>
      </x:c>
      <x:c r="O544" s="28" t="str">
        <x:v>прямой общий маркер не заявляется; механизм объясняется семействами ароматов и сенсорным балансом</x:v>
      </x:c>
      <x:c r="P544" s="28" t="str">
        <x:v>комплементарность ароматических семейств и тройничный контраст</x:v>
      </x:c>
      <x:c r="Q544" s="28" t="str">
        <x:v>Высокая кислотность, сладость и выраженная свежесть.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44" s="28" t="str">
        <x:v>ментол активирует холодовые рецепторы</x:v>
      </x:c>
      <x:c r="S544" s="28" t="str">
        <x:v>водная; содержит протеазу актинидин и кристаллы оксалата кальция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4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U54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V54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4" s="28" t="str">
        <x:v>цитрусовая цедра или мёд</x:v>
      </x:c>
      <x:c r="X544" s="28" t="str">
        <x:v>кордиалы, лимонады, чаи, салаты, сорбеты, соусы и ароматические настои</x:v>
      </x:c>
      <x:c r="Y544" s="28" t="str">
        <x:v>напитки; еда; десерты; соусы/маринады</x:v>
      </x:c>
      <x:c r="Z544" s="28" t="str">
        <x:v>Гипотеза / практическая</x:v>
      </x:c>
      <x:c r="AA544" s="28" t="str">
        <x:v>Таблица сочетаний</x:v>
      </x:c>
      <x:c r="AB544" s="28" t="str">
        <x:v>Таблица сочетаний: 10</x:v>
      </x:c>
      <x:c r="AC544" s="28" t="str">
        <x:v>Таблица сочетаний: В строке «Киви» ингредиент «мята» указан как рекомендуемое сочетание в колонке «Травы и специи».</x:v>
      </x:c>
      <x:c r="AD544" s="28" t="n">
        <x:v>1</x:v>
      </x:c>
      <x:c r="AE544" s="28" t="n">
        <x:v>1</x:v>
      </x:c>
      <x:c r="AF544" s="28" t="n">
        <x:f>IF(Z544="Высокая",3,IF(Z544="Средняя",2,1))+AD544*2+MIN(AE544,3)</x:f>
        <x:v>4</x:v>
      </x:c>
    </x:row>
    <x:row r="545" ht="60" customHeight="1">
      <x:c r="A545" s="28" t="str">
        <x:v>TRP-0544</x:v>
      </x:c>
      <x:c r="B545" s="28" t="str">
        <x:v>киви</x:v>
      </x:c>
      <x:c r="C545" s="28" t="str">
        <x:v>Еда и соусы</x:v>
      </x:c>
      <x:c r="D545" s="28" t="str">
        <x:v>киви</x:v>
      </x:c>
      <x:c r="E545" s="28" t="str">
        <x:v>киви</x:v>
      </x:c>
      <x:c r="F545" s="28" t="str">
        <x:v>Тропические и субтропические фрукты</x:v>
      </x:c>
      <x:c r="G545" s="28" t="str">
        <x:v>обжаренная свиная печень</x:v>
      </x:c>
      <x:c r="H545" s="28" t="str">
        <x:v>roast pork liver</x:v>
      </x:c>
      <x:c r="I545" s="28" t="str">
        <x:v>Мясо и птица</x:v>
      </x:c>
      <x:c r="J545" s="28" t="str">
        <x:v>зелёный, травянистый, цитрусовый, фруктовый и слегка морской</x:v>
      </x:c>
      <x:c r="K545" s="28" t="str">
        <x:v>мясной, жареный, жирный и сернистый</x:v>
      </x:c>
      <x:c r="L545" s="28" t="str">
        <x:v>гексаналь, (E)-2-гексеналь, этилбутират, метилбутират, линалоол; фермент актинидин</x:v>
      </x:c>
      <x:c r="M545" s="28" t="str">
        <x:v>пиразины, тиазолы, альдегиды Стреккера, жирные альдегиды</x:v>
      </x:c>
      <x:c r="N545" s="28" t="str">
        <x:v>зелёный, травянистый, цитрусовый, фруктовый и слегка морской ↔ мясной, жареный, жирный и сернистый; сочетание строится на комплементарности и/или контрасте</x:v>
      </x:c>
      <x:c r="O545" s="28" t="str">
        <x:v>прямой общий маркер не заявляется; механизм объясняется семействами ароматов и сенсорным балансом</x:v>
      </x:c>
      <x:c r="P545" s="28" t="str">
        <x:v>контраст фруктовости с умами, солью и продуктами ферментации/Майяра</x:v>
      </x:c>
      <x:c r="Q545" s="28" t="str">
        <x:v>Высокая кислотность, сладость и выраженная свежесть. Партнёр добавляет: умами, соль и жирность. В рабочей рецептуре нужно выровнять сладость, кислотность, соль, горечь и умами.</x:v>
      </x:c>
      <x:c r="R545" s="28" t="str">
        <x:v>обычно слабый; жареная корка усиливает ароматическую интенсивность</x:v>
      </x:c>
      <x:c r="S545" s="28" t="str">
        <x:v>водная; содержит протеазу актинидин и кристаллы оксалата кальция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5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U54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Обжаренная свиная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V54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5" s="28" t="str">
        <x:v>розмарин, чёрный перец или уксус</x:v>
      </x:c>
      <x:c r="X545" s="28" t="str">
        <x:v>глазури, маринады, фруктовые соусы, чатни и гарниры к жареному мясу</x:v>
      </x:c>
      <x:c r="Y545" s="28" t="str">
        <x:v>еда; соусы/маринады</x:v>
      </x:c>
      <x:c r="Z545" s="28" t="str">
        <x:v>Средняя</x:v>
      </x:c>
      <x:c r="AA545" s="28" t="str">
        <x:v>The Art &amp; Science of Foodpairing</x:v>
      </x:c>
      <x:c r="AB545" s="28" t="str">
        <x:v>The Art &amp; Science of Foodpairing: 42</x:v>
      </x:c>
      <x:c r="AC545" s="28" t="str">
        <x:v>The Art &amp; Science of Foodpairing: Ингредиент указан в указателе книги на страницах профиля и pairing grids для «киви»: 42.</x:v>
      </x:c>
      <x:c r="AD545" s="28" t="n">
        <x:v>1</x:v>
      </x:c>
      <x:c r="AE545" s="28" t="n">
        <x:v>1</x:v>
      </x:c>
      <x:c r="AF545" s="28" t="n">
        <x:f>IF(Z545="Высокая",3,IF(Z545="Средняя",2,1))+AD545*2+MIN(AE545,3)</x:f>
        <x:v>5</x:v>
      </x:c>
    </x:row>
    <x:row r="546" ht="60" customHeight="1">
      <x:c r="A546" s="28" t="str">
        <x:v>TRP-0545</x:v>
      </x:c>
      <x:c r="B546" s="28" t="str">
        <x:v>киви</x:v>
      </x:c>
      <x:c r="C546" s="28" t="str">
        <x:v>Еда и соусы</x:v>
      </x:c>
      <x:c r="D546" s="28" t="str">
        <x:v>киви</x:v>
      </x:c>
      <x:c r="E546" s="28" t="str">
        <x:v>Киви</x:v>
      </x:c>
      <x:c r="F546" s="28" t="str">
        <x:v>Тропические и субтропические фрукты</x:v>
      </x:c>
      <x:c r="G546" s="28" t="str">
        <x:v>огурец</x:v>
      </x:c>
      <x:c r="H546" s="28" t="str">
        <x:v>огурец</x:v>
      </x:c>
      <x:c r="I546" s="28" t="str">
        <x:v>Овощи и бобовые</x:v>
      </x:c>
      <x:c r="J546" s="28" t="str">
        <x:v>зелёный, травянистый, цитрусовый, фруктовый и слегка морской</x:v>
      </x:c>
      <x:c r="K546" s="28" t="str">
        <x:v>зелёный, землистый, сернистый, сладковатый или травянистый</x:v>
      </x:c>
      <x:c r="L546" s="28" t="str">
        <x:v>гексаналь, (E)-2-гексеналь, этилбутират, метилбутират, линалоол; фермент актинидин</x:v>
      </x:c>
      <x:c r="M546" s="28" t="str">
        <x:v>C6-альдегиды, метоксипиразины, сернистые соединения, геосмин</x:v>
      </x:c>
      <x:c r="N546" s="28" t="str">
        <x:v>зелёный, травянистый, цитрусовый, фруктовый и слегка морской ↔ зелёный, землистый, сернистый, сладковатый или травянистый; сочетание строится на комплементарности и/или контрасте</x:v>
      </x:c>
      <x:c r="O546" s="28" t="str">
        <x:v>прямой общий маркер не заявляется; механизм объясняется семействами ароматов и сенсорным балансом</x:v>
      </x:c>
      <x:c r="P546" s="28" t="str">
        <x:v>комплементарность ароматических семейств и вкусовой баланс</x:v>
      </x:c>
      <x:c r="Q546" s="28" t="str">
        <x:v>Высокая кислотность, сладость и выраженная свежесть.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546" s="28" t="str">
        <x:v>у лука, горчицы и хрена возможен резкий эффект изотиоцианатов</x:v>
      </x:c>
      <x:c r="S546" s="28" t="str">
        <x:v>водная; содержит протеазу актинидин и кристаллы оксалата кальция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6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U54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V54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6" s="28" t="str">
        <x:v>свежая трава, кислота или орех</x:v>
      </x:c>
      <x:c r="X546" s="28" t="str">
        <x:v>салаты, сальсы, супы, пюре, гарниры, соусы и ферментированные заготовки</x:v>
      </x:c>
      <x:c r="Y546" s="28" t="str">
        <x:v>еда; соусы/маринады</x:v>
      </x:c>
      <x:c r="Z546" s="28" t="str">
        <x:v>Гипотеза / практическая</x:v>
      </x:c>
      <x:c r="AA546" s="28" t="str">
        <x:v>Таблица сочетаний</x:v>
      </x:c>
      <x:c r="AB546" s="28" t="str">
        <x:v>Таблица сочетаний: 10</x:v>
      </x:c>
      <x:c r="AC546" s="28" t="str">
        <x:v>Таблица сочетаний: В строке «Киви» ингредиент «огурец» указан как рекомендуемое сочетание в колонке «Другое».</x:v>
      </x:c>
      <x:c r="AD546" s="28" t="n">
        <x:v>1</x:v>
      </x:c>
      <x:c r="AE546" s="28" t="n">
        <x:v>1</x:v>
      </x:c>
      <x:c r="AF546" s="28" t="n">
        <x:f>IF(Z546="Высокая",3,IF(Z546="Средняя",2,1))+AD546*2+MIN(AE546,3)</x:f>
        <x:v>4</x:v>
      </x:c>
    </x:row>
    <x:row r="547" ht="60" customHeight="1">
      <x:c r="A547" s="28" t="str">
        <x:v>TRP-0546</x:v>
      </x:c>
      <x:c r="B547" s="28" t="str">
        <x:v>киви</x:v>
      </x:c>
      <x:c r="C547" s="28" t="str">
        <x:v>Еда и соусы</x:v>
      </x:c>
      <x:c r="D547" s="28" t="str">
        <x:v>киви</x:v>
      </x:c>
      <x:c r="E547" s="28" t="str">
        <x:v>киви</x:v>
      </x:c>
      <x:c r="F547" s="28" t="str">
        <x:v>Тропические и субтропические фрукты</x:v>
      </x:c>
      <x:c r="G547" s="28" t="str">
        <x:v>оливковое масло Арбекина extra virgin</x:v>
      </x:c>
      <x:c r="H547" s="28" t="str">
        <x:v>Arbequina extra-virgin</x:v>
      </x:c>
      <x:c r="I547" s="28" t="str">
        <x:v>Масла и жиры</x:v>
      </x:c>
      <x:c r="J547" s="28" t="str">
        <x:v>зелёный, травянистый, цитрусовый, фруктовый и слегка морской</x:v>
      </x:c>
      <x:c r="K547" s="28" t="str">
        <x:v>нейтральный или орехово-травянистый, в зависимости от масла</x:v>
      </x:c>
      <x:c r="L547" s="28" t="str">
        <x:v>гексаналь, (E)-2-гексеналь, этилбутират, метилбутират, линалоол; фермент актинидин</x:v>
      </x:c>
      <x:c r="M547" s="28" t="str">
        <x:v>жирные альдегиды, терпены, фенолы</x:v>
      </x:c>
      <x:c r="N547" s="28" t="str">
        <x:v>зелёный, травянистый, цитрусовый, фруктовый и слегка морской ↔ нейтральный или орехово-травянистый, в зависимости от масла; сочетание строится на комплементарности и/или контрасте</x:v>
      </x:c>
      <x:c r="O547" s="28" t="str">
        <x:v>прямой общий маркер не заявляется; механизм объясняется семействами ароматов и сенсорным балансом</x:v>
      </x:c>
      <x:c r="P547" s="28" t="str">
        <x:v>контраст кислотности/сладости и поддержка жирной матрицей</x:v>
      </x:c>
      <x:c r="Q547" s="28" t="str">
        <x:v>Высокая кислотность, сладость и выраженная свежесть. Партнёр добавляет: жирность и округление вкуса. В рабочей рецептуре нужно выровнять сладость, кислотность, соль, горечь и умами.</x:v>
      </x:c>
      <x:c r="R547" s="28" t="str">
        <x:v>отсутствует</x:v>
      </x:c>
      <x:c r="S547" s="28" t="str">
        <x:v>водная; содержит протеазу актинидин и кристаллы оксалата кальция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7" s="28" t="str">
        <x:v>свежий плод сохраняет зелёные альдегиды; нагрев и пастеризация смягчают свежесть и инактивируют фермент Для партнёра важно: нагрев увеличивает экстракцию, но окисление создаёт прогорклые ноты</x:v>
      </x:c>
      <x:c r="U54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Оливковое масло арбекина extra virgin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 и округление вкуса. Матрица пары важна: водная; содержит протеазу актинидин и кристаллы оксалата кальция главный растворитель для гидрофобных ароматических молекул При обработке следует учитывать, что свежий плод сохраняет зелёные альдегиды; нагрев и пастеризация смягчают свежесть и инактивируют фермент нагрев увеличивает экстракцию, но окисление создаёт прогорклые ноты</x:v>
      </x:c>
      <x:c r="V54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7" s="28" t="str">
        <x:v>кислота, соль или зелёная трава</x:v>
      </x:c>
      <x:c r="X547" s="28" t="str">
        <x:v>эмульсии, кремы, соусы, мороженое и ароматизированные масла</x:v>
      </x:c>
      <x:c r="Y547" s="28" t="str">
        <x:v>еда; соусы/маринады</x:v>
      </x:c>
      <x:c r="Z547" s="28" t="str">
        <x:v>Средняя</x:v>
      </x:c>
      <x:c r="AA547" s="28" t="str">
        <x:v>The Art &amp; Science of Foodpairing</x:v>
      </x:c>
      <x:c r="AB547" s="28" t="str">
        <x:v>The Art &amp; Science of Foodpairing: 41</x:v>
      </x:c>
      <x:c r="AC547" s="28" t="str">
        <x:v>The Art &amp; Science of Foodpairing: Ингредиент указан в указателе книги на страницах профиля и pairing grids для «киви»: 41.</x:v>
      </x:c>
      <x:c r="AD547" s="28" t="n">
        <x:v>1</x:v>
      </x:c>
      <x:c r="AE547" s="28" t="n">
        <x:v>1</x:v>
      </x:c>
      <x:c r="AF547" s="28" t="n">
        <x:f>IF(Z547="Высокая",3,IF(Z547="Средняя",2,1))+AD547*2+MIN(AE547,3)</x:f>
        <x:v>5</x:v>
      </x:c>
    </x:row>
    <x:row r="548" ht="60" customHeight="1">
      <x:c r="A548" s="28" t="str">
        <x:v>TRP-0547</x:v>
      </x:c>
      <x:c r="B548" s="28" t="str">
        <x:v>киви</x:v>
      </x:c>
      <x:c r="C548" s="28" t="str">
        <x:v>Еда и соусы</x:v>
      </x:c>
      <x:c r="D548" s="28" t="str">
        <x:v>мини-киви</x:v>
      </x:c>
      <x:c r="E548" s="28" t="str">
        <x:v>kiwi berry</x:v>
      </x:c>
      <x:c r="F548" s="28" t="str">
        <x:v>Тропические и субтропические фрукты</x:v>
      </x:c>
      <x:c r="G548" s="28" t="str">
        <x:v>перепёлка</x:v>
      </x:c>
      <x:c r="H548" s="28" t="str">
        <x:v>quail</x:v>
      </x:c>
      <x:c r="I548" s="28" t="str">
        <x:v>Мясо и птица</x:v>
      </x:c>
      <x:c r="J548" s="28" t="str">
        <x:v>зелёный, травянистый, цитрусовый, фруктовый и слегка морской</x:v>
      </x:c>
      <x:c r="K548" s="28" t="str">
        <x:v>мясной, жареный, жирный и сернистый</x:v>
      </x:c>
      <x:c r="L548" s="28" t="str">
        <x:v>гексаналь, (E)-2-гексеналь, этилбутират, метилбутират, линалоол; фермент актинидин</x:v>
      </x:c>
      <x:c r="M548" s="28" t="str">
        <x:v>пиразины, тиазолы, альдегиды Стреккера, жирные альдегиды</x:v>
      </x:c>
      <x:c r="N548" s="28" t="str">
        <x:v>зелёный, травянистый, цитрусовый, фруктовый и слегка морской ↔ мясной, жареный, жирный и сернистый; сочетание строится на комплементарности и/или контрасте</x:v>
      </x:c>
      <x:c r="O548" s="28" t="str">
        <x:v>прямой общий маркер не заявляется; механизм объясняется семействами ароматов и сенсорным балансом</x:v>
      </x:c>
      <x:c r="P548" s="28" t="str">
        <x:v>контраст фруктовости с умами, солью и продуктами ферментации/Майяра</x:v>
      </x:c>
      <x:c r="Q548" s="28" t="str">
        <x:v>Высокая кислотность, сладость и выраженная свежесть. Партнёр добавляет: умами, соль и жирность. В рабочей рецептуре нужно выровнять сладость, кислотность, соль, горечь и умами.</x:v>
      </x:c>
      <x:c r="R548" s="28" t="str">
        <x:v>обычно слабый; жареная корка усиливает ароматическую интенсивность</x:v>
      </x:c>
      <x:c r="S548" s="28" t="str">
        <x:v>водная; содержит протеазу актинидин и кристаллы оксалата кальция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8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U54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Перепёлка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V54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8" s="28" t="str">
        <x:v>розмарин, чёрный перец или уксус</x:v>
      </x:c>
      <x:c r="X548" s="28" t="str">
        <x:v>глазури, маринады, фруктовые соусы, чатни и гарниры к жареному мясу</x:v>
      </x:c>
      <x:c r="Y548" s="28" t="str">
        <x:v>еда; соусы/маринады</x:v>
      </x:c>
      <x:c r="Z548" s="28" t="str">
        <x:v>Высокая</x:v>
      </x:c>
      <x:c r="AA548" s="28" t="str">
        <x:v>The Art &amp; Science of Foodpairing</x:v>
      </x:c>
      <x:c r="AB548" s="28" t="str">
        <x:v>The Art &amp; Science of Foodpairing: 43</x:v>
      </x:c>
      <x:c r="AC548" s="28" t="str">
        <x:v>The Art &amp; Science of Foodpairing: Potential pairing: kiwi berry and quail.</x:v>
      </x:c>
      <x:c r="AD548" s="28" t="n">
        <x:v>1</x:v>
      </x:c>
      <x:c r="AE548" s="28" t="n">
        <x:v>1</x:v>
      </x:c>
      <x:c r="AF548" s="28" t="n">
        <x:f>IF(Z548="Высокая",3,IF(Z548="Средняя",2,1))+AD548*2+MIN(AE548,3)</x:f>
        <x:v>6</x:v>
      </x:c>
    </x:row>
    <x:row r="549" ht="60" customHeight="1">
      <x:c r="A549" s="28" t="str">
        <x:v>TRP-0548</x:v>
      </x:c>
      <x:c r="B549" s="28" t="str">
        <x:v>киви</x:v>
      </x:c>
      <x:c r="C549" s="28" t="str">
        <x:v>Еда и соусы</x:v>
      </x:c>
      <x:c r="D549" s="28" t="str">
        <x:v>киви</x:v>
      </x:c>
      <x:c r="E549" s="28" t="str">
        <x:v>киви</x:v>
      </x:c>
      <x:c r="F549" s="28" t="str">
        <x:v>Тропические и субтропические фрукты</x:v>
      </x:c>
      <x:c r="G549" s="28" t="str">
        <x:v>перепёлка, жареный</x:v>
      </x:c>
      <x:c r="H549" s="28" t="str">
        <x:v>quail, pan-fried</x:v>
      </x:c>
      <x:c r="I549" s="28" t="str">
        <x:v>Мясо и птица</x:v>
      </x:c>
      <x:c r="J549" s="28" t="str">
        <x:v>зелёный, травянистый, цитрусовый, фруктовый и слегка морской</x:v>
      </x:c>
      <x:c r="K549" s="28" t="str">
        <x:v>мясной, жареный, жирный и сернистый</x:v>
      </x:c>
      <x:c r="L549" s="28" t="str">
        <x:v>гексаналь, (E)-2-гексеналь, этилбутират, метилбутират, линалоол; фермент актинидин</x:v>
      </x:c>
      <x:c r="M549" s="28" t="str">
        <x:v>пиразины, тиазолы, альдегиды Стреккера, жирные альдегиды</x:v>
      </x:c>
      <x:c r="N549" s="28" t="str">
        <x:v>зелёный, травянистый, цитрусовый, фруктовый и слегка морской ↔ мясной, жареный, жирный и сернистый; сочетание строится на комплементарности и/или контрасте</x:v>
      </x:c>
      <x:c r="O549" s="28" t="str">
        <x:v>прямой общий маркер не заявляется; механизм объясняется семействами ароматов и сенсорным балансом</x:v>
      </x:c>
      <x:c r="P549" s="28" t="str">
        <x:v>контраст фруктовости с умами, солью и продуктами ферментации/Майяра</x:v>
      </x:c>
      <x:c r="Q549" s="28" t="str">
        <x:v>Высокая кислотность, сладость и выраженная свежесть. Партнёр добавляет: умами, соль и жирность. В рабочей рецептуре нужно выровнять сладость, кислотность, соль, горечь и умами.</x:v>
      </x:c>
      <x:c r="R549" s="28" t="str">
        <x:v>обычно слабый; жареная корка усиливает ароматическую интенсивность</x:v>
      </x:c>
      <x:c r="S549" s="28" t="str">
        <x:v>водная; содержит протеазу актинидин и кристаллы оксалата кальция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49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U54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V54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49" s="28" t="str">
        <x:v>розмарин, чёрный перец или уксус</x:v>
      </x:c>
      <x:c r="X549" s="28" t="str">
        <x:v>глазури, маринады, фруктовые соусы, чатни и гарниры к жареному мясу</x:v>
      </x:c>
      <x:c r="Y549" s="28" t="str">
        <x:v>еда; соусы/маринады</x:v>
      </x:c>
      <x:c r="Z549" s="28" t="str">
        <x:v>Средняя</x:v>
      </x:c>
      <x:c r="AA549" s="28" t="str">
        <x:v>The Art &amp; Science of Foodpairing</x:v>
      </x:c>
      <x:c r="AB549" s="28" t="str">
        <x:v>The Art &amp; Science of Foodpairing: 40,43</x:v>
      </x:c>
      <x:c r="AC549" s="28" t="str">
        <x:v>The Art &amp; Science of Foodpairing: Ингредиент указан в указателе книги на страницах профиля и pairing grids для «киви»: 40, 43.</x:v>
      </x:c>
      <x:c r="AD549" s="28" t="n">
        <x:v>1</x:v>
      </x:c>
      <x:c r="AE549" s="28" t="n">
        <x:v>1</x:v>
      </x:c>
      <x:c r="AF549" s="28" t="n">
        <x:f>IF(Z549="Высокая",3,IF(Z549="Средняя",2,1))+AD549*2+MIN(AE549,3)</x:f>
        <x:v>5</x:v>
      </x:c>
    </x:row>
    <x:row r="550" ht="60" customHeight="1">
      <x:c r="A550" s="28" t="str">
        <x:v>TRP-0549</x:v>
      </x:c>
      <x:c r="B550" s="28" t="str">
        <x:v>киви</x:v>
      </x:c>
      <x:c r="C550" s="28" t="str">
        <x:v>Универсальные</x:v>
      </x:c>
      <x:c r="D550" s="28" t="str">
        <x:v>киви</x:v>
      </x:c>
      <x:c r="E550" s="28" t="str">
        <x:v>киви</x:v>
      </x:c>
      <x:c r="F550" s="28" t="str">
        <x:v>Тропические и субтропические фрукты</x:v>
      </x:c>
      <x:c r="G550" s="28" t="str">
        <x:v>приготовленная горчичная зелень</x:v>
      </x:c>
      <x:c r="H550" s="28" t="str">
        <x:v>mustard greens, steamed</x:v>
      </x:c>
      <x:c r="I550" s="28" t="str">
        <x:v>Специи и острые компоненты</x:v>
      </x:c>
      <x:c r="J550" s="28" t="str">
        <x:v>зелёный, травянистый, цитрусовый, фруктовый и слегка морской</x:v>
      </x:c>
      <x:c r="K550" s="28" t="str">
        <x:v>пряный, древесный, тёплый, цитрусовый или анисовый</x:v>
      </x:c>
      <x:c r="L550" s="28" t="str">
        <x:v>гексаналь, (E)-2-гексеналь, этилбутират, метилбутират, линалоол; фермент актинидин</x:v>
      </x:c>
      <x:c r="M550" s="28" t="str">
        <x:v>эвгенол, коричный альдегид, анетол, терпинилацетат</x:v>
      </x:c>
      <x:c r="N550" s="28" t="str">
        <x:v>зелёный, травянистый, цитрусовый, фруктовый и слегка морской ↔ пряный, древесный, тёплый, цитрусовый или анисовый; сочетание строится на комплементарности и/или контрасте</x:v>
      </x:c>
      <x:c r="O550" s="28" t="str">
        <x:v>прямой общий маркер не заявляется; механизм объясняется семействами ароматов и сенсорным балансом</x:v>
      </x:c>
      <x:c r="P550" s="28" t="str">
        <x:v>комплементарность ароматических семейств и тройничный контраст</x:v>
      </x:c>
      <x:c r="Q550" s="28" t="str">
        <x:v>Высокая кислотность, сладость и выраженная свежесть.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50" s="28" t="str">
        <x:v>капсаицин, пиперин, гингеролы и камфорные терпены создают жжение, тепло или охлаждение</x:v>
      </x:c>
      <x:c r="S550" s="28" t="str">
        <x:v>водная; содержит протеазу актинидин и кристаллы оксалата кальция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0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U55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V55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0" s="28" t="str">
        <x:v>мёд или кокос</x:v>
      </x:c>
      <x:c r="X550" s="28" t="str">
        <x:v>сиропы, биттеры, чатни, маринады, выпечка, карри и пряные коктейли</x:v>
      </x:c>
      <x:c r="Y550" s="28" t="str">
        <x:v>напитки; еда; десерты; соусы/маринады</x:v>
      </x:c>
      <x:c r="Z550" s="28" t="str">
        <x:v>Средняя</x:v>
      </x:c>
      <x:c r="AA550" s="28" t="str">
        <x:v>The Art &amp; Science of Foodpairing</x:v>
      </x:c>
      <x:c r="AB550" s="28" t="str">
        <x:v>The Art &amp; Science of Foodpairing: 42</x:v>
      </x:c>
      <x:c r="AC550" s="28" t="str">
        <x:v>The Art &amp; Science of Foodpairing: Ингредиент указан в указателе книги на страницах профиля и pairing grids для «киви»: 42.</x:v>
      </x:c>
      <x:c r="AD550" s="28" t="n">
        <x:v>1</x:v>
      </x:c>
      <x:c r="AE550" s="28" t="n">
        <x:v>1</x:v>
      </x:c>
      <x:c r="AF550" s="28" t="n">
        <x:f>IF(Z550="Высокая",3,IF(Z550="Средняя",2,1))+AD550*2+MIN(AE550,3)</x:f>
        <x:v>5</x:v>
      </x:c>
    </x:row>
    <x:row r="551" ht="60" customHeight="1">
      <x:c r="A551" s="28" t="str">
        <x:v>TRP-0550</x:v>
      </x:c>
      <x:c r="B551" s="28" t="str">
        <x:v>киви</x:v>
      </x:c>
      <x:c r="C551" s="28" t="str">
        <x:v>Универсальные</x:v>
      </x:c>
      <x:c r="D551" s="28" t="str">
        <x:v>киви</x:v>
      </x:c>
      <x:c r="E551" s="28" t="str">
        <x:v>киви</x:v>
      </x:c>
      <x:c r="F551" s="28" t="str">
        <x:v>Тропические и субтропические фрукты</x:v>
      </x:c>
      <x:c r="G551" s="28" t="str">
        <x:v>рамбутан</x:v>
      </x:c>
      <x:c r="H551" s="28" t="str">
        <x:v>rambutan fruit</x:v>
      </x:c>
      <x:c r="I551" s="28" t="str">
        <x:v>Тропические и семечковые фрукты</x:v>
      </x:c>
      <x:c r="J551" s="28" t="str">
        <x:v>зелёный, травянистый, цитрусовый, фруктовый и слегка морской</x:v>
      </x:c>
      <x:c r="K551" s="28" t="str">
        <x:v>фруктовый, цветочный, зелёный и сладкий; профиль зависит от конкретного плода</x:v>
      </x:c>
      <x:c r="L551" s="28" t="str">
        <x:v>гексаналь, (E)-2-гексеналь, этилбутират, метилбутират, линалоол; фермент актинидин</x:v>
      </x:c>
      <x:c r="M551" s="28" t="str">
        <x:v>фруктовые эфиры, терпены, альдегиды, лактоны</x:v>
      </x:c>
      <x:c r="N551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51" s="28" t="str">
        <x:v>прямой общий маркер не заявляется; механизм объясняется семействами ароматов и сенсорным балансом</x:v>
      </x:c>
      <x:c r="P551" s="28" t="str">
        <x:v>комплементарность ароматических семейств и вкусовой баланс</x:v>
      </x:c>
      <x:c r="Q551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51" s="28" t="str">
        <x:v>обычно слабый, кроме выраженно кислых плодов</x:v>
      </x:c>
      <x:c r="S551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1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5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5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1" s="28" t="str">
        <x:v>лайм или мята</x:v>
      </x:c>
      <x:c r="X551" s="28" t="str">
        <x:v>фруктовые салаты, сорбеты, джемы, кордиалы, лимонады, смузи, коктейли и десерты</x:v>
      </x:c>
      <x:c r="Y551" s="28" t="str">
        <x:v>напитки; еда; десерты; соусы/маринады</x:v>
      </x:c>
      <x:c r="Z551" s="28" t="str">
        <x:v>Средняя</x:v>
      </x:c>
      <x:c r="AA551" s="28" t="str">
        <x:v>The Art &amp; Science of Foodpairing</x:v>
      </x:c>
      <x:c r="AB551" s="28" t="str">
        <x:v>The Art &amp; Science of Foodpairing: 42</x:v>
      </x:c>
      <x:c r="AC551" s="28" t="str">
        <x:v>The Art &amp; Science of Foodpairing: Ингредиент указан в указателе книги на страницах профиля и pairing grids для «киви»: 42.</x:v>
      </x:c>
      <x:c r="AD551" s="28" t="n">
        <x:v>1</x:v>
      </x:c>
      <x:c r="AE551" s="28" t="n">
        <x:v>1</x:v>
      </x:c>
      <x:c r="AF551" s="28" t="n">
        <x:f>IF(Z551="Высокая",3,IF(Z551="Средняя",2,1))+AD551*2+MIN(AE551,3)</x:f>
        <x:v>5</x:v>
      </x:c>
    </x:row>
    <x:row r="552" ht="60" customHeight="1">
      <x:c r="A552" s="28" t="str">
        <x:v>TRP-0551</x:v>
      </x:c>
      <x:c r="B552" s="28" t="str">
        <x:v>киви</x:v>
      </x:c>
      <x:c r="C552" s="28" t="str">
        <x:v>Десерты и выпечка</x:v>
      </x:c>
      <x:c r="D552" s="28" t="str">
        <x:v>киви</x:v>
      </x:c>
      <x:c r="E552" s="28" t="str">
        <x:v>киви</x:v>
      </x:c>
      <x:c r="F552" s="28" t="str">
        <x:v>Тропические и субтропические фрукты</x:v>
      </x:c>
      <x:c r="G552" s="28" t="str">
        <x:v>ржаные крутоны</x:v>
      </x:c>
      <x:c r="H552" s="28" t="str">
        <x:v>rye croutons</x:v>
      </x:c>
      <x:c r="I552" s="28" t="str">
        <x:v>Злаки, хлеб и выпечка</x:v>
      </x:c>
      <x:c r="J552" s="28" t="str">
        <x:v>зелёный, травянистый, цитрусовый, фруктовый и слегка морской</x:v>
      </x:c>
      <x:c r="K552" s="28" t="str">
        <x:v>хлебный, зерновой, ореховый, жареный и карамельный</x:v>
      </x:c>
      <x:c r="L552" s="28" t="str">
        <x:v>гексаналь, (E)-2-гексеналь, этилбутират, метилбутират, линалоол; фермент актинидин</x:v>
      </x:c>
      <x:c r="M552" s="28" t="str">
        <x:v>2-ацетил-1-пирролин, пиразины, фураны, мальтол</x:v>
      </x:c>
      <x:c r="N552" s="28" t="str">
        <x:v>зелёный, травянистый, цитрусовый, фруктовый и слегка морской ↔ хлебный, зерновой, ореховый, жареный и карамельный; сочетание строится на комплементарности и/или контрасте</x:v>
      </x:c>
      <x:c r="O552" s="28" t="str">
        <x:v>прямой общий маркер не заявляется; механизм объясняется семействами ароматов и сенсорным балансом</x:v>
      </x:c>
      <x:c r="P552" s="28" t="str">
        <x:v>мост между фруктовыми нотами и жарено-карамельным спектром</x:v>
      </x:c>
      <x:c r="Q552" s="28" t="str">
        <x:v>Высокая кислотность, сладость и выраженная свежесть.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552" s="28" t="str">
        <x:v>отсутствует</x:v>
      </x:c>
      <x:c r="S552" s="28" t="str">
        <x:v>водная; содержит протеазу актинидин и кристаллы оксалата кальция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2" s="28" t="str">
        <x:v>свежий плод сохраняет зелёные альдегиды; нагрев и пастеризация смягчают свежесть и инактивируют фермент Для партнёра важно: выпечка и обжарка создают основные ароматические мосты через Майяр</x:v>
      </x:c>
      <x:c r="U55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Ржаные крутоны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крахмалистость, лёгкая сладость и жареная горечь. Матрица пары важна: водная; содержит протеазу актинидин и кристаллы оксалата кальция крахмал и клетчатка смягчают кислоту и поглощают ароматические соусы При обработке следует учитывать, что свежий плод сохраняет зелёные альдегиды; нагрев и пастеризация смягчают свежесть и инактивируют фермент выпечка и обжарка создают основные ароматические мосты через Майяр</x:v>
      </x:c>
      <x:c r="V55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2" s="28" t="str">
        <x:v>сливочное масло, орехи или корица</x:v>
      </x:c>
      <x:c r="X552" s="28" t="str">
        <x:v>каши, мюсли, тарты, кексы, хлеб, печенье и текстурные гарниры</x:v>
      </x:c>
      <x:c r="Y552" s="28" t="str">
        <x:v>десерты</x:v>
      </x:c>
      <x:c r="Z552" s="28" t="str">
        <x:v>Средняя</x:v>
      </x:c>
      <x:c r="AA552" s="28" t="str">
        <x:v>The Art &amp; Science of Foodpairing</x:v>
      </x:c>
      <x:c r="AB552" s="28" t="str">
        <x:v>The Art &amp; Science of Foodpairing: 43</x:v>
      </x:c>
      <x:c r="AC552" s="28" t="str">
        <x:v>The Art &amp; Science of Foodpairing: Ингредиент указан в указателе книги на страницах профиля и pairing grids для «киви»: 43.</x:v>
      </x:c>
      <x:c r="AD552" s="28" t="n">
        <x:v>1</x:v>
      </x:c>
      <x:c r="AE552" s="28" t="n">
        <x:v>1</x:v>
      </x:c>
      <x:c r="AF552" s="28" t="n">
        <x:f>IF(Z552="Высокая",3,IF(Z552="Средняя",2,1))+AD552*2+MIN(AE552,3)</x:f>
        <x:v>5</x:v>
      </x:c>
    </x:row>
    <x:row r="553" ht="60" customHeight="1">
      <x:c r="A553" s="28" t="str">
        <x:v>TRP-0552</x:v>
      </x:c>
      <x:c r="B553" s="28" t="str">
        <x:v>киви</x:v>
      </x:c>
      <x:c r="C553" s="28" t="str">
        <x:v>Универсальные</x:v>
      </x:c>
      <x:c r="D553" s="28" t="str">
        <x:v>киви</x:v>
      </x:c>
      <x:c r="E553" s="28" t="str">
        <x:v>Киви</x:v>
      </x:c>
      <x:c r="F553" s="28" t="str">
        <x:v>Тропические и субтропические фрукты</x:v>
      </x:c>
      <x:c r="G553" s="28" t="str">
        <x:v>розмарин</x:v>
      </x:c>
      <x:c r="H553" s="28" t="str">
        <x:v>розмарин</x:v>
      </x:c>
      <x:c r="I553" s="28" t="str">
        <x:v>Травы и цветы</x:v>
      </x:c>
      <x:c r="J553" s="28" t="str">
        <x:v>зелёный, травянистый, цитрусовый, фруктовый и слегка морской</x:v>
      </x:c>
      <x:c r="K553" s="28" t="str">
        <x:v>хвойный, камфорный и древесный</x:v>
      </x:c>
      <x:c r="L553" s="28" t="str">
        <x:v>гексаналь, (E)-2-гексеналь, этилбутират, метилбутират, линалоол; фермент актинидин</x:v>
      </x:c>
      <x:c r="M553" s="28" t="str">
        <x:v>1,8-цинеол, камфора, α-пинен</x:v>
      </x:c>
      <x:c r="N553" s="28" t="str">
        <x:v>зелёный, травянистый, цитрусовый, фруктовый и слегка морской ↔ хвойный, камфорный и древесный; сочетание строится на комплементарности и/или контрасте</x:v>
      </x:c>
      <x:c r="O553" s="28" t="str">
        <x:v>прямой общий маркер не заявляется; механизм объясняется семействами ароматов и сенсорным балансом</x:v>
      </x:c>
      <x:c r="P553" s="28" t="str">
        <x:v>комплементарность ароматических семейств и тройничный контраст</x:v>
      </x:c>
      <x:c r="Q553" s="28" t="str">
        <x:v>Высокая кислотность, сладость и выраженная свежесть.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53" s="28" t="str">
        <x:v>у мяты возможен холодящий эффект ментола; у некоторых трав — камфорность</x:v>
      </x:c>
      <x:c r="S553" s="28" t="str">
        <x:v>водная; содержит протеазу актинидин и кристаллы оксалата кальция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3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U55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V55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3" s="28" t="str">
        <x:v>цитрусовая цедра или мёд</x:v>
      </x:c>
      <x:c r="X553" s="28" t="str">
        <x:v>кордиалы, лимонады, чаи, салаты, сорбеты, соусы и ароматические настои</x:v>
      </x:c>
      <x:c r="Y553" s="28" t="str">
        <x:v>напитки; еда; десерты; соусы/маринады</x:v>
      </x:c>
      <x:c r="Z553" s="28" t="str">
        <x:v>Гипотеза / практическая</x:v>
      </x:c>
      <x:c r="AA553" s="28" t="str">
        <x:v>Таблица сочетаний</x:v>
      </x:c>
      <x:c r="AB553" s="28" t="str">
        <x:v>Таблица сочетаний: 10</x:v>
      </x:c>
      <x:c r="AC553" s="28" t="str">
        <x:v>Таблица сочетаний: В строке «Киви» ингредиент «розмарин» указан как рекомендуемое сочетание в колонке «Травы и специи».</x:v>
      </x:c>
      <x:c r="AD553" s="28" t="n">
        <x:v>1</x:v>
      </x:c>
      <x:c r="AE553" s="28" t="n">
        <x:v>1</x:v>
      </x:c>
      <x:c r="AF553" s="28" t="n">
        <x:f>IF(Z553="Высокая",3,IF(Z553="Средняя",2,1))+AD553*2+MIN(AE553,3)</x:f>
        <x:v>4</x:v>
      </x:c>
    </x:row>
    <x:row r="554" ht="60" customHeight="1">
      <x:c r="A554" s="28" t="str">
        <x:v>TRP-0553</x:v>
      </x:c>
      <x:c r="B554" s="28" t="str">
        <x:v>киви</x:v>
      </x:c>
      <x:c r="C554" s="28" t="str">
        <x:v>Напитки</x:v>
      </x:c>
      <x:c r="D554" s="28" t="str">
        <x:v>киви</x:v>
      </x:c>
      <x:c r="E554" s="28" t="str">
        <x:v>Киви</x:v>
      </x:c>
      <x:c r="F554" s="28" t="str">
        <x:v>Тропические и субтропические фрукты</x:v>
      </x:c>
      <x:c r="G554" s="28" t="str">
        <x:v>ромашка</x:v>
      </x:c>
      <x:c r="H554" s="28" t="str">
        <x:v>ромашка</x:v>
      </x:c>
      <x:c r="I554" s="28" t="str">
        <x:v>Алкогольные напитки</x:v>
      </x:c>
      <x:c r="J554" s="28" t="str">
        <x:v>зелёный, травянистый, цитрусовый, фруктовый и слегка морской</x:v>
      </x:c>
      <x:c r="K554" s="28" t="str">
        <x:v>эфирный, фруктовый, цветочный, древесный или ферментативный</x:v>
      </x:c>
      <x:c r="L554" s="28" t="str">
        <x:v>гексаналь, (E)-2-гексеналь, этилбутират, метилбутират, линалоол; фермент актинидин</x:v>
      </x:c>
      <x:c r="M554" s="28" t="str">
        <x:v>этиловые эфиры, высшие спирты, альдегиды, дубовые лактоны</x:v>
      </x:c>
      <x:c r="N554" s="28" t="str">
        <x:v>зелёный, травянистый, цитрусовый, фруктовый и слегка морской ↔ эфирный, фруктовый, цветочный, древесный или ферментативный; сочетание строится на комплементарности и/или контрасте</x:v>
      </x:c>
      <x:c r="O554" s="28" t="str">
        <x:v>прямой общий маркер не заявляется; механизм объясняется семействами ароматов и сенсорным балансом</x:v>
      </x:c>
      <x:c r="P554" s="28" t="str">
        <x:v>комплементарность ароматических семейств и вкусовой баланс</x:v>
      </x:c>
      <x:c r="Q554" s="28" t="str">
        <x:v>Высокая кислотность, сладость и выраженная свежесть.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554" s="28" t="str">
        <x:v>согревание и жжение этанола</x:v>
      </x:c>
      <x:c r="S554" s="28" t="str">
        <x:v>водная; содержит протеазу актинидин и кристаллы оксалата кальция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4" s="28" t="str">
        <x:v>свежий плод сохраняет зелёные альдегиды; нагрев и пастеризация смягчают свежесть и инактивируют фермент Для партнёра важно: разбавление, температура и выдержка определяют высвобождение аромата</x:v>
      </x:c>
      <x:c r="U55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Ромашка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этанол усиливает сладость и горечь и создаёт согревающий эффект. Матрица пары важна: водная; содержит протеазу актинидин и кристаллы оксалата кальция этанол растворяет гидрофобные ароматические молекулы и увеличивает их ретроназальную доставку При обработке следует учитывать, что свежий плод сохраняет зелёные альдегиды; нагрев и пастеризация смягчают свежесть и инактивируют фермент разбавление, температура и выдержка определяют высвобождение аромата</x:v>
      </x:c>
      <x:c r="V55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4" s="28" t="str">
        <x:v>цитрус, сахарный сироп или ароматическая трава</x:v>
      </x:c>
      <x:c r="X554" s="28" t="str">
        <x:v>коктейли, пунши, кордиалы, ликёры, спритцы и гастрономические подачи</x:v>
      </x:c>
      <x:c r="Y554" s="28" t="str">
        <x:v>напитки</x:v>
      </x:c>
      <x:c r="Z554" s="28" t="str">
        <x:v>Гипотеза / практическая</x:v>
      </x:c>
      <x:c r="AA554" s="28" t="str">
        <x:v>Таблица сочетаний</x:v>
      </x:c>
      <x:c r="AB554" s="28" t="str">
        <x:v>Таблица сочетаний: 10</x:v>
      </x:c>
      <x:c r="AC554" s="28" t="str">
        <x:v>Таблица сочетаний: В строке «Киви» ингредиент «ромашка» указан как рекомендуемое сочетание в колонке «Другое».</x:v>
      </x:c>
      <x:c r="AD554" s="28" t="n">
        <x:v>1</x:v>
      </x:c>
      <x:c r="AE554" s="28" t="n">
        <x:v>1</x:v>
      </x:c>
      <x:c r="AF554" s="28" t="n">
        <x:f>IF(Z554="Высокая",3,IF(Z554="Средняя",2,1))+AD554*2+MIN(AE554,3)</x:f>
        <x:v>4</x:v>
      </x:c>
    </x:row>
    <x:row r="555" ht="60" customHeight="1">
      <x:c r="A555" s="28" t="str">
        <x:v>TRP-0554</x:v>
      </x:c>
      <x:c r="B555" s="28" t="str">
        <x:v>киви</x:v>
      </x:c>
      <x:c r="C555" s="28" t="str">
        <x:v>Еда и соусы</x:v>
      </x:c>
      <x:c r="D555" s="28" t="str">
        <x:v>киви</x:v>
      </x:c>
      <x:c r="E555" s="28" t="str">
        <x:v>киви</x:v>
      </x:c>
      <x:c r="F555" s="28" t="str">
        <x:v>Тропические и субтропические фрукты</x:v>
      </x:c>
      <x:c r="G555" s="28" t="str">
        <x:v>светлый соевый соус усукути</x:v>
      </x:c>
      <x:c r="H555" s="28" t="str">
        <x:v>usukuchi (light soy sauce)</x:v>
      </x:c>
      <x:c r="I555" s="28" t="str">
        <x:v>Ферментированные продукты, соусы и уксусы</x:v>
      </x:c>
      <x:c r="J555" s="28" t="str">
        <x:v>зелёный, травянистый, цитрусовый, фруктовый и слегка морской</x:v>
      </x:c>
      <x:c r="K555" s="28" t="str">
        <x:v>умами, жареный и ферментированный</x:v>
      </x:c>
      <x:c r="L555" s="28" t="str">
        <x:v>гексаналь, (E)-2-гексеналь, этилбутират, метилбутират, линалоол; фермент актинидин</x:v>
      </x:c>
      <x:c r="M555" s="28" t="str">
        <x:v>пиразины, фураноны, метиональ</x:v>
      </x:c>
      <x:c r="N555" s="28" t="str">
        <x:v>зелёный, травянистый, цитрусовый, фруктовый и слегка морской ↔ умами, жареный и ферментированный; сочетание строится на комплементарности и/или контрасте</x:v>
      </x:c>
      <x:c r="O555" s="28" t="str">
        <x:v>прямой общий маркер не заявляется; механизм объясняется семействами ароматов и сенсорным балансом</x:v>
      </x:c>
      <x:c r="P555" s="28" t="str">
        <x:v>контраст фруктовости с умами, солью и продуктами ферментации/Майяра</x:v>
      </x:c>
      <x:c r="Q555" s="28" t="str">
        <x:v>Высокая кислотность, сладость и выраженная свежесть.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555" s="28" t="str">
        <x:v>уксусная кислота даёт резкое покалывание</x:v>
      </x:c>
      <x:c r="S555" s="28" t="str">
        <x:v>водная; содержит протеазу актинидин и кристаллы оксалата кальция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5" s="28" t="str">
        <x:v>свежий плод сохраняет зелёные альдегиды; нагрев и пастеризация смягчают свежесть и инактивируют фермент Для партнёра важно: редукция концентрирует соль, кислоту и умами; ферментация создаёт дополнительные эфиры</x:v>
      </x:c>
      <x:c r="U55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Светлый соевый соус усукути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соль, умами и кислотность усиливают фруктовую яркость и контраст. Матрица пары важна: водная; содержит протеазу актинидин и кристаллы оксалата кальция часто водная и солёная; концентраты требуют малых доз При обработке следует учитывать, что свежий плод сохраняет зелёные альдегиды; нагрев и пастеризация смягчают свежесть и инактивируют фермент редукция концентрирует соль, кислоту и умами; ферментация создаёт дополнительные эфиры</x:v>
      </x:c>
      <x:c r="V55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5" s="28" t="str">
        <x:v>имбирь, чили или кунжут</x:v>
      </x:c>
      <x:c r="X555" s="28" t="str">
        <x:v>гастрономические кордиалы, гастрики, чатни, заправки, маринады и ферментированные соусы</x:v>
      </x:c>
      <x:c r="Y555" s="28" t="str">
        <x:v>еда; соусы/маринады</x:v>
      </x:c>
      <x:c r="Z555" s="28" t="str">
        <x:v>Средняя</x:v>
      </x:c>
      <x:c r="AA555" s="28" t="str">
        <x:v>The Art &amp; Science of Foodpairing</x:v>
      </x:c>
      <x:c r="AB555" s="28" t="str">
        <x:v>The Art &amp; Science of Foodpairing: 40</x:v>
      </x:c>
      <x:c r="AC555" s="28" t="str">
        <x:v>The Art &amp; Science of Foodpairing: Ингредиент указан в указателе книги на страницах профиля и pairing grids для «киви»: 40.</x:v>
      </x:c>
      <x:c r="AD555" s="28" t="n">
        <x:v>1</x:v>
      </x:c>
      <x:c r="AE555" s="28" t="n">
        <x:v>1</x:v>
      </x:c>
      <x:c r="AF555" s="28" t="n">
        <x:f>IF(Z555="Высокая",3,IF(Z555="Средняя",2,1))+AD555*2+MIN(AE555,3)</x:f>
        <x:v>5</x:v>
      </x:c>
    </x:row>
    <x:row r="556" ht="60" customHeight="1">
      <x:c r="A556" s="28" t="str">
        <x:v>TRP-0555</x:v>
      </x:c>
      <x:c r="B556" s="28" t="str">
        <x:v>киви</x:v>
      </x:c>
      <x:c r="C556" s="28" t="str">
        <x:v>Еда и соусы</x:v>
      </x:c>
      <x:c r="D556" s="28" t="str">
        <x:v>киви</x:v>
      </x:c>
      <x:c r="E556" s="28" t="str">
        <x:v>киви</x:v>
      </x:c>
      <x:c r="F556" s="28" t="str">
        <x:v>Тропические и субтропические фрукты</x:v>
      </x:c>
      <x:c r="G556" s="28" t="str">
        <x:v>тюрбо</x:v>
      </x:c>
      <x:c r="H556" s="28" t="str">
        <x:v>turbot</x:v>
      </x:c>
      <x:c r="I556" s="28" t="str">
        <x:v>Рыба и морепродукты</x:v>
      </x:c>
      <x:c r="J556" s="28" t="str">
        <x:v>зелёный, травянистый, цитрусовый, фруктовый и слегка морской</x:v>
      </x:c>
      <x:c r="K556" s="28" t="str">
        <x:v>морской, минеральный, жирный, йодистый и иногда огуречный</x:v>
      </x:c>
      <x:c r="L556" s="28" t="str">
        <x:v>гексаналь, (E)-2-гексеналь, этилбутират, метилбутират, линалоол; фермент актинидин</x:v>
      </x:c>
      <x:c r="M556" s="28" t="str">
        <x:v>альдегиды полиненасыщенных жиров, триметиламин, бромфенолы</x:v>
      </x:c>
      <x:c r="N556" s="28" t="str">
        <x:v>зелёный, травянистый, цитрусовый, фруктовый и слегка морской ↔ морской, минеральный, жирный, йодистый и иногда огуречный; сочетание строится на комплементарности и/или контрасте</x:v>
      </x:c>
      <x:c r="O556" s="28" t="str">
        <x:v>прямой общий маркер не заявляется; механизм объясняется семействами ароматов и сенсорным балансом</x:v>
      </x:c>
      <x:c r="P556" s="28" t="str">
        <x:v>контраст фруктовости с умами, солью и продуктами ферментации/Майяра</x:v>
      </x:c>
      <x:c r="Q556" s="28" t="str">
        <x:v>Высокая кислотность, сладость и выраженная свежесть.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556" s="28" t="str">
        <x:v>обычно слабый</x:v>
      </x:c>
      <x:c r="S556" s="28" t="str">
        <x:v>водная; содержит протеазу актинидин и кристаллы оксалата кальция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6" s="28" t="str">
        <x:v>свежий плод сохраняет зелёные альдегиды; нагрев и пастеризация смягчают свежесть и инактивируют фермент Для партнёра важно: кислота освежает, но длительный контакт меняет текстуру; перегрев усиливает рыбные ноты</x:v>
      </x:c>
      <x:c r="U55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солёность, умами и иногда жирность. Матрица пары важна: водная; содержит протеазу актинидин и кристаллы оксалата кальция белок чувствителен к кислоте и протеазам; жирная рыба лучше удерживает аромат При обработке следует учитывать, что свежий плод сохраняет зелёные альдегиды; нагрев и пастеризация смягчают свежесть и инактивируют фермент кислота освежает, но длительный контакт меняет текстуру; перегрев усиливает рыбные ноты</x:v>
      </x:c>
      <x:c r="V55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6" s="28" t="str">
        <x:v>лайм, кинза или чили</x:v>
      </x:c>
      <x:c r="X556" s="28" t="str">
        <x:v>севиче, тартары, сальсы, маринады, холодные закуски и фруктовые соусы</x:v>
      </x:c>
      <x:c r="Y556" s="28" t="str">
        <x:v>еда; соусы/маринады</x:v>
      </x:c>
      <x:c r="Z556" s="28" t="str">
        <x:v>Средняя</x:v>
      </x:c>
      <x:c r="AA556" s="28" t="str">
        <x:v>The Art &amp; Science of Foodpairing</x:v>
      </x:c>
      <x:c r="AB556" s="28" t="str">
        <x:v>The Art &amp; Science of Foodpairing: 41</x:v>
      </x:c>
      <x:c r="AC556" s="28" t="str">
        <x:v>The Art &amp; Science of Foodpairing: Ингредиент указан в указателе книги на страницах профиля и pairing grids для «киви»: 41.</x:v>
      </x:c>
      <x:c r="AD556" s="28" t="n">
        <x:v>1</x:v>
      </x:c>
      <x:c r="AE556" s="28" t="n">
        <x:v>1</x:v>
      </x:c>
      <x:c r="AF556" s="28" t="n">
        <x:f>IF(Z556="Высокая",3,IF(Z556="Средняя",2,1))+AD556*2+MIN(AE556,3)</x:f>
        <x:v>5</x:v>
      </x:c>
    </x:row>
    <x:row r="557" ht="60" customHeight="1">
      <x:c r="A557" s="28" t="str">
        <x:v>TRP-0556</x:v>
      </x:c>
      <x:c r="B557" s="28" t="str">
        <x:v>киви</x:v>
      </x:c>
      <x:c r="C557" s="28" t="str">
        <x:v>Еда и соусы</x:v>
      </x:c>
      <x:c r="D557" s="28" t="str">
        <x:v>киви</x:v>
      </x:c>
      <x:c r="E557" s="28" t="str">
        <x:v>киви</x:v>
      </x:c>
      <x:c r="F557" s="28" t="str">
        <x:v>Тропические и субтропические фрукты</x:v>
      </x:c>
      <x:c r="G557" s="28" t="str">
        <x:v>устрица</x:v>
      </x:c>
      <x:c r="H557" s="28" t="str">
        <x:v>oyster</x:v>
      </x:c>
      <x:c r="I557" s="28" t="str">
        <x:v>Рыба и морепродукты</x:v>
      </x:c>
      <x:c r="J557" s="28" t="str">
        <x:v>зелёный, травянистый, цитрусовый, фруктовый и слегка морской</x:v>
      </x:c>
      <x:c r="K557" s="28" t="str">
        <x:v>морской, минеральный, жирный, йодистый и иногда огуречный</x:v>
      </x:c>
      <x:c r="L557" s="28" t="str">
        <x:v>гексаналь, (E)-2-гексеналь, этилбутират, метилбутират, линалоол; фермент актинидин</x:v>
      </x:c>
      <x:c r="M557" s="28" t="str">
        <x:v>альдегиды полиненасыщенных жиров, триметиламин, бромфенолы</x:v>
      </x:c>
      <x:c r="N557" s="28" t="str">
        <x:v>зелёный, травянистый, цитрусовый, фруктовый и слегка морской ↔ морской, минеральный, жирный, йодистый и иногда огуречный; сочетание строится на комплементарности и/или контрасте</x:v>
      </x:c>
      <x:c r="O557" s="28" t="str">
        <x:v>прямой общий маркер не заявляется; механизм объясняется семействами ароматов и сенсорным балансом</x:v>
      </x:c>
      <x:c r="P557" s="28" t="str">
        <x:v>контраст фруктовости с умами, солью и продуктами ферментации/Майяра</x:v>
      </x:c>
      <x:c r="Q557" s="28" t="str">
        <x:v>Высокая кислотность, сладость и выраженная свежесть.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557" s="28" t="str">
        <x:v>обычно слабый</x:v>
      </x:c>
      <x:c r="S557" s="28" t="str">
        <x:v>водная; содержит протеазу актинидин и кристаллы оксалата кальция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7" s="28" t="str">
        <x:v>свежий плод сохраняет зелёные альдегиды; нагрев и пастеризация смягчают свежесть и инактивируют фермент Для партнёра важно: кислота освежает, но длительный контакт меняет текстуру; перегрев усиливает рыбные ноты</x:v>
      </x:c>
      <x:c r="U55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солёность, умами и иногда жирность. Матрица пары важна: водная; содержит протеазу актинидин и кристаллы оксалата кальция белок чувствителен к кислоте и протеазам; жирная рыба лучше удерживает аромат При обработке следует учитывать, что свежий плод сохраняет зелёные альдегиды; нагрев и пастеризация смягчают свежесть и инактивируют фермент кислота освежает, но длительный контакт меняет текстуру; перегрев усиливает рыбные ноты</x:v>
      </x:c>
      <x:c r="V55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7" s="28" t="str">
        <x:v>лайм, кинза или чили</x:v>
      </x:c>
      <x:c r="X557" s="28" t="str">
        <x:v>севиче, тартары, сальсы, маринады, холодные закуски и фруктовые соусы</x:v>
      </x:c>
      <x:c r="Y557" s="28" t="str">
        <x:v>еда; соусы/маринады</x:v>
      </x:c>
      <x:c r="Z557" s="28" t="str">
        <x:v>Средняя</x:v>
      </x:c>
      <x:c r="AA557" s="28" t="str">
        <x:v>The Art &amp; Science of Foodpairing</x:v>
      </x:c>
      <x:c r="AB557" s="28" t="str">
        <x:v>The Art &amp; Science of Foodpairing: 40,43</x:v>
      </x:c>
      <x:c r="AC557" s="28" t="str">
        <x:v>The Art &amp; Science of Foodpairing: Ингредиент указан в указателе книги на страницах профиля и pairing grids для «киви»: 40, 43.</x:v>
      </x:c>
      <x:c r="AD557" s="28" t="n">
        <x:v>1</x:v>
      </x:c>
      <x:c r="AE557" s="28" t="n">
        <x:v>1</x:v>
      </x:c>
      <x:c r="AF557" s="28" t="n">
        <x:f>IF(Z557="Высокая",3,IF(Z557="Средняя",2,1))+AD557*2+MIN(AE557,3)</x:f>
        <x:v>5</x:v>
      </x:c>
    </x:row>
    <x:row r="558" ht="60" customHeight="1">
      <x:c r="A558" s="28" t="str">
        <x:v>TRP-0557</x:v>
      </x:c>
      <x:c r="B558" s="28" t="str">
        <x:v>киви</x:v>
      </x:c>
      <x:c r="C558" s="28" t="str">
        <x:v>Универсальные</x:v>
      </x:c>
      <x:c r="D558" s="28" t="str">
        <x:v>киви</x:v>
      </x:c>
      <x:c r="E558" s="28" t="str">
        <x:v>киви</x:v>
      </x:c>
      <x:c r="F558" s="28" t="str">
        <x:v>Тропические и субтропические фрукты</x:v>
      </x:c>
      <x:c r="G558" s="28" t="str">
        <x:v>устрица лист</x:v>
      </x:c>
      <x:c r="H558" s="28" t="str">
        <x:v>oyster leaf</x:v>
      </x:c>
      <x:c r="I558" s="28" t="str">
        <x:v>Травы и цветы</x:v>
      </x:c>
      <x:c r="J558" s="28" t="str">
        <x:v>зелёный, травянистый, цитрусовый, фруктовый и слегка морской</x:v>
      </x:c>
      <x:c r="K558" s="28" t="str">
        <x:v>зелёный, цветочный, травянистый и эфирно-масличный</x:v>
      </x:c>
      <x:c r="L558" s="28" t="str">
        <x:v>гексаналь, (E)-2-гексеналь, этилбутират, метилбутират, линалоол; фермент актинидин</x:v>
      </x:c>
      <x:c r="M558" s="28" t="str">
        <x:v>линалоол, гераниол, эвгенол, 1,8-цинеол</x:v>
      </x:c>
      <x:c r="N558" s="28" t="str">
        <x:v>оба ингредиента могут быть связаны через линалоол; общая зона усиливает цельность аромата</x:v>
      </x:c>
      <x:c r="O558" s="28" t="str">
        <x:v>линалоол</x:v>
      </x:c>
      <x:c r="P558" s="28" t="str">
        <x:v>ароматическое сходство + вкусовой баланс</x:v>
      </x:c>
      <x:c r="Q558" s="28" t="str">
        <x:v>Высокая кислотность, сладость и выраженная свежесть.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58" s="28" t="str">
        <x:v>у мяты возможен холодящий эффект ментола; у некоторых трав — камфорность</x:v>
      </x:c>
      <x:c r="S558" s="28" t="str">
        <x:v>водная; содержит протеазу актинидин и кристаллы оксалата кальция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8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U55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V55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8" s="28" t="str">
        <x:v>цитрусовая цедра или мёд</x:v>
      </x:c>
      <x:c r="X558" s="28" t="str">
        <x:v>кордиалы, лимонады, чаи, салаты, сорбеты, соусы и ароматические настои</x:v>
      </x:c>
      <x:c r="Y558" s="28" t="str">
        <x:v>напитки; еда; десерты; соусы/маринады</x:v>
      </x:c>
      <x:c r="Z558" s="28" t="str">
        <x:v>Средняя</x:v>
      </x:c>
      <x:c r="AA558" s="28" t="str">
        <x:v>The Art &amp; Science of Foodpairing</x:v>
      </x:c>
      <x:c r="AB558" s="28" t="str">
        <x:v>The Art &amp; Science of Foodpairing: 43</x:v>
      </x:c>
      <x:c r="AC558" s="28" t="str">
        <x:v>The Art &amp; Science of Foodpairing: Ингредиент указан в указателе книги на страницах профиля и pairing grids для «киви»: 43.</x:v>
      </x:c>
      <x:c r="AD558" s="28" t="n">
        <x:v>1</x:v>
      </x:c>
      <x:c r="AE558" s="28" t="n">
        <x:v>1</x:v>
      </x:c>
      <x:c r="AF558" s="28" t="n">
        <x:f>IF(Z558="Высокая",3,IF(Z558="Средняя",2,1))+AD558*2+MIN(AE558,3)</x:f>
        <x:v>5</x:v>
      </x:c>
    </x:row>
    <x:row r="559" ht="60" customHeight="1">
      <x:c r="A559" s="28" t="str">
        <x:v>TRP-0558</x:v>
      </x:c>
      <x:c r="B559" s="28" t="str">
        <x:v>киви</x:v>
      </x:c>
      <x:c r="C559" s="28" t="str">
        <x:v>Десерты и выпечка</x:v>
      </x:c>
      <x:c r="D559" s="28" t="str">
        <x:v>киви</x:v>
      </x:c>
      <x:c r="E559" s="28" t="str">
        <x:v>киви</x:v>
      </x:c>
      <x:c r="F559" s="28" t="str">
        <x:v>Тропические и субтропические фрукты</x:v>
      </x:c>
      <x:c r="G559" s="28" t="str">
        <x:v>фундук</x:v>
      </x:c>
      <x:c r="H559" s="28" t="str">
        <x:v>hazelnut</x:v>
      </x:c>
      <x:c r="I559" s="28" t="str">
        <x:v>Орехи и семена</x:v>
      </x:c>
      <x:c r="J559" s="28" t="str">
        <x:v>зелёный, травянистый, цитрусовый, фруктовый и слегка морской</x:v>
      </x:c>
      <x:c r="K559" s="28" t="str">
        <x:v>жареный ореховый и маслянистый</x:v>
      </x:c>
      <x:c r="L559" s="28" t="str">
        <x:v>гексаналь, (E)-2-гексеналь, этилбутират, метилбутират, линалоол; фермент актинидин</x:v>
      </x:c>
      <x:c r="M559" s="28" t="str">
        <x:v>филбертон, пиразины</x:v>
      </x:c>
      <x:c r="N559" s="28" t="str">
        <x:v>зелёный, травянистый, цитрусовый, фруктовый и слегка морской ↔ жареный ореховый и маслянистый; сочетание строится на комплементарности и/или контрасте</x:v>
      </x:c>
      <x:c r="O559" s="28" t="str">
        <x:v>прямой общий маркер не заявляется; механизм объясняется семействами ароматов и сенсорным балансом</x:v>
      </x:c>
      <x:c r="P559" s="28" t="str">
        <x:v>контраст кислотности/сладости и поддержка жирной матрицей</x:v>
      </x:c>
      <x:c r="Q559" s="28" t="str">
        <x:v>Высокая кислотность, сладость и выраженная свежесть.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559" s="28" t="str">
        <x:v>обычно отсутствует</x:v>
      </x:c>
      <x:c r="S559" s="28" t="str">
        <x:v>водная; содержит протеазу актинидин и кристаллы оксалата кальция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59" s="28" t="str">
        <x:v>свежий плод сохраняет зелёные альдегиды; нагрев и пастеризация смягчают свежесть и инактивируют фермент Для партнёра важно: обжарка формирует пиразины и продукты Майяра; прогоркание создаёт картонные и мыльные ноты</x:v>
      </x:c>
      <x:c r="U55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лёгкая сладость и горечь кожицы. Матрица пары важна: водная; содержит протеазу актинидин и кристаллы оксалата кальция высокое содержание жира удерживает гидрофобные ароматические молекулы При обработке следует учитывать, что свежий плод сохраняет зелёные альдегиды; нагрев и пастеризация смягчают свежесть и инактивируют фермент обжарка формирует пиразины и продукты Майяра; прогоркание создаёт картонные и мыльные ноты</x:v>
      </x:c>
      <x:c r="V55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59" s="28" t="str">
        <x:v>ваниль или карамель</x:v>
      </x:c>
      <x:c r="X559" s="28" t="str">
        <x:v>пралине, выпечка, гранола, ореховые сиропы, баттеры и текстурные гарниры</x:v>
      </x:c>
      <x:c r="Y559" s="28" t="str">
        <x:v>десерты</x:v>
      </x:c>
      <x:c r="Z559" s="28" t="str">
        <x:v>Средняя</x:v>
      </x:c>
      <x:c r="AA559" s="28" t="str">
        <x:v>The Art &amp; Science of Foodpairing</x:v>
      </x:c>
      <x:c r="AB559" s="28" t="str">
        <x:v>The Art &amp; Science of Foodpairing: 40</x:v>
      </x:c>
      <x:c r="AC559" s="28" t="str">
        <x:v>The Art &amp; Science of Foodpairing: Ингредиент указан в указателе книги на страницах профиля и pairing grids для «киви»: 40.</x:v>
      </x:c>
      <x:c r="AD559" s="28" t="n">
        <x:v>1</x:v>
      </x:c>
      <x:c r="AE559" s="28" t="n">
        <x:v>1</x:v>
      </x:c>
      <x:c r="AF559" s="28" t="n">
        <x:f>IF(Z559="Высокая",3,IF(Z559="Средняя",2,1))+AD559*2+MIN(AE559,3)</x:f>
        <x:v>5</x:v>
      </x:c>
    </x:row>
    <x:row r="560" ht="60" customHeight="1">
      <x:c r="A560" s="28" t="str">
        <x:v>TRP-0559</x:v>
      </x:c>
      <x:c r="B560" s="28" t="str">
        <x:v>киви</x:v>
      </x:c>
      <x:c r="C560" s="28" t="str">
        <x:v>Универсальные</x:v>
      </x:c>
      <x:c r="D560" s="28" t="str">
        <x:v>киви</x:v>
      </x:c>
      <x:c r="E560" s="28" t="str">
        <x:v>киви</x:v>
      </x:c>
      <x:c r="F560" s="28" t="str">
        <x:v>Тропические и субтропические фрукты</x:v>
      </x:c>
      <x:c r="G560" s="28" t="str">
        <x:v>цветы</x:v>
      </x:c>
      <x:c r="H560" s="28" t="str">
        <x:v>flower</x:v>
      </x:c>
      <x:c r="I560" s="28" t="str">
        <x:v>Травы и цветы</x:v>
      </x:c>
      <x:c r="J560" s="28" t="str">
        <x:v>зелёный, травянистый, цитрусовый, фруктовый и слегка морской</x:v>
      </x:c>
      <x:c r="K560" s="28" t="str">
        <x:v>зелёный, цветочный, травянистый и эфирно-масличный</x:v>
      </x:c>
      <x:c r="L560" s="28" t="str">
        <x:v>гексаналь, (E)-2-гексеналь, этилбутират, метилбутират, линалоол; фермент актинидин</x:v>
      </x:c>
      <x:c r="M560" s="28" t="str">
        <x:v>линалоол, гераниол, эвгенол, 1,8-цинеол</x:v>
      </x:c>
      <x:c r="N560" s="28" t="str">
        <x:v>оба ингредиента могут быть связаны через линалоол; общая зона усиливает цельность аромата</x:v>
      </x:c>
      <x:c r="O560" s="28" t="str">
        <x:v>линалоол</x:v>
      </x:c>
      <x:c r="P560" s="28" t="str">
        <x:v>ароматическое сходство + вкусовой баланс</x:v>
      </x:c>
      <x:c r="Q560" s="28" t="str">
        <x:v>Высокая кислотность, сладость и выраженная свежесть.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60" s="28" t="str">
        <x:v>у мяты возможен холодящий эффект ментола; у некоторых трав — камфорность</x:v>
      </x:c>
      <x:c r="S560" s="28" t="str">
        <x:v>водная; содержит протеазу актинидин и кристаллы оксалата кальция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0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U56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Цветы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V56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0" s="28" t="str">
        <x:v>цитрусовая цедра или мёд</x:v>
      </x:c>
      <x:c r="X560" s="28" t="str">
        <x:v>кордиалы, лимонады, чаи, салаты, сорбеты, соусы и ароматические настои</x:v>
      </x:c>
      <x:c r="Y560" s="28" t="str">
        <x:v>напитки; еда; десерты; соусы/маринады</x:v>
      </x:c>
      <x:c r="Z560" s="28" t="str">
        <x:v>Средняя</x:v>
      </x:c>
      <x:c r="AA560" s="28" t="str">
        <x:v>The Art &amp; Science of Foodpairing</x:v>
      </x:c>
      <x:c r="AB560" s="28" t="str">
        <x:v>The Art &amp; Science of Foodpairing: 43</x:v>
      </x:c>
      <x:c r="AC560" s="28" t="str">
        <x:v>The Art &amp; Science of Foodpairing: Ингредиент указан в указателе книги на страницах профиля и pairing grids для «киви»: 43.</x:v>
      </x:c>
      <x:c r="AD560" s="28" t="n">
        <x:v>1</x:v>
      </x:c>
      <x:c r="AE560" s="28" t="n">
        <x:v>1</x:v>
      </x:c>
      <x:c r="AF560" s="28" t="n">
        <x:f>IF(Z560="Высокая",3,IF(Z560="Средняя",2,1))+AD560*2+MIN(AE560,3)</x:f>
        <x:v>5</x:v>
      </x:c>
    </x:row>
    <x:row r="561" ht="60" customHeight="1">
      <x:c r="A561" s="28" t="str">
        <x:v>TRP-0560</x:v>
      </x:c>
      <x:c r="B561" s="28" t="str">
        <x:v>киви</x:v>
      </x:c>
      <x:c r="C561" s="28" t="str">
        <x:v>Напитки</x:v>
      </x:c>
      <x:c r="D561" s="28" t="str">
        <x:v>киви</x:v>
      </x:c>
      <x:c r="E561" s="28" t="str">
        <x:v>kiwi</x:v>
      </x:c>
      <x:c r="F561" s="28" t="str">
        <x:v>Тропические и субтропические фрукты</x:v>
      </x:c>
      <x:c r="G561" s="28" t="str">
        <x:v>чайот</x:v>
      </x:c>
      <x:c r="H561" s="28" t="str">
        <x:v>chayote squash</x:v>
      </x:c>
      <x:c r="I561" s="28" t="str">
        <x:v>Чай, кофе и какао</x:v>
      </x:c>
      <x:c r="J561" s="28" t="str">
        <x:v>зелёный, травянистый, цитрусовый, фруктовый и слегка морской</x:v>
      </x:c>
      <x:c r="K561" s="28" t="str">
        <x:v>жареный, цветочный, ореховый, древесный или шоколадный</x:v>
      </x:c>
      <x:c r="L561" s="28" t="str">
        <x:v>гексаналь, (E)-2-гексеналь, этилбутират, метилбутират, линалоол; фермент актинидин</x:v>
      </x:c>
      <x:c r="M561" s="28" t="str">
        <x:v>пиразины, фураны, фенольные соединения, летучие альдегиды</x:v>
      </x:c>
      <x:c r="N561" s="28" t="str">
        <x:v>зелёный, травянистый, цитрусовый, фруктовый и слегка морской ↔ жареный, цветочный, ореховый, древесный или шоколадный; сочетание строится на комплементарности и/или контрасте</x:v>
      </x:c>
      <x:c r="O561" s="28" t="str">
        <x:v>прямой общий маркер не заявляется; механизм объясняется семействами ароматов и сенсорным балансом</x:v>
      </x:c>
      <x:c r="P561" s="28" t="str">
        <x:v>мост между фруктовыми нотами и жарено-карамельным спектром</x:v>
      </x:c>
      <x:c r="Q561" s="28" t="str">
        <x:v>Высокая кислотность, сладость и выраженная свежесть.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561" s="28" t="str">
        <x:v>кофеин и терпкость создают сухость, но прямой тройничный эффект умерен</x:v>
      </x:c>
      <x:c r="S561" s="28" t="str">
        <x:v>водная; содержит протеазу актинидин и кристаллы оксалата кальция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1" s="28" t="str">
        <x:v>свежий плод сохраняет зелёные альдегиды; нагрев и пастеризация смягчают свежесть и инактивируют фермент Для партнёра важно: степень обжарки или заваривания радикально меняет профиль</x:v>
      </x:c>
      <x:c r="U56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Чайот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горечь, терпкость и жареная сладость. Матрица пары важна: водная; содержит протеазу актинидин и кристаллы оксалата кальция водные настои извлекают полифенолы; жир и сахар смягчают горечь При обработке следует учитывать, что свежий плод сохраняет зелёные альдегиды; нагрев и пастеризация смягчают свежесть и инактивируют фермент степень обжарки или заваривания радикально меняет профиль</x:v>
      </x:c>
      <x:c r="V56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1" s="28" t="str">
        <x:v>ваниль, корица или молочный компонент</x:v>
      </x:c>
      <x:c r="X561" s="28" t="str">
        <x:v>горячие и холодные напитки, десерты, сиропы, кремы и инфьюзы</x:v>
      </x:c>
      <x:c r="Y561" s="28" t="str">
        <x:v>напитки</x:v>
      </x:c>
      <x:c r="Z561" s="28" t="str">
        <x:v>Высокая</x:v>
      </x:c>
      <x:c r="AA561" s="28" t="str">
        <x:v>The Art &amp; Science of Foodpairing</x:v>
      </x:c>
      <x:c r="AB561" s="28" t="str">
        <x:v>The Art &amp; Science of Foodpairing: 42</x:v>
      </x:c>
      <x:c r="AC561" s="28" t="str">
        <x:v>The Art &amp; Science of Foodpairing: Classic pairing: kiwi and chayote squash.</x:v>
      </x:c>
      <x:c r="AD561" s="28" t="n">
        <x:v>1</x:v>
      </x:c>
      <x:c r="AE561" s="28" t="n">
        <x:v>1</x:v>
      </x:c>
      <x:c r="AF561" s="28" t="n">
        <x:f>IF(Z561="Высокая",3,IF(Z561="Средняя",2,1))+AD561*2+MIN(AE561,3)</x:f>
        <x:v>6</x:v>
      </x:c>
    </x:row>
    <x:row r="562" ht="60" customHeight="1">
      <x:c r="A562" s="28" t="str">
        <x:v>TRP-0561</x:v>
      </x:c>
      <x:c r="B562" s="28" t="str">
        <x:v>киви</x:v>
      </x:c>
      <x:c r="C562" s="28" t="str">
        <x:v>Универсальные</x:v>
      </x:c>
      <x:c r="D562" s="28" t="str">
        <x:v>киви</x:v>
      </x:c>
      <x:c r="E562" s="28" t="str">
        <x:v>киви</x:v>
      </x:c>
      <x:c r="F562" s="28" t="str">
        <x:v>Тропические и субтропические фрукты</x:v>
      </x:c>
      <x:c r="G562" s="28" t="str">
        <x:v>шафран</x:v>
      </x:c>
      <x:c r="H562" s="28" t="str">
        <x:v>saffron</x:v>
      </x:c>
      <x:c r="I562" s="28" t="str">
        <x:v>Специи и острые компоненты</x:v>
      </x:c>
      <x:c r="J562" s="28" t="str">
        <x:v>зелёный, травянистый, цитрусовый, фруктовый и слегка морской</x:v>
      </x:c>
      <x:c r="K562" s="28" t="str">
        <x:v>медовый, табачный и цветочный</x:v>
      </x:c>
      <x:c r="L562" s="28" t="str">
        <x:v>гексаналь, (E)-2-гексеналь, этилбутират, метилбутират, линалоол; фермент актинидин</x:v>
      </x:c>
      <x:c r="M562" s="28" t="str">
        <x:v>сафраналь, пикрокроцин</x:v>
      </x:c>
      <x:c r="N562" s="28" t="str">
        <x:v>зелёный, травянистый, цитрусовый, фруктовый и слегка морской ↔ медовый, табачный и цветочный; сочетание строится на комплементарности и/или контрасте</x:v>
      </x:c>
      <x:c r="O562" s="28" t="str">
        <x:v>прямой общий маркер не заявляется; механизм объясняется семействами ароматов и сенсорным балансом</x:v>
      </x:c>
      <x:c r="P562" s="28" t="str">
        <x:v>комплементарность ароматических семейств и тройничный контраст</x:v>
      </x:c>
      <x:c r="Q562" s="28" t="str">
        <x:v>Высокая кислотность, сладость и выраженная свежесть.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62" s="28" t="str">
        <x:v>капсаицин, пиперин, гингеролы и камфорные терпены создают жжение, тепло или охлаждение</x:v>
      </x:c>
      <x:c r="S562" s="28" t="str">
        <x:v>водная; содержит протеазу актинидин и кристаллы оксалата кальция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2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U56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V56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2" s="28" t="str">
        <x:v>мёд или кокос</x:v>
      </x:c>
      <x:c r="X562" s="28" t="str">
        <x:v>сиропы, биттеры, чатни, маринады, выпечка, карри и пряные коктейли</x:v>
      </x:c>
      <x:c r="Y562" s="28" t="str">
        <x:v>напитки; еда; десерты; соусы/маринады</x:v>
      </x:c>
      <x:c r="Z562" s="28" t="str">
        <x:v>Средняя</x:v>
      </x:c>
      <x:c r="AA562" s="28" t="str">
        <x:v>The Art &amp; Science of Foodpairing</x:v>
      </x:c>
      <x:c r="AB562" s="28" t="str">
        <x:v>The Art &amp; Science of Foodpairing: 43</x:v>
      </x:c>
      <x:c r="AC562" s="28" t="str">
        <x:v>The Art &amp; Science of Foodpairing: Ингредиент указан в указателе книги на страницах профиля и pairing grids для «киви»: 43.</x:v>
      </x:c>
      <x:c r="AD562" s="28" t="n">
        <x:v>1</x:v>
      </x:c>
      <x:c r="AE562" s="28" t="n">
        <x:v>1</x:v>
      </x:c>
      <x:c r="AF562" s="28" t="n">
        <x:f>IF(Z562="Высокая",3,IF(Z562="Средняя",2,1))+AD562*2+MIN(AE562,3)</x:f>
        <x:v>5</x:v>
      </x:c>
    </x:row>
    <x:row r="563" ht="60" customHeight="1">
      <x:c r="A563" s="28" t="str">
        <x:v>TRP-0562</x:v>
      </x:c>
      <x:c r="B563" s="28" t="str">
        <x:v>киви</x:v>
      </x:c>
      <x:c r="C563" s="28" t="str">
        <x:v>Универсальные</x:v>
      </x:c>
      <x:c r="D563" s="28" t="str">
        <x:v>киви</x:v>
      </x:c>
      <x:c r="E563" s="28" t="str">
        <x:v>киви</x:v>
      </x:c>
      <x:c r="F563" s="28" t="str">
        <x:v>Тропические и субтропические фрукты</x:v>
      </x:c>
      <x:c r="G563" s="28" t="str">
        <x:v>японская дыня Мияби</x:v>
      </x:c>
      <x:c r="H563" s="28" t="str">
        <x:v>miyabi (Japanese muskmelon)</x:v>
      </x:c>
      <x:c r="I563" s="28" t="str">
        <x:v>Тропические и семечковые фрукты</x:v>
      </x:c>
      <x:c r="J563" s="28" t="str">
        <x:v>зелёный, травянистый, цитрусовый, фруктовый и слегка морской</x:v>
      </x:c>
      <x:c r="K563" s="28" t="str">
        <x:v>фруктовый, цветочный, зелёный и сладкий; профиль зависит от конкретного плода</x:v>
      </x:c>
      <x:c r="L563" s="28" t="str">
        <x:v>гексаналь, (E)-2-гексеналь, этилбутират, метилбутират, линалоол; фермент актинидин</x:v>
      </x:c>
      <x:c r="M563" s="28" t="str">
        <x:v>фруктовые эфиры, терпены, альдегиды, лактоны</x:v>
      </x:c>
      <x:c r="N563" s="28" t="str">
        <x:v>зелёный, травянистый, цитрусовый, фруктовый и слегка морской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63" s="28" t="str">
        <x:v>прямой общий маркер не заявляется; механизм объясняется семействами ароматов и сенсорным балансом</x:v>
      </x:c>
      <x:c r="P563" s="28" t="str">
        <x:v>комплементарность ароматических семейств и вкусовой баланс</x:v>
      </x:c>
      <x:c r="Q563" s="28" t="str">
        <x:v>Высокая кислотность, сладость и выраженная свежесть.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63" s="28" t="str">
        <x:v>обычно слабый, кроме выраженно кислых плодов</x:v>
      </x:c>
      <x:c r="S563" s="28" t="str">
        <x:v>водная; содержит протеазу актинидин и кристаллы оксалата кальция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U56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V56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3" s="28" t="str">
        <x:v>лайм или мята</x:v>
      </x:c>
      <x:c r="X563" s="28" t="str">
        <x:v>фруктовые салаты, сорбеты, джемы, кордиалы, лимонады, смузи, коктейли и десерты</x:v>
      </x:c>
      <x:c r="Y563" s="28" t="str">
        <x:v>напитки; еда; десерты; соусы/маринады</x:v>
      </x:c>
      <x:c r="Z563" s="28" t="str">
        <x:v>Средняя</x:v>
      </x:c>
      <x:c r="AA563" s="28" t="str">
        <x:v>The Art &amp; Science of Foodpairing</x:v>
      </x:c>
      <x:c r="AB563" s="28" t="str">
        <x:v>The Art &amp; Science of Foodpairing: 43</x:v>
      </x:c>
      <x:c r="AC563" s="28" t="str">
        <x:v>The Art &amp; Science of Foodpairing: Ингредиент указан в указателе книги на страницах профиля и pairing grids для «киви»: 43.</x:v>
      </x:c>
      <x:c r="AD563" s="28" t="n">
        <x:v>1</x:v>
      </x:c>
      <x:c r="AE563" s="28" t="n">
        <x:v>1</x:v>
      </x:c>
      <x:c r="AF563" s="28" t="n">
        <x:f>IF(Z563="Высокая",3,IF(Z563="Средняя",2,1))+AD563*2+MIN(AE563,3)</x:f>
        <x:v>5</x:v>
      </x:c>
    </x:row>
    <x:row r="564" ht="60" customHeight="1">
      <x:c r="A564" s="28" t="str">
        <x:v>TRP-0563</x:v>
      </x:c>
      <x:c r="B564" s="28" t="str">
        <x:v>дыня</x:v>
      </x:c>
      <x:c r="C564" s="28" t="str">
        <x:v>Десерты и выпечка</x:v>
      </x:c>
      <x:c r="D564" s="28" t="str">
        <x:v>авокадо</x:v>
      </x:c>
      <x:c r="E564" s="28" t="str">
        <x:v>авокадо</x:v>
      </x:c>
      <x:c r="F564" s="28" t="str">
        <x:v>Бахчевые</x:v>
      </x:c>
      <x:c r="G564" s="28" t="str">
        <x:v>авокадо</x:v>
      </x:c>
      <x:c r="H564" s="28" t="str">
        <x:v>honeydew melon</x:v>
      </x:c>
      <x:c r="I564" s="28" t="str">
        <x:v>Сахара, мёд и кондитерские основы</x:v>
      </x:c>
      <x:c r="J564" s="28" t="str">
        <x:v>сладкий, цветочный, зелёный, водянистый и мускусный</x:v>
      </x:c>
      <x:c r="K564" s="28" t="str">
        <x:v>медовый, карамельный, ванильный и жареный</x:v>
      </x:c>
      <x:c r="L564" s="28" t="str">
        <x:v>этилацетат, этилбутират, (Z)-3-гексенол, C9-альдегиды, сернистые следы</x:v>
      </x:c>
      <x:c r="M564" s="28" t="str">
        <x:v>мальтол, фуранеол, фурфурол, ванилин</x:v>
      </x:c>
      <x:c r="N564" s="28" t="str">
        <x:v>сладкий, цветочный, зелёный, водянистый и мускусный ↔ медовый, карамельный, ванильный и жареный; сочетание строится на комплементарности и/или контрасте</x:v>
      </x:c>
      <x:c r="O564" s="28" t="str">
        <x:v>прямой общий маркер не заявляется; механизм объясняется семействами ароматов и сенсорным балансом</x:v>
      </x:c>
      <x:c r="P564" s="28" t="str">
        <x:v>мост между фруктовыми нотами и жарено-карамельным спектром</x:v>
      </x:c>
      <x:c r="Q564" s="28" t="str">
        <x:v>Высокая сладость, низкая кислотность. Партнёр добавляет: высокая сладость. В рабочей рецептуре нужно выровнять сладость, кислотность, соль, горечь и умами.</x:v>
      </x:c>
      <x:c r="R564" s="28" t="str">
        <x:v>отсутствует</x:v>
      </x:c>
      <x:c r="S564" s="28" t="str">
        <x:v>очень водная; аромат нежный и легко разбавляется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4" s="28" t="str">
        <x:v>охлаждение сохраняет свежесть; нагрев быстро переводит профиль в варёный и медовый Для партнёра важно: карамелизация создаёт горько-жареные ноты; перегрев даёт жжёную горечь</x:v>
      </x:c>
      <x:c r="U564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Авокадо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высокая сладость. Матрица пары важна: очень водная; аромат нежный и легко разбавляется вязкая сахарная; снижает летучесть и смягчает кислоту При обработке следует учитывать, что охлаждение сохраняет свежесть; нагрев быстро переводит профиль в варёный и медовый карамелизация создаёт горько-жареные ноты; перегрев даёт жжёную горечь</x:v>
      </x:c>
      <x:c r="V564" s="28" t="str">
        <x:v>сильные специи и горечь легко подавляют аромат; нехватка кислоты создаёт водянистость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4" s="28" t="str">
        <x:v>соль, кислота или горький компонент</x:v>
      </x:c>
      <x:c r="X564" s="28" t="str">
        <x:v>сиропы, джемы, карамели, конфеты, выпечка, мороженое и коктейльные кордиалы</x:v>
      </x:c>
      <x:c r="Y564" s="28" t="str">
        <x:v>десерты</x:v>
      </x:c>
      <x:c r="Z564" s="28" t="str">
        <x:v>Средняя</x:v>
      </x:c>
      <x:c r="AA564" s="28" t="str">
        <x:v>The Art &amp; Science of Foodpairing</x:v>
      </x:c>
      <x:c r="AB564" s="28" t="str">
        <x:v>The Art &amp; Science of Foodpairing: 355</x:v>
      </x:c>
      <x:c r="AC564" s="28" t="str">
        <x:v>The Art &amp; Science of Foodpairing: Ингредиент указан в указателе книги на страницах профиля и pairing grids для «авокадо»: 355.</x:v>
      </x:c>
      <x:c r="AD564" s="28" t="n">
        <x:v>1</x:v>
      </x:c>
      <x:c r="AE564" s="28" t="n">
        <x:v>1</x:v>
      </x:c>
      <x:c r="AF564" s="28" t="n">
        <x:f>IF(Z564="Высокая",3,IF(Z564="Средняя",2,1))+AD564*2+MIN(AE564,3)</x:f>
        <x:v>5</x:v>
      </x:c>
    </x:row>
    <x:row r="565" ht="60" customHeight="1">
      <x:c r="A565" s="28" t="str">
        <x:v>TRP-0564</x:v>
      </x:c>
      <x:c r="B565" s="28" t="str">
        <x:v>дыня</x:v>
      </x:c>
      <x:c r="C565" s="28" t="str">
        <x:v>Универсальные</x:v>
      </x:c>
      <x:c r="D565" s="28" t="str">
        <x:v>дыня</x:v>
      </x:c>
      <x:c r="E565" s="28" t="str">
        <x:v>Дыня | дыня</x:v>
      </x:c>
      <x:c r="F565" s="28" t="str">
        <x:v>Бахчевые</x:v>
      </x:c>
      <x:c r="G565" s="28" t="str">
        <x:v>анис</x:v>
      </x:c>
      <x:c r="H565" s="28" t="str">
        <x:v>Анис | анис</x:v>
      </x:c>
      <x:c r="I565" s="28" t="str">
        <x:v>Специи и острые компоненты</x:v>
      </x:c>
      <x:c r="J565" s="28" t="str">
        <x:v>сладкий, цветочный, зелёный, водянистый и мускусный</x:v>
      </x:c>
      <x:c r="K565" s="28" t="str">
        <x:v>сладкий лакричный и пряный</x:v>
      </x:c>
      <x:c r="L565" s="28" t="str">
        <x:v>этилацетат, этилбутират, (Z)-3-гексенол, C9-альдегиды, сернистые следы</x:v>
      </x:c>
      <x:c r="M565" s="28" t="str">
        <x:v>анетол</x:v>
      </x:c>
      <x:c r="N565" s="28" t="str">
        <x:v>сладкий, цветочный, зелёный, водянистый и мускусный ↔ сладкий лакричный и пряный; сочетание строится на комплементарности и/или контрасте</x:v>
      </x:c>
      <x:c r="O565" s="28" t="str">
        <x:v>прямой общий маркер не заявляется; механизм объясняется семействами ароматов и сенсорным балансом</x:v>
      </x:c>
      <x:c r="P565" s="28" t="str">
        <x:v>комплементарность ароматических семейств и тройничный контраст</x:v>
      </x:c>
      <x:c r="Q565" s="28" t="str">
        <x:v>Высокая сладость,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65" s="28" t="str">
        <x:v>капсаицин, пиперин, гингеролы и камфорные терпены создают жжение, тепло или охлаждение</x:v>
      </x:c>
      <x:c r="S565" s="28" t="str">
        <x:v>очень водная; аромат нежный и легко разбавляется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5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U565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V565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5" s="28" t="str">
        <x:v>мёд или кокос</x:v>
      </x:c>
      <x:c r="X565" s="28" t="str">
        <x:v>сиропы, биттеры, чатни, маринады, выпечка, карри и пряные коктейли</x:v>
      </x:c>
      <x:c r="Y565" s="28" t="str">
        <x:v>напитки; еда; десерты; соусы/маринады</x:v>
      </x:c>
      <x:c r="Z565" s="28" t="str">
        <x:v>Высокая</x:v>
      </x:c>
      <x:c r="AA565" s="28" t="str">
        <x:v>Тезаурус вкусов</x:v>
      </x:c>
      <x:c r="AB565" s="28" t="str">
        <x:v>Тезаурус вкусов: 483, 736</x:v>
      </x:c>
      <x:c r="AC565" s="28" t="str">
        <x:v>Тезаурус вкусов: Анис и дыня. См. || Тезаурус вкусов: Дыня и анис. Решая, что бы такое приготовить из дыни, повара нередко просто разрезают ее пополам и наполняют эти половинки алкоголем; популярны пор- то, кассис, шампанское. А вот Скай Джинджел ( Skye Gyngell) в Petersham Nurseries подает ломтики ша- рантской дыни с жареными семенами фенхеля и кап- лей самбуки.</x:v>
      </x:c>
      <x:c r="AD565" s="28" t="n">
        <x:v>1</x:v>
      </x:c>
      <x:c r="AE565" s="28" t="n">
        <x:v>2</x:v>
      </x:c>
      <x:c r="AF565" s="28" t="n">
        <x:f>IF(Z565="Высокая",3,IF(Z565="Средняя",2,1))+AD565*2+MIN(AE565,3)</x:f>
        <x:v>7</x:v>
      </x:c>
    </x:row>
    <x:row r="566" ht="60" customHeight="1">
      <x:c r="A566" s="28" t="str">
        <x:v>TRP-0565</x:v>
      </x:c>
      <x:c r="B566" s="28" t="str">
        <x:v>дыня</x:v>
      </x:c>
      <x:c r="C566" s="28" t="str">
        <x:v>Универсальные</x:v>
      </x:c>
      <x:c r="D566" s="28" t="str">
        <x:v>дыня</x:v>
      </x:c>
      <x:c r="E566" s="28" t="str">
        <x:v>Дыня | дыня</x:v>
      </x:c>
      <x:c r="F566" s="28" t="str">
        <x:v>Бахчевые</x:v>
      </x:c>
      <x:c r="G566" s="28" t="str">
        <x:v>апельсин</x:v>
      </x:c>
      <x:c r="H566" s="28" t="str">
        <x:v>Апельсин | апельсин</x:v>
      </x:c>
      <x:c r="I566" s="28" t="str">
        <x:v>Цитрусовые</x:v>
      </x:c>
      <x:c r="J566" s="28" t="str">
        <x:v>сладкий, цветочный, зелёный, водянистый и мускусный</x:v>
      </x:c>
      <x:c r="K566" s="28" t="str">
        <x:v>сладкий цитрусовый и цветочный</x:v>
      </x:c>
      <x:c r="L566" s="28" t="str">
        <x:v>этилацетат, этилбутират, (Z)-3-гексенол, C9-альдегиды, сернистые следы</x:v>
      </x:c>
      <x:c r="M566" s="28" t="str">
        <x:v>лимонен, линалоол, деканаль</x:v>
      </x:c>
      <x:c r="N566" s="28" t="str">
        <x:v>сладкий, цветочный, зелёный, водянистый и мускусный ↔ сладкий цитрусовый и цветочный; сочетание строится на комплементарности и/или контрасте</x:v>
      </x:c>
      <x:c r="O566" s="28" t="str">
        <x:v>прямой общий маркер не заявляется; механизм объясняется семействами ароматов и сенсорным балансом</x:v>
      </x:c>
      <x:c r="P566" s="28" t="str">
        <x:v>комплементарность ароматических семейств и вкусовой баланс</x:v>
      </x:c>
      <x:c r="Q566" s="28" t="str">
        <x:v>Высокая сладость,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66" s="28" t="str">
        <x:v>кислота даёт покалывание и ощущение свежести</x:v>
      </x:c>
      <x:c r="S566" s="28" t="str">
        <x:v>очень водная; аромат нежный и легко разбавляется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6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U566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V566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6" s="28" t="str">
        <x:v>мёд или имбирь</x:v>
      </x:c>
      <x:c r="X566" s="28" t="str">
        <x:v>фруктовые салаты, сорбеты, джемы, кордиалы, лимонады, смузи, коктейли и десерты</x:v>
      </x:c>
      <x:c r="Y566" s="28" t="str">
        <x:v>напитки; еда; десерты; соусы/маринады</x:v>
      </x:c>
      <x:c r="Z566" s="28" t="str">
        <x:v>Высокая</x:v>
      </x:c>
      <x:c r="AA566" s="28" t="str">
        <x:v>Тезаурус вкусов</x:v>
      </x:c>
      <x:c r="AB566" s="28" t="str">
        <x:v>Тезаурус вкусов: 737, 775</x:v>
      </x:c>
      <x:c r="AC566" s="28" t="str">
        <x:v>Тезаурус вкусов: Дыня и апельсин. Консорциум Melon de Cavaillon, что значит «Дыни из Кавайона», предлагает фламби- ровать кусочки поставляемых им шарантских дынь в апельсиновом ликере и подавать их к столу на та- льятелле с темным шоколадом. В качестве альтер- нативы можно рекомендовать подавать кусочки та- ких дынь к столу, просто сбрызнув их ликером «Ку- антро» (Cointreau). Но здесь нужно иметь в виду, что вкус кавайонской дыни с тонами жимолости и заса- харенных фруктов может оказаться сто || Тезаурус вкусов: Апельсин и дыня. См.</x:v>
      </x:c>
      <x:c r="AD566" s="28" t="n">
        <x:v>1</x:v>
      </x:c>
      <x:c r="AE566" s="28" t="n">
        <x:v>2</x:v>
      </x:c>
      <x:c r="AF566" s="28" t="n">
        <x:f>IF(Z566="Высокая",3,IF(Z566="Средняя",2,1))+AD566*2+MIN(AE566,3)</x:f>
        <x:v>7</x:v>
      </x:c>
    </x:row>
    <x:row r="567" ht="60" customHeight="1">
      <x:c r="A567" s="28" t="str">
        <x:v>TRP-0566</x:v>
      </x:c>
      <x:c r="B567" s="28" t="str">
        <x:v>дыня</x:v>
      </x:c>
      <x:c r="C567" s="28" t="str">
        <x:v>Универсальные</x:v>
      </x:c>
      <x:c r="D567" s="28" t="str">
        <x:v>дыня</x:v>
      </x:c>
      <x:c r="E567" s="28" t="str">
        <x:v>Дыня | дыня</x:v>
      </x:c>
      <x:c r="F567" s="28" t="str">
        <x:v>Бахчевые</x:v>
      </x:c>
      <x:c r="G567" s="28" t="str">
        <x:v>арбуз</x:v>
      </x:c>
      <x:c r="H567" s="28" t="str">
        <x:v>Арбуз | арбуз</x:v>
      </x:c>
      <x:c r="I567" s="28" t="str">
        <x:v>Тропические и семечковые фрукты</x:v>
      </x:c>
      <x:c r="J567" s="28" t="str">
        <x:v>сладкий, цветочный, зелёный, водянистый и мускусный</x:v>
      </x:c>
      <x:c r="K567" s="28" t="str">
        <x:v>фруктовый, цветочный, зелёный и сладкий; профиль зависит от конкретного плода</x:v>
      </x:c>
      <x:c r="L567" s="28" t="str">
        <x:v>этилацетат, этилбутират, (Z)-3-гексенол, C9-альдегиды, сернистые следы</x:v>
      </x:c>
      <x:c r="M567" s="28" t="str">
        <x:v>фруктовые эфиры, терпены, альдегиды, лактоны</x:v>
      </x:c>
      <x:c r="N567" s="28" t="str">
        <x:v>сладкий, цветочный, зелёный, водянистый и мускусный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67" s="28" t="str">
        <x:v>прямой общий маркер не заявляется; механизм объясняется семействами ароматов и сенсорным балансом</x:v>
      </x:c>
      <x:c r="P567" s="28" t="str">
        <x:v>комплементарность ароматических семейств и вкусовой баланс</x:v>
      </x:c>
      <x:c r="Q567" s="28" t="str">
        <x:v>Высокая сладость, низкая кислотность.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67" s="28" t="str">
        <x:v>обычно слабый, кроме выраженно кислых плодов</x:v>
      </x:c>
      <x:c r="S567" s="28" t="str">
        <x:v>очень водная; аромат нежный и легко разбавляется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7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U567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V567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7" s="28" t="str">
        <x:v>лайм или мята</x:v>
      </x:c>
      <x:c r="X567" s="28" t="str">
        <x:v>фруктовые салаты, сорбеты, джемы, кордиалы, лимонады, смузи, коктейли и десерты</x:v>
      </x:c>
      <x:c r="Y567" s="28" t="str">
        <x:v>напитки; еда; десерты; соусы/маринады</x:v>
      </x:c>
      <x:c r="Z567" s="28" t="str">
        <x:v>Высокая</x:v>
      </x:c>
      <x:c r="AA567" s="28" t="str">
        <x:v>Тезаурус вкусов</x:v>
      </x:c>
      <x:c r="AB567" s="28" t="str">
        <x:v>Тезаурус вкусов: 658, 737</x:v>
      </x:c>
      <x:c r="AC567" s="28" t="str">
        <x:v>Тезаурус вкусов: Арбуз и дыня. Являясь «родственником» дыни сорта Канталупа (Cantaloupe), медовой дыни и других разновидностей дынь, арбуз хорошо сочетается с ни- ми всеми, но все же стоит несколько особняком: в нем нет тех ароматных фруктовых эфиров, которые ха- рактерны для его «кузин». Это не означает, впрочем, что сладкие маленькие дыни не имеют растительного аромата, общего для семейства тыквенных. Отдель- || Тезаурус вкусов: Дыня и арбуз. См.</x:v>
      </x:c>
      <x:c r="AD567" s="28" t="n">
        <x:v>1</x:v>
      </x:c>
      <x:c r="AE567" s="28" t="n">
        <x:v>2</x:v>
      </x:c>
      <x:c r="AF567" s="28" t="n">
        <x:f>IF(Z567="Высокая",3,IF(Z567="Средняя",2,1))+AD567*2+MIN(AE567,3)</x:f>
        <x:v>7</x:v>
      </x:c>
    </x:row>
    <x:row r="568" ht="60" customHeight="1">
      <x:c r="A568" s="28" t="str">
        <x:v>TRP-0567</x:v>
      </x:c>
      <x:c r="B568" s="28" t="str">
        <x:v>дыня</x:v>
      </x:c>
      <x:c r="C568" s="28" t="str">
        <x:v>Напитки</x:v>
      </x:c>
      <x:c r="D568" s="28" t="str">
        <x:v>дыня</x:v>
      </x:c>
      <x:c r="E568" s="28" t="str">
        <x:v>Дыня | дыня</x:v>
      </x:c>
      <x:c r="F568" s="28" t="str">
        <x:v>Бахчевые</x:v>
      </x:c>
      <x:c r="G568" s="28" t="str">
        <x:v>виноград</x:v>
      </x:c>
      <x:c r="H568" s="28" t="str">
        <x:v>Виноград | виноград</x:v>
      </x:c>
      <x:c r="I568" s="28" t="str">
        <x:v>Алкогольные напитки</x:v>
      </x:c>
      <x:c r="J568" s="28" t="str">
        <x:v>сладкий, цветочный, зелёный, водянистый и мускусный</x:v>
      </x:c>
      <x:c r="K568" s="28" t="str">
        <x:v>эфирный, фруктовый, цветочный, древесный или ферментативный</x:v>
      </x:c>
      <x:c r="L568" s="28" t="str">
        <x:v>этилацетат, этилбутират, (Z)-3-гексенол, C9-альдегиды, сернистые следы</x:v>
      </x:c>
      <x:c r="M568" s="28" t="str">
        <x:v>этиловые эфиры, высшие спирты, альдегиды, дубовые лактоны</x:v>
      </x:c>
      <x:c r="N568" s="28" t="str">
        <x:v>сладкий, цветочный, зелёный, водянистый и мускусный ↔ эфирный, фруктовый, цветочный, древесный или ферментативный; сочетание строится на комплементарности и/или контрасте</x:v>
      </x:c>
      <x:c r="O568" s="28" t="str">
        <x:v>прямой общий маркер не заявляется; механизм объясняется семействами ароматов и сенсорным балансом</x:v>
      </x:c>
      <x:c r="P568" s="28" t="str">
        <x:v>комплементарность ароматических семейств и вкусовой баланс</x:v>
      </x:c>
      <x:c r="Q568" s="28" t="str">
        <x:v>Высокая сладость, низкая кислотность.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568" s="28" t="str">
        <x:v>согревание и жжение этанола</x:v>
      </x:c>
      <x:c r="S568" s="28" t="str">
        <x:v>очень водная; аромат нежный и легко разбавляется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8" s="28" t="str">
        <x:v>охлаждение сохраняет свежесть; нагрев быстро переводит профиль в варёный и медовый Для партнёра важно: разбавление, температура и выдержка определяют высвобождение аромата</x:v>
      </x:c>
      <x:c r="U568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Виноград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этанол усиливает сладость и горечь и создаёт согревающий эффект. Матрица пары важна: очень водная; аромат нежный и легко разбавляется этанол растворяет гидрофобные ароматические молекулы и увеличивает их ретроназальную доставку При обработке следует учитывать, что охлаждение сохраняет свежесть; нагрев быстро переводит профиль в варёный и медовый разбавление, температура и выдержка определяют высвобождение аромата</x:v>
      </x:c>
      <x:c r="V568" s="28" t="str">
        <x:v>сильные специи и горечь легко подавляют аромат; нехватка кислоты создаёт водянистость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8" s="28" t="str">
        <x:v>цитрус, сахарный сироп или ароматическая трава</x:v>
      </x:c>
      <x:c r="X568" s="28" t="str">
        <x:v>коктейли, пунши, кордиалы, ликёры, спритцы и гастрономические подачи</x:v>
      </x:c>
      <x:c r="Y568" s="28" t="str">
        <x:v>напитки</x:v>
      </x:c>
      <x:c r="Z568" s="28" t="str">
        <x:v>Высокая</x:v>
      </x:c>
      <x:c r="AA568" s="28" t="str">
        <x:v>Таблица сочетаний; Тезаурус вкусов</x:v>
      </x:c>
      <x:c r="AB568" s="28" t="str">
        <x:v>Таблица сочетаний: 9 | Тезаурус вкусов: 666, 737</x:v>
      </x:c>
      <x:c r="AC568" s="28" t="str">
        <x:v>Таблица сочетаний: В строке «Виноград» ингредиент «дыня» указан как рекомендуемое сочетание в колонке «Фрукты». || Тезаурус вкусов: Виноград и дыня. См. || Тезаурус вкусов: Дыня и виноград. Дыня вообще отлично себя чув-</x:v>
      </x:c>
      <x:c r="AD568" s="28" t="n">
        <x:v>2</x:v>
      </x:c>
      <x:c r="AE568" s="28" t="n">
        <x:v>3</x:v>
      </x:c>
      <x:c r="AF568" s="28" t="n">
        <x:f>IF(Z568="Высокая",3,IF(Z568="Средняя",2,1))+AD568*2+MIN(AE568,3)</x:f>
        <x:v>10</x:v>
      </x:c>
    </x:row>
    <x:row r="569" ht="60" customHeight="1">
      <x:c r="A569" s="28" t="str">
        <x:v>TRP-0568</x:v>
      </x:c>
      <x:c r="B569" s="28" t="str">
        <x:v>дыня</x:v>
      </x:c>
      <x:c r="C569" s="28" t="str">
        <x:v>Универсальные</x:v>
      </x:c>
      <x:c r="D569" s="28" t="str">
        <x:v>дыня</x:v>
      </x:c>
      <x:c r="E569" s="28" t="str">
        <x:v>дыня</x:v>
      </x:c>
      <x:c r="F569" s="28" t="str">
        <x:v>Бахчевые</x:v>
      </x:c>
      <x:c r="G569" s="28" t="str">
        <x:v>грейпфрут</x:v>
      </x:c>
      <x:c r="H569" s="28" t="str">
        <x:v>Грейпфрут</x:v>
      </x:c>
      <x:c r="I569" s="28" t="str">
        <x:v>Цитрусовые</x:v>
      </x:c>
      <x:c r="J569" s="28" t="str">
        <x:v>сладкий, цветочный, зелёный, водянистый и мускусный</x:v>
      </x:c>
      <x:c r="K569" s="28" t="str">
        <x:v>цитрусовый, свежий, зелёный и цветочный</x:v>
      </x:c>
      <x:c r="L569" s="28" t="str">
        <x:v>этилацетат, этилбутират, (Z)-3-гексенол, C9-альдегиды, сернистые следы</x:v>
      </x:c>
      <x:c r="M569" s="28" t="str">
        <x:v>лимонен, цитраль, линалоол, γ-терпинен</x:v>
      </x:c>
      <x:c r="N569" s="28" t="str">
        <x:v>сладкий, цветочный, зелёный, водянистый и мускусный ↔ цитрусовый, свежий, зелёный и цветочный; сочетание строится на комплементарности и/или контрасте</x:v>
      </x:c>
      <x:c r="O569" s="28" t="str">
        <x:v>прямой общий маркер не заявляется; механизм объясняется семействами ароматов и сенсорным балансом</x:v>
      </x:c>
      <x:c r="P569" s="28" t="str">
        <x:v>комплементарность ароматических семейств и вкусовой баланс</x:v>
      </x:c>
      <x:c r="Q569" s="28" t="str">
        <x:v>Высокая сладость,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69" s="28" t="str">
        <x:v>кислота даёт покалывание и ощущение свежести</x:v>
      </x:c>
      <x:c r="S569" s="28" t="str">
        <x:v>очень водная; аромат нежный и легко разбавляется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69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U569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V569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69" s="28" t="str">
        <x:v>мёд или имбирь</x:v>
      </x:c>
      <x:c r="X569" s="28" t="str">
        <x:v>фруктовые салаты, сорбеты, джемы, кордиалы, лимонады, смузи, коктейли и десерты</x:v>
      </x:c>
      <x:c r="Y569" s="28" t="str">
        <x:v>напитки; еда; десерты; соусы/маринады</x:v>
      </x:c>
      <x:c r="Z569" s="28" t="str">
        <x:v>Гипотеза / практическая</x:v>
      </x:c>
      <x:c r="AA569" s="28" t="str">
        <x:v>Таблица сочетаний</x:v>
      </x:c>
      <x:c r="AB569" s="28" t="str">
        <x:v>Таблица сочетаний: 9</x:v>
      </x:c>
      <x:c r="AC569" s="28" t="str">
        <x:v>Таблица сочетаний: В строке «Грейпфрут» ингредиент «дыня» указан как рекомендуемое сочетание в колонке «Фрукты».</x:v>
      </x:c>
      <x:c r="AD569" s="28" t="n">
        <x:v>1</x:v>
      </x:c>
      <x:c r="AE569" s="28" t="n">
        <x:v>1</x:v>
      </x:c>
      <x:c r="AF569" s="28" t="n">
        <x:f>IF(Z569="Высокая",3,IF(Z569="Средняя",2,1))+AD569*2+MIN(AE569,3)</x:f>
        <x:v>4</x:v>
      </x:c>
    </x:row>
    <x:row r="570" ht="60" customHeight="1">
      <x:c r="A570" s="28" t="str">
        <x:v>TRP-0569</x:v>
      </x:c>
      <x:c r="B570" s="28" t="str">
        <x:v>дыня</x:v>
      </x:c>
      <x:c r="C570" s="28" t="str">
        <x:v>Универсальные</x:v>
      </x:c>
      <x:c r="D570" s="28" t="str">
        <x:v>дыня</x:v>
      </x:c>
      <x:c r="E570" s="28" t="str">
        <x:v>Дыня | дыня</x:v>
      </x:c>
      <x:c r="F570" s="28" t="str">
        <x:v>Бахчевые</x:v>
      </x:c>
      <x:c r="G570" s="28" t="str">
        <x:v>имбирь</x:v>
      </x:c>
      <x:c r="H570" s="28" t="str">
        <x:v>Имбирь | имбирь</x:v>
      </x:c>
      <x:c r="I570" s="28" t="str">
        <x:v>Специи и острые компоненты</x:v>
      </x:c>
      <x:c r="J570" s="28" t="str">
        <x:v>сладкий, цветочный, зелёный, водянистый и мускусный</x:v>
      </x:c>
      <x:c r="K570" s="28" t="str">
        <x:v>цитрусово-пряный, древесный и свежий</x:v>
      </x:c>
      <x:c r="L570" s="28" t="str">
        <x:v>этилацетат, этилбутират, (Z)-3-гексенол, C9-альдегиды, сернистые следы</x:v>
      </x:c>
      <x:c r="M570" s="28" t="str">
        <x:v>зингиберен, цитраль, гингеролы, шогаолы</x:v>
      </x:c>
      <x:c r="N570" s="28" t="str">
        <x:v>сладкий, цветочный, зелёный, водянистый и мускусный ↔ цитрусово-пряный, древесный и свежий; сочетание строится на комплементарности и/или контрасте</x:v>
      </x:c>
      <x:c r="O570" s="28" t="str">
        <x:v>прямой общий маркер не заявляется; механизм объясняется семействами ароматов и сенсорным балансом</x:v>
      </x:c>
      <x:c r="P570" s="28" t="str">
        <x:v>комплементарность ароматических семейств и тройничный контраст</x:v>
      </x:c>
      <x:c r="Q570" s="28" t="str">
        <x:v>Высокая сладость,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70" s="28" t="str">
        <x:v>гингеролы и шогаолы создают тепло и жжение</x:v>
      </x:c>
      <x:c r="S570" s="28" t="str">
        <x:v>очень водная; аромат нежный и легко разбавляется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0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U570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V570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0" s="28" t="str">
        <x:v>мёд или кокос</x:v>
      </x:c>
      <x:c r="X570" s="28" t="str">
        <x:v>сиропы, биттеры, чатни, маринады, выпечка, карри и пряные коктейли</x:v>
      </x:c>
      <x:c r="Y570" s="28" t="str">
        <x:v>напитки; еда; десерты; соусы/маринады</x:v>
      </x:c>
      <x:c r="Z570" s="28" t="str">
        <x:v>Высокая</x:v>
      </x:c>
      <x:c r="AA570" s="28" t="str">
        <x:v>Тезаурус вкусов</x:v>
      </x:c>
      <x:c r="AB570" s="28" t="str">
        <x:v>Тезаурус вкусов: 814, 738</x:v>
      </x:c>
      <x:c r="AC570" s="28" t="str">
        <x:v>Тезаурус вкусов: Дыня и имбирь. Брак по расчету. Имбирь тради- ционно сочетали с дыней, поскольку считалось, что его тепло и успокаивающее действие на желудок мо- гут нейтрализовать холодность и тяжесть дыни и об- легчить пищеварение. Однажды я устроила дегуста- цию, сведя консервированный, свежий, кристаллизо- ванный имбирь и имбирную настойку с пятью различ- ными сортами дыни. Вкус всех комбинаций оказался значительно хуже, чем вкус дыни совсем без имбиря. Даже медовая дыня оказалась менее || Тезаурус вкусов: Имбирь и дыня. См.</x:v>
      </x:c>
      <x:c r="AD570" s="28" t="n">
        <x:v>1</x:v>
      </x:c>
      <x:c r="AE570" s="28" t="n">
        <x:v>2</x:v>
      </x:c>
      <x:c r="AF570" s="28" t="n">
        <x:f>IF(Z570="Высокая",3,IF(Z570="Средняя",2,1))+AD570*2+MIN(AE570,3)</x:f>
        <x:v>7</x:v>
      </x:c>
    </x:row>
    <x:row r="571" ht="60" customHeight="1">
      <x:c r="A571" s="28" t="str">
        <x:v>TRP-0570</x:v>
      </x:c>
      <x:c r="B571" s="28" t="str">
        <x:v>дыня</x:v>
      </x:c>
      <x:c r="C571" s="28" t="str">
        <x:v>Универсальные</x:v>
      </x:c>
      <x:c r="D571" s="28" t="str">
        <x:v>дыня</x:v>
      </x:c>
      <x:c r="E571" s="28" t="str">
        <x:v>дыня</x:v>
      </x:c>
      <x:c r="F571" s="28" t="str">
        <x:v>Бахчевые</x:v>
      </x:c>
      <x:c r="G571" s="28" t="str">
        <x:v>канталупа</x:v>
      </x:c>
      <x:c r="H571" s="28" t="str">
        <x:v>Канталупа</x:v>
      </x:c>
      <x:c r="I571" s="28" t="str">
        <x:v>Тропические и семечковые фрукты</x:v>
      </x:c>
      <x:c r="J571" s="28" t="str">
        <x:v>сладкий, цветочный, зелёный, водянистый и мускусный</x:v>
      </x:c>
      <x:c r="K571" s="28" t="str">
        <x:v>фруктовый, цветочный, зелёный и сладкий; профиль зависит от конкретного плода</x:v>
      </x:c>
      <x:c r="L571" s="28" t="str">
        <x:v>этилацетат, этилбутират, (Z)-3-гексенол, C9-альдегиды, сернистые следы</x:v>
      </x:c>
      <x:c r="M571" s="28" t="str">
        <x:v>фруктовые эфиры, терпены, альдегиды, лактоны</x:v>
      </x:c>
      <x:c r="N571" s="28" t="str">
        <x:v>сладкий, цветочный, зелёный, водянистый и мускусный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71" s="28" t="str">
        <x:v>прямой общий маркер не заявляется; механизм объясняется семействами ароматов и сенсорным балансом</x:v>
      </x:c>
      <x:c r="P571" s="28" t="str">
        <x:v>комплементарность ароматических семейств и вкусовой баланс</x:v>
      </x:c>
      <x:c r="Q571" s="28" t="str">
        <x:v>Высокая сладость, низкая кислотность.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71" s="28" t="str">
        <x:v>обычно слабый, кроме выраженно кислых плодов</x:v>
      </x:c>
      <x:c r="S571" s="28" t="str">
        <x:v>очень водная; аромат нежный и легко разбавляется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1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U571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V571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1" s="28" t="str">
        <x:v>лайм или мята</x:v>
      </x:c>
      <x:c r="X571" s="28" t="str">
        <x:v>фруктовые салаты, сорбеты, джемы, кордиалы, лимонады, смузи, коктейли и десерты</x:v>
      </x:c>
      <x:c r="Y571" s="28" t="str">
        <x:v>напитки; еда; десерты; соусы/маринады</x:v>
      </x:c>
      <x:c r="Z571" s="28" t="str">
        <x:v>Гипотеза / практическая</x:v>
      </x:c>
      <x:c r="AA571" s="28" t="str">
        <x:v>Таблица сочетаний</x:v>
      </x:c>
      <x:c r="AB571" s="28" t="str">
        <x:v>Таблица сочетаний: 3</x:v>
      </x:c>
      <x:c r="AC571" s="28" t="str">
        <x:v>Таблица сочетаний: В строке «Канталупа» ингредиент «дыня» указан как рекомендуемое сочетание в колонке «Фрукты».</x:v>
      </x:c>
      <x:c r="AD571" s="28" t="n">
        <x:v>1</x:v>
      </x:c>
      <x:c r="AE571" s="28" t="n">
        <x:v>1</x:v>
      </x:c>
      <x:c r="AF571" s="28" t="n">
        <x:f>IF(Z571="Высокая",3,IF(Z571="Средняя",2,1))+AD571*2+MIN(AE571,3)</x:f>
        <x:v>4</x:v>
      </x:c>
    </x:row>
    <x:row r="572" ht="60" customHeight="1">
      <x:c r="A572" s="28" t="str">
        <x:v>TRP-0571</x:v>
      </x:c>
      <x:c r="B572" s="28" t="str">
        <x:v>дыня</x:v>
      </x:c>
      <x:c r="C572" s="28" t="str">
        <x:v>Универсальные</x:v>
      </x:c>
      <x:c r="D572" s="28" t="str">
        <x:v>дыня</x:v>
      </x:c>
      <x:c r="E572" s="28" t="str">
        <x:v>Дыня | дыня</x:v>
      </x:c>
      <x:c r="F572" s="28" t="str">
        <x:v>Бахчевые</x:v>
      </x:c>
      <x:c r="G572" s="28" t="str">
        <x:v>клубника</x:v>
      </x:c>
      <x:c r="H572" s="28" t="str">
        <x:v>Клубника | клубника</x:v>
      </x:c>
      <x:c r="I572" s="28" t="str">
        <x:v>Ягоды</x:v>
      </x:c>
      <x:c r="J572" s="28" t="str">
        <x:v>сладкий, цветочный, зелёный, водянистый и мускусный</x:v>
      </x:c>
      <x:c r="K572" s="28" t="str">
        <x:v>красно-фруктовый, цветочный, зелёный и иногда сернистый</x:v>
      </x:c>
      <x:c r="L572" s="28" t="str">
        <x:v>этилацетат, этилбутират, (Z)-3-гексенол, C9-альдегиды, сернистые следы</x:v>
      </x:c>
      <x:c r="M572" s="28" t="str">
        <x:v>фуранеол, эфиры, иононы, зелёные альдегиды</x:v>
      </x:c>
      <x:c r="N572" s="28" t="str">
        <x:v>сладкий, цветочный, зелёный, водянистый и мускусный ↔ красно-фруктовый, цветочный, зелёный и иногда сернистый; сочетание строится на комплементарности и/или контрасте</x:v>
      </x:c>
      <x:c r="O572" s="28" t="str">
        <x:v>прямой общий маркер не заявляется; механизм объясняется семействами ароматов и сенсорным балансом</x:v>
      </x:c>
      <x:c r="P572" s="28" t="str">
        <x:v>комплементарность ароматических семейств и вкусовой баланс</x:v>
      </x:c>
      <x:c r="Q572" s="28" t="str">
        <x:v>Высокая сладость, низкая кислотность.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572" s="28" t="str">
        <x:v>обычно слабый; кислота усиливает свежесть</x:v>
      </x:c>
      <x:c r="S572" s="28" t="str">
        <x:v>очень водная; аромат нежный и легко разбавляется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2" s="28" t="str">
        <x:v>охлаждение сохраняет свежесть; нагрев быстро переводит профиль в варёный и медовый Для партнёра важно: заморозка разрушает клетки и облегчает экстракцию; нагрев переводит профиль в джемовый</x:v>
      </x:c>
      <x:c r="U572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сочетание сладости, кислотности и иногда терпкости. Матрица пары важна: очень водная; аромат нежный и легко разбавляется водная пектиновая; антоцианы влияют на цвет, но не являются главными одорантами При обработке следует учитывать, что охлаждение сохраняет свежесть; нагрев быстро переводит профиль в варёный и медовый заморозка разрушает клетки и облегчает экстракцию; нагрев переводит профиль в джемовый</x:v>
      </x:c>
      <x:c r="V572" s="28" t="str">
        <x:v>сильные специи и горечь легко подавляют аромат; нехватка кислоты создаёт водянистость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2" s="28" t="str">
        <x:v>ваниль или лимон</x:v>
      </x:c>
      <x:c r="X572" s="28" t="str">
        <x:v>фруктовые салаты, сорбеты, джемы, кордиалы, лимонады, смузи, коктейли и десерты</x:v>
      </x:c>
      <x:c r="Y572" s="28" t="str">
        <x:v>напитки; еда; десерты; соусы/маринады</x:v>
      </x:c>
      <x:c r="Z572" s="28" t="str">
        <x:v>Высокая</x:v>
      </x:c>
      <x:c r="AA572" s="28" t="str">
        <x:v>Тезаурус вкусов</x:v>
      </x:c>
      <x:c r="AB572" s="28" t="str">
        <x:v>Тезаурус вкусов: 694, 739</x:v>
      </x:c>
      <x:c r="AC572" s="28" t="str">
        <x:v>Тезаурус вкусов: Клубника и дыня. См. || Тезаурус вкусов: Дыня и клубника. Один из надежных справочни- ков по кулинарии уверяет, что во Франции очень по- пулярны дынные оладьи с клубничным соусом. Когда я однажды попыталась сделать такие оладьи из ша- рантской дыни, моя кухня пропиталась ароматом са- мых немыслимых и изысканных пончиков с джемом, но вкус меня разочаровал. Точнее, вкус дыни успеш- но пережил обработку кипящим маслом, но тексту- ра блюда стала довольно неприятной. Лучше, пожа- луй, остановиться на простых сочетаниях б</x:v>
      </x:c>
      <x:c r="AD572" s="28" t="n">
        <x:v>1</x:v>
      </x:c>
      <x:c r="AE572" s="28" t="n">
        <x:v>2</x:v>
      </x:c>
      <x:c r="AF572" s="28" t="n">
        <x:f>IF(Z572="Высокая",3,IF(Z572="Средняя",2,1))+AD572*2+MIN(AE572,3)</x:f>
        <x:v>7</x:v>
      </x:c>
    </x:row>
    <x:row r="573" ht="60" customHeight="1">
      <x:c r="A573" s="28" t="str">
        <x:v>TRP-0572</x:v>
      </x:c>
      <x:c r="B573" s="28" t="str">
        <x:v>дыня</x:v>
      </x:c>
      <x:c r="C573" s="28" t="str">
        <x:v>Десерты и выпечка</x:v>
      </x:c>
      <x:c r="D573" s="28" t="str">
        <x:v>дыня</x:v>
      </x:c>
      <x:c r="E573" s="28" t="str">
        <x:v>Дыня | дыня</x:v>
      </x:c>
      <x:c r="F573" s="28" t="str">
        <x:v>Бахчевые</x:v>
      </x:c>
      <x:c r="G573" s="28" t="str">
        <x:v>миндаль</x:v>
      </x:c>
      <x:c r="H573" s="28" t="str">
        <x:v>Миндаль | миндаль</x:v>
      </x:c>
      <x:c r="I573" s="28" t="str">
        <x:v>Орехи и семена</x:v>
      </x:c>
      <x:c r="J573" s="28" t="str">
        <x:v>сладкий, цветочный, зелёный, водянистый и мускусный</x:v>
      </x:c>
      <x:c r="K573" s="28" t="str">
        <x:v>марципановый и ореховый</x:v>
      </x:c>
      <x:c r="L573" s="28" t="str">
        <x:v>этилацетат, этилбутират, (Z)-3-гексенол, C9-альдегиды, сернистые следы</x:v>
      </x:c>
      <x:c r="M573" s="28" t="str">
        <x:v>бензальдегид, пиразины после обжарки</x:v>
      </x:c>
      <x:c r="N573" s="28" t="str">
        <x:v>сладкий, цветочный, зелёный, водянистый и мускусный ↔ марципановый и ореховый; сочетание строится на комплементарности и/или контрасте</x:v>
      </x:c>
      <x:c r="O573" s="28" t="str">
        <x:v>прямой общий маркер не заявляется; механизм объясняется семействами ароматов и сенсорным балансом</x:v>
      </x:c>
      <x:c r="P573" s="28" t="str">
        <x:v>контраст кислотности/сладости и поддержка жирной матрицей</x:v>
      </x:c>
      <x:c r="Q573" s="28" t="str">
        <x:v>Высокая сладость,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573" s="28" t="str">
        <x:v>обычно отсутствует</x:v>
      </x:c>
      <x:c r="S573" s="28" t="str">
        <x:v>очень водная; аромат нежный и легко разбавляется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3" s="28" t="str">
        <x:v>охлаждение сохраняет свежесть; нагрев быстро переводит профиль в варёный и медовый Для партнёра важно: обжарка формирует пиразины и продукты Майяра; прогоркание создаёт картонные и мыльные ноты</x:v>
      </x:c>
      <x:c r="U573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жирность, лёгкая сладость и горечь кожицы. Матрица пары важна: очень водная; аромат нежный и легко разбавляется высокое содержание жира удерживает гидрофобные ароматические молекулы При обработке следует учитывать, что охлаждение сохраняет свежесть; нагрев быстро переводит профиль в варёный и медовый обжарка формирует пиразины и продукты Майяра; прогоркание создаёт картонные и мыльные ноты</x:v>
      </x:c>
      <x:c r="V573" s="28" t="str">
        <x:v>сильные специи и горечь легко подавляют аромат; нехватка кислоты создаёт водянистость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3" s="28" t="str">
        <x:v>ваниль или карамель</x:v>
      </x:c>
      <x:c r="X573" s="28" t="str">
        <x:v>пралине, выпечка, гранола, ореховые сиропы, баттеры и текстурные гарниры</x:v>
      </x:c>
      <x:c r="Y573" s="28" t="str">
        <x:v>десерты</x:v>
      </x:c>
      <x:c r="Z573" s="28" t="str">
        <x:v>Высокая</x:v>
      </x:c>
      <x:c r="AA573" s="28" t="str">
        <x:v>Тезаурус вкусов</x:v>
      </x:c>
      <x:c r="AB573" s="28" t="str">
        <x:v>Тезаурус вкусов: 642, 739</x:v>
      </x:c>
      <x:c r="AC573" s="28" t="str">
        <x:v>Тезаурус вкусов: Миндаль и дыня. Стандартным дополнением к хо- лодному испанскому супу ахобланко ( ajo blanco) яв- ляется виноград (см. Чеснок и миндаль), но иногда вместо него используют дыню. Замена неполноцен- ная: конечно, из мякоти дыни можно нарезать идеаль- но круглые шарики, но они все равно не будут лопать- ся во рту, как ледяные виноградины. || Тезаурус вкусов: Дыня и миндаль. См.</x:v>
      </x:c>
      <x:c r="AD573" s="28" t="n">
        <x:v>1</x:v>
      </x:c>
      <x:c r="AE573" s="28" t="n">
        <x:v>2</x:v>
      </x:c>
      <x:c r="AF573" s="28" t="n">
        <x:f>IF(Z573="Высокая",3,IF(Z573="Средняя",2,1))+AD573*2+MIN(AE573,3)</x:f>
        <x:v>7</x:v>
      </x:c>
    </x:row>
    <x:row r="574" ht="60" customHeight="1">
      <x:c r="A574" s="28" t="str">
        <x:v>TRP-0573</x:v>
      </x:c>
      <x:c r="B574" s="28" t="str">
        <x:v>дыня</x:v>
      </x:c>
      <x:c r="C574" s="28" t="str">
        <x:v>Универсальные</x:v>
      </x:c>
      <x:c r="D574" s="28" t="str">
        <x:v>дыня</x:v>
      </x:c>
      <x:c r="E574" s="28" t="str">
        <x:v>Дыня | дыня</x:v>
      </x:c>
      <x:c r="F574" s="28" t="str">
        <x:v>Бахчевые</x:v>
      </x:c>
      <x:c r="G574" s="28" t="str">
        <x:v>мята</x:v>
      </x:c>
      <x:c r="H574" s="28" t="str">
        <x:v>Мята | мята</x:v>
      </x:c>
      <x:c r="I574" s="28" t="str">
        <x:v>Травы и цветы</x:v>
      </x:c>
      <x:c r="J574" s="28" t="str">
        <x:v>сладкий, цветочный, зелёный, водянистый и мускусный</x:v>
      </x:c>
      <x:c r="K574" s="28" t="str">
        <x:v>свежий мятный</x:v>
      </x:c>
      <x:c r="L574" s="28" t="str">
        <x:v>этилацетат, этилбутират, (Z)-3-гексенол, C9-альдегиды, сернистые следы</x:v>
      </x:c>
      <x:c r="M574" s="28" t="str">
        <x:v>ментол, ментон</x:v>
      </x:c>
      <x:c r="N574" s="28" t="str">
        <x:v>сладкий, цветочный, зелёный, водянистый и мускусный ↔ свежий мятный; сочетание строится на комплементарности и/или контрасте</x:v>
      </x:c>
      <x:c r="O574" s="28" t="str">
        <x:v>прямой общий маркер не заявляется; механизм объясняется семействами ароматов и сенсорным балансом</x:v>
      </x:c>
      <x:c r="P574" s="28" t="str">
        <x:v>комплементарность ароматических семейств и тройничный контраст</x:v>
      </x:c>
      <x:c r="Q574" s="28" t="str">
        <x:v>Высокая сладость,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74" s="28" t="str">
        <x:v>ментол активирует холодовые рецепторы</x:v>
      </x:c>
      <x:c r="S574" s="28" t="str">
        <x:v>очень водная; аромат нежный и легко разбавляется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4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U574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V574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4" s="28" t="str">
        <x:v>цитрусовая цедра или мёд</x:v>
      </x:c>
      <x:c r="X574" s="28" t="str">
        <x:v>кордиалы, лимонады, чаи, салаты, сорбеты, соусы и ароматические настои</x:v>
      </x:c>
      <x:c r="Y574" s="28" t="str">
        <x:v>напитки; еда; десерты; соусы/маринады</x:v>
      </x:c>
      <x:c r="Z574" s="28" t="str">
        <x:v>Средняя</x:v>
      </x:c>
      <x:c r="AA574" s="28" t="str">
        <x:v>Тезаурус вкусов</x:v>
      </x:c>
      <x:c r="AB574" s="28" t="str">
        <x:v>Тезаурус вкусов: 867, 739</x:v>
      </x:c>
      <x:c r="AC574" s="28" t="str">
        <x:v>Тезаурус вкусов: Дыня и мята. Забудьте об имбире! Мята – вот луч- ший друг дыни! В Сирии они встречаются в напитке || Тезаурус вкусов: Мята и дыня. См.</x:v>
      </x:c>
      <x:c r="AD574" s="28" t="n">
        <x:v>1</x:v>
      </x:c>
      <x:c r="AE574" s="28" t="n">
        <x:v>2</x:v>
      </x:c>
      <x:c r="AF574" s="28" t="n">
        <x:f>IF(Z574="Высокая",3,IF(Z574="Средняя",2,1))+AD574*2+MIN(AE574,3)</x:f>
        <x:v>6</x:v>
      </x:c>
    </x:row>
    <x:row r="575" ht="60" customHeight="1">
      <x:c r="A575" s="28" t="str">
        <x:v>TRP-0574</x:v>
      </x:c>
      <x:c r="B575" s="28" t="str">
        <x:v>дыня</x:v>
      </x:c>
      <x:c r="C575" s="28" t="str">
        <x:v>Еда и соусы</x:v>
      </x:c>
      <x:c r="D575" s="28" t="str">
        <x:v>дыня</x:v>
      </x:c>
      <x:c r="E575" s="28" t="str">
        <x:v>Дыня | дыня</x:v>
      </x:c>
      <x:c r="F575" s="28" t="str">
        <x:v>Бахчевые</x:v>
      </x:c>
      <x:c r="G575" s="28" t="str">
        <x:v>огурцы</x:v>
      </x:c>
      <x:c r="H575" s="28" t="str">
        <x:v>Огурцы | огурцы</x:v>
      </x:c>
      <x:c r="I575" s="28" t="str">
        <x:v>Овощи и бобовые</x:v>
      </x:c>
      <x:c r="J575" s="28" t="str">
        <x:v>сладкий, цветочный, зелёный, водянистый и мускусный</x:v>
      </x:c>
      <x:c r="K575" s="28" t="str">
        <x:v>зелёный, землистый, сернистый, сладковатый или травянистый</x:v>
      </x:c>
      <x:c r="L575" s="28" t="str">
        <x:v>этилацетат, этилбутират, (Z)-3-гексенол, C9-альдегиды, сернистые следы</x:v>
      </x:c>
      <x:c r="M575" s="28" t="str">
        <x:v>C6-альдегиды, метоксипиразины, сернистые соединения, геосмин</x:v>
      </x:c>
      <x:c r="N575" s="28" t="str">
        <x:v>сладкий, цветочный, зелёный, водянистый и мускусный ↔ зелёный, землистый, сернистый, сладковатый или травянистый; сочетание строится на комплементарности и/или контрасте</x:v>
      </x:c>
      <x:c r="O575" s="28" t="str">
        <x:v>прямой общий маркер не заявляется; механизм объясняется семействами ароматов и сенсорным балансом</x:v>
      </x:c>
      <x:c r="P575" s="28" t="str">
        <x:v>комплементарность ароматических семейств и вкусовой баланс</x:v>
      </x:c>
      <x:c r="Q575" s="28" t="str">
        <x:v>Высокая сладость, низкая кислотность.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575" s="28" t="str">
        <x:v>у лука, горчицы и хрена возможен резкий эффект изотиоцианатов</x:v>
      </x:c>
      <x:c r="S575" s="28" t="str">
        <x:v>очень водная; аромат нежный и легко разбавляется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5" s="28" t="str">
        <x:v>охлаждение сохраняет свежесть; нагрев быстро переводит профиль в варёный и медовый Для партнёра важно: жарка и запекание увеличивают сладость и Майяр; варка может усилить сернистые ноты</x:v>
      </x:c>
      <x:c r="U575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варьирует от сладости до горечи, умами и крахмалистости. Матрица пары важна: очень водная; аромат нежный и легко разбавляется водная, волокнистая или крахмальная При обработке следует учитывать, что охлаждение сохраняет свежесть; нагрев быстро переводит профиль в варёный и медовый жарка и запекание увеличивают сладость и Майяр; варка может усилить сернистые ноты</x:v>
      </x:c>
      <x:c r="V575" s="28" t="str">
        <x:v>сильные специи и горечь легко подавляют аромат; нехватка кислоты создаёт водянистость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5" s="28" t="str">
        <x:v>свежая трава, кислота или орех</x:v>
      </x:c>
      <x:c r="X575" s="28" t="str">
        <x:v>салаты, сальсы, супы, пюре, гарниры, соусы и ферментированные заготовки</x:v>
      </x:c>
      <x:c r="Y575" s="28" t="str">
        <x:v>еда; соусы/маринады</x:v>
      </x:c>
      <x:c r="Z575" s="28" t="str">
        <x:v>Высокая</x:v>
      </x:c>
      <x:c r="AA575" s="28" t="str">
        <x:v>Тезаурус вкусов</x:v>
      </x:c>
      <x:c r="AB575" s="28" t="str">
        <x:v>Тезаурус вкусов: 740, 492</x:v>
      </x:c>
      <x:c r="AC575" s="28" t="str">
        <x:v>Тезаурус вкусов: Огурцы и дыня. См. || Тезаурус вкусов: Дыня и огурцы. Представители одного семейства. Дыни, особенно Галия, имеют во вкусе травяные но- ты, похожие на вкус огурца. Гарольд Макги ( Harold McGee) пишет, что дыни вида Галия также содер- жат соединения серы, которые придают их вкусу бо- лее глубокое десертное измерение. Сочетайте дыню с огурцами в сальсе, холодном супе или в салате с дрессингом.</x:v>
      </x:c>
      <x:c r="AD575" s="28" t="n">
        <x:v>1</x:v>
      </x:c>
      <x:c r="AE575" s="28" t="n">
        <x:v>2</x:v>
      </x:c>
      <x:c r="AF575" s="28" t="n">
        <x:f>IF(Z575="Высокая",3,IF(Z575="Средняя",2,1))+AD575*2+MIN(AE575,3)</x:f>
        <x:v>7</x:v>
      </x:c>
    </x:row>
    <x:row r="576" ht="60" customHeight="1">
      <x:c r="A576" s="28" t="str">
        <x:v>TRP-0575</x:v>
      </x:c>
      <x:c r="B576" s="28" t="str">
        <x:v>дыня</x:v>
      </x:c>
      <x:c r="C576" s="28" t="str">
        <x:v>Еда и соусы</x:v>
      </x:c>
      <x:c r="D576" s="28" t="str">
        <x:v>дыня</x:v>
      </x:c>
      <x:c r="E576" s="28" t="str">
        <x:v>Дыня | дыня</x:v>
      </x:c>
      <x:c r="F576" s="28" t="str">
        <x:v>Бахчевые</x:v>
      </x:c>
      <x:c r="G576" s="28" t="str">
        <x:v>прошутто</x:v>
      </x:c>
      <x:c r="H576" s="28" t="str">
        <x:v>Прошутто | прошутто</x:v>
      </x:c>
      <x:c r="I576" s="28" t="str">
        <x:v>Мясо и птица</x:v>
      </x:c>
      <x:c r="J576" s="28" t="str">
        <x:v>сладкий, цветочный, зелёный, водянистый и мускусный</x:v>
      </x:c>
      <x:c r="K576" s="28" t="str">
        <x:v>мясной, жареный, жирный и сернистый</x:v>
      </x:c>
      <x:c r="L576" s="28" t="str">
        <x:v>этилацетат, этилбутират, (Z)-3-гексенол, C9-альдегиды, сернистые следы</x:v>
      </x:c>
      <x:c r="M576" s="28" t="str">
        <x:v>пиразины, тиазолы, альдегиды Стреккера, жирные альдегиды</x:v>
      </x:c>
      <x:c r="N576" s="28" t="str">
        <x:v>сладкий, цветочный, зелёный, водянистый и мускусный ↔ мясной, жареный, жирный и сернистый; сочетание строится на комплементарности и/или контрасте</x:v>
      </x:c>
      <x:c r="O576" s="28" t="str">
        <x:v>прямой общий маркер не заявляется; механизм объясняется семействами ароматов и сенсорным балансом</x:v>
      </x:c>
      <x:c r="P576" s="28" t="str">
        <x:v>контраст фруктовости с умами, солью и продуктами ферментации/Майяра</x:v>
      </x:c>
      <x:c r="Q576" s="28" t="str">
        <x:v>Высокая сладость, низкая кислотность. Партнёр добавляет: умами, соль и жирность. В рабочей рецептуре нужно выровнять сладость, кислотность, соль, горечь и умами.</x:v>
      </x:c>
      <x:c r="R576" s="28" t="str">
        <x:v>обычно слабый; жареная корка усиливает ароматическую интенсивность</x:v>
      </x:c>
      <x:c r="S576" s="28" t="str">
        <x:v>очень водная; аромат нежный и легко разбавляется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6" s="28" t="str">
        <x:v>охлаждение сохраняет свежесть; нагрев быстро переводит профиль в варёный и медовый Для партнёра важно: реакции Майяра создают мост к карамельным, ореховым и сухофруктовым нотам</x:v>
      </x:c>
      <x:c r="U576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умами, соль и жирность. Матрица пары важна: очень водная; аромат нежный и легко разбавляется жир удерживает фруктовые терпены и смягчает кислоту При обработке следует учитывать, что охлаждение сохраняет свежесть; нагрев быстро переводит профиль в варёный и медовый реакции Майяра создают мост к карамельным, ореховым и сухофруктовым нотам</x:v>
      </x:c>
      <x:c r="V576" s="28" t="str">
        <x:v>сильные специи и горечь легко подавляют аромат; нехватка кислоты создаёт водянистость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6" s="28" t="str">
        <x:v>розмарин, чёрный перец или уксус</x:v>
      </x:c>
      <x:c r="X576" s="28" t="str">
        <x:v>глазури, маринады, фруктовые соусы, чатни и гарниры к жареному мясу</x:v>
      </x:c>
      <x:c r="Y576" s="28" t="str">
        <x:v>еда; соусы/маринады</x:v>
      </x:c>
      <x:c r="Z576" s="28" t="str">
        <x:v>Высокая</x:v>
      </x:c>
      <x:c r="AA576" s="28" t="str">
        <x:v>Тезаурус вкусов</x:v>
      </x:c>
      <x:c r="AB576" s="28" t="str">
        <x:v>Тезаурус вкусов: 740, 456</x:v>
      </x:c>
      <x:c r="AC576" s="28" t="str">
        <x:v>Тезаурус вкусов: Прошутто и дыня. Гарольд Макги (Harold McGee) пишет, что в процессе выдержки ветчины содержащи- еся в ней ненасыщенные жиры распадаются и обра- зуют множество летучих соединений, часть которых имеет характерный вкус дыни. Поэтому прошутто с дыней – это самая классическая и гармоничная пара, которую к тому же легко образовать. Наиболее рас- пространенный выбор дыни – сорт Канталупа (Orange cantaloupe), но пьянящая своим вкусом дыня сорта Галия (Galia) может быть не хуже, а ино || Тезаурус вкусов: Дыня и прошутто. См.</x:v>
      </x:c>
      <x:c r="AD576" s="28" t="n">
        <x:v>1</x:v>
      </x:c>
      <x:c r="AE576" s="28" t="n">
        <x:v>2</x:v>
      </x:c>
      <x:c r="AF576" s="28" t="n">
        <x:f>IF(Z576="Высокая",3,IF(Z576="Средняя",2,1))+AD576*2+MIN(AE576,3)</x:f>
        <x:v>7</x:v>
      </x:c>
    </x:row>
    <x:row r="577" ht="60" customHeight="1">
      <x:c r="A577" s="28" t="str">
        <x:v>TRP-0576</x:v>
      </x:c>
      <x:c r="B577" s="28" t="str">
        <x:v>дыня</x:v>
      </x:c>
      <x:c r="C577" s="28" t="str">
        <x:v>Универсальные</x:v>
      </x:c>
      <x:c r="D577" s="28" t="str">
        <x:v>дыня</x:v>
      </x:c>
      <x:c r="E577" s="28" t="str">
        <x:v>Дыня | дыня</x:v>
      </x:c>
      <x:c r="F577" s="28" t="str">
        <x:v>Бахчевые</x:v>
      </x:c>
      <x:c r="G577" s="28" t="str">
        <x:v>роза</x:v>
      </x:c>
      <x:c r="H577" s="28" t="str">
        <x:v>Роза | роза</x:v>
      </x:c>
      <x:c r="I577" s="28" t="str">
        <x:v>Травы и цветы</x:v>
      </x:c>
      <x:c r="J577" s="28" t="str">
        <x:v>сладкий, цветочный, зелёный, водянистый и мускусный</x:v>
      </x:c>
      <x:c r="K577" s="28" t="str">
        <x:v>зелёный, цветочный, травянистый и эфирно-масличный</x:v>
      </x:c>
      <x:c r="L577" s="28" t="str">
        <x:v>этилацетат, этилбутират, (Z)-3-гексенол, C9-альдегиды, сернистые следы</x:v>
      </x:c>
      <x:c r="M577" s="28" t="str">
        <x:v>линалоол, гераниол, эвгенол, 1,8-цинеол</x:v>
      </x:c>
      <x:c r="N577" s="28" t="str">
        <x:v>сладкий, цветочный, зелёный, водянистый и мускусный ↔ зелёный, цветочный, травянистый и эфирно-масличный; сочетание строится на комплементарности и/или контрасте</x:v>
      </x:c>
      <x:c r="O577" s="28" t="str">
        <x:v>прямой общий маркер не заявляется; механизм объясняется семействами ароматов и сенсорным балансом</x:v>
      </x:c>
      <x:c r="P577" s="28" t="str">
        <x:v>комплементарность ароматических семейств и тройничный контраст</x:v>
      </x:c>
      <x:c r="Q577" s="28" t="str">
        <x:v>Высокая сладость,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77" s="28" t="str">
        <x:v>у мяты возможен холодящий эффект ментола; у некоторых трав — камфорность</x:v>
      </x:c>
      <x:c r="S577" s="28" t="str">
        <x:v>очень водная; аромат нежный и легко разбавляется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7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U577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V577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7" s="28" t="str">
        <x:v>цитрусовая цедра или мёд</x:v>
      </x:c>
      <x:c r="X577" s="28" t="str">
        <x:v>кордиалы, лимонады, чаи, салаты, сорбеты, соусы и ароматические настои</x:v>
      </x:c>
      <x:c r="Y577" s="28" t="str">
        <x:v>напитки; еда; десерты; соусы/маринады</x:v>
      </x:c>
      <x:c r="Z577" s="28" t="str">
        <x:v>Высокая</x:v>
      </x:c>
      <x:c r="AA577" s="28" t="str">
        <x:v>Тезаурус вкусов</x:v>
      </x:c>
      <x:c r="AB577" s="28" t="str">
        <x:v>Тезаурус вкусов: 740, 899</x:v>
      </x:c>
      <x:c r="AC577" s="28" t="str">
        <x:v>Тезаурус вкусов: Дыня и роза. Чтобы в полной мере ощутить фрук- товый вкус классического индийского десерта гулаб джамун (gulab jamun), возьмите дыню с самым цве- точным и мускусным ароматом, которую только смо- жете найти, разрежьте ее пополам, удалите семена, нарежьте ложкой из мякоти как можно больше шари- ков и полейте их холодным розовым сиропом. Дайте настояться перед подачей. См. также || Тезаурус вкусов: Роза и дыня. См.</x:v>
      </x:c>
      <x:c r="AD577" s="28" t="n">
        <x:v>1</x:v>
      </x:c>
      <x:c r="AE577" s="28" t="n">
        <x:v>2</x:v>
      </x:c>
      <x:c r="AF577" s="28" t="n">
        <x:f>IF(Z577="Высокая",3,IF(Z577="Средняя",2,1))+AD577*2+MIN(AE577,3)</x:f>
        <x:v>7</x:v>
      </x:c>
    </x:row>
    <x:row r="578" ht="60" customHeight="1">
      <x:c r="A578" s="28" t="str">
        <x:v>TRP-0577</x:v>
      </x:c>
      <x:c r="B578" s="28" t="str">
        <x:v>канталупа</x:v>
      </x:c>
      <x:c r="C578" s="28" t="str">
        <x:v>Универсальные</x:v>
      </x:c>
      <x:c r="D578" s="28" t="str">
        <x:v>канталупа</x:v>
      </x:c>
      <x:c r="E578" s="28" t="str">
        <x:v>Канталупа | канталупа</x:v>
      </x:c>
      <x:c r="F578" s="28" t="str">
        <x:v>Бахчевые</x:v>
      </x:c>
      <x:c r="G578" s="28" t="str">
        <x:v>агава</x:v>
      </x:c>
      <x:c r="H578" s="28" t="str">
        <x:v>Агава | агава</x:v>
      </x:c>
      <x:c r="I578" s="28" t="str">
        <x:v>Прочее</x:v>
      </x:c>
      <x:c r="J578" s="28" t="str">
        <x:v>интенсивно сладкий, мускусный, цветочный и зелёный</x:v>
      </x:c>
      <x:c r="K578" s="28" t="str">
        <x:v>ароматический профиль зависит от конкретного ингредиента</x:v>
      </x:c>
      <x:c r="L578" s="28" t="str">
        <x:v>этил-2-метилбутират, этилбутират, C9-альдегиды, тиоэфиры</x:v>
      </x:c>
      <x:c r="M578" s="28" t="str">
        <x:v>летучие соединения конкретного продукта</x:v>
      </x:c>
      <x:c r="N578" s="28" t="str">
        <x:v>интенсивно сладкий, мускусный, цветочный и зелёный ↔ ароматический профиль зависит от конкретного ингредиента; сочетание строится на комплементарности и/или контрасте</x:v>
      </x:c>
      <x:c r="O578" s="28" t="str">
        <x:v>прямой общий маркер не заявляется; механизм объясняется семействами ароматов и сенсорным балансом</x:v>
      </x:c>
      <x:c r="P578" s="28" t="str">
        <x:v>комплементарность ароматических семейств и вкусовой баланс</x:v>
      </x:c>
      <x:c r="Q578" s="28" t="str">
        <x:v>Выраженная сладость и слабая кислотность.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578" s="28" t="str">
        <x:v>возможен в зависимости от состава</x:v>
      </x:c>
      <x:c r="S578" s="28" t="str">
        <x:v>водная и мягкая; аромат быстро улетучивается после нарезки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8" s="28" t="str">
        <x:v>холод и короткая мацерация сохраняют эфиры; нагрев усиливает медовые ноты Для партнёра важно: требуется пробная сборка с учётом технологии</x:v>
      </x:c>
      <x:c r="U578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мягкая; аромат быстро улетучивается после нарезки важны вода, жир, белок, сахар и температура При обработке следует учитывать, что холод и короткая мацерация сохраняют эфиры; нагрев усиливает медовые ноты требуется пробная сборка с учётом технологии</x:v>
      </x:c>
      <x:c r="V578" s="28" t="str">
        <x:v>перезрелый плод приобретает тяжёлый мускусный запах; нужна кислота или солёный контраст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8" s="28" t="str">
        <x:v>цитрус или нейтральная сладкая основа</x:v>
      </x:c>
      <x:c r="X578" s="28" t="str">
        <x:v>напитки, десерты, соусы и экспериментальные гастрономические композиции</x:v>
      </x:c>
      <x:c r="Y578" s="28" t="str">
        <x:v>напитки; еда; десерты; соусы/маринады</x:v>
      </x:c>
      <x:c r="Z578" s="28" t="str">
        <x:v>Гипотеза / практическая</x:v>
      </x:c>
      <x:c r="AA578" s="28" t="str">
        <x:v>Таблица сочетаний</x:v>
      </x:c>
      <x:c r="AB578" s="28" t="str">
        <x:v>Таблица сочетаний: 3, 1</x:v>
      </x:c>
      <x:c r="AC578" s="28" t="str">
        <x:v>Таблица сочетаний: В строке «Агава» ингредиент «канталупа» указан как рекомендуемое сочетание в колонке «Фрукты». || Таблица сочетаний: В строке «Канталупа» ингредиент «агава» указан как рекомендуемое сочетание в колонке «Другое».</x:v>
      </x:c>
      <x:c r="AD578" s="28" t="n">
        <x:v>1</x:v>
      </x:c>
      <x:c r="AE578" s="28" t="n">
        <x:v>2</x:v>
      </x:c>
      <x:c r="AF578" s="28" t="n">
        <x:f>IF(Z578="Высокая",3,IF(Z578="Средняя",2,1))+AD578*2+MIN(AE578,3)</x:f>
        <x:v>5</x:v>
      </x:c>
    </x:row>
    <x:row r="579" ht="60" customHeight="1">
      <x:c r="A579" s="28" t="str">
        <x:v>TRP-0578</x:v>
      </x:c>
      <x:c r="B579" s="28" t="str">
        <x:v>канталупа</x:v>
      </x:c>
      <x:c r="C579" s="28" t="str">
        <x:v>Универсальные</x:v>
      </x:c>
      <x:c r="D579" s="28" t="str">
        <x:v>канталупа</x:v>
      </x:c>
      <x:c r="E579" s="28" t="str">
        <x:v>Канталупа</x:v>
      </x:c>
      <x:c r="F579" s="28" t="str">
        <x:v>Бахчевые</x:v>
      </x:c>
      <x:c r="G579" s="28" t="str">
        <x:v>апельсин</x:v>
      </x:c>
      <x:c r="H579" s="28" t="str">
        <x:v>апельсин</x:v>
      </x:c>
      <x:c r="I579" s="28" t="str">
        <x:v>Цитрусовые</x:v>
      </x:c>
      <x:c r="J579" s="28" t="str">
        <x:v>интенсивно сладкий, мускусный, цветочный и зелёный</x:v>
      </x:c>
      <x:c r="K579" s="28" t="str">
        <x:v>сладкий цитрусовый и цветочный</x:v>
      </x:c>
      <x:c r="L579" s="28" t="str">
        <x:v>этил-2-метилбутират, этилбутират, C9-альдегиды, тиоэфиры</x:v>
      </x:c>
      <x:c r="M579" s="28" t="str">
        <x:v>лимонен, линалоол, деканаль</x:v>
      </x:c>
      <x:c r="N579" s="28" t="str">
        <x:v>интенсивно сладкий, мускусный, цветочный и зелёный ↔ сладкий цитрусовый и цветочный; сочетание строится на комплементарности и/или контрасте</x:v>
      </x:c>
      <x:c r="O579" s="28" t="str">
        <x:v>прямой общий маркер не заявляется; механизм объясняется семействами ароматов и сенсорным балансом</x:v>
      </x:c>
      <x:c r="P579" s="28" t="str">
        <x:v>комплементарность ароматических семейств и вкусовой баланс</x:v>
      </x:c>
      <x:c r="Q579" s="28" t="str">
        <x:v>Выраженная сладость и слабая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79" s="28" t="str">
        <x:v>кислота даёт покалывание и ощущение свежести</x:v>
      </x:c>
      <x:c r="S579" s="28" t="str">
        <x:v>водная и мягкая; аромат быстро улетучивается после нарезки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79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U579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V579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79" s="28" t="str">
        <x:v>мёд или имбирь</x:v>
      </x:c>
      <x:c r="X579" s="28" t="str">
        <x:v>фруктовые салаты, сорбеты, джемы, кордиалы, лимонады, смузи, коктейли и десерты</x:v>
      </x:c>
      <x:c r="Y579" s="28" t="str">
        <x:v>напитки; еда; десерты; соусы/маринады</x:v>
      </x:c>
      <x:c r="Z579" s="28" t="str">
        <x:v>Гипотеза / практическая</x:v>
      </x:c>
      <x:c r="AA579" s="28" t="str">
        <x:v>Таблица сочетаний</x:v>
      </x:c>
      <x:c r="AB579" s="28" t="str">
        <x:v>Таблица сочетаний: 3</x:v>
      </x:c>
      <x:c r="AC579" s="28" t="str">
        <x:v>Таблица сочетаний: В строке «Канталупа» ингредиент «апельсин» указан как рекомендуемое сочетание в колонке «Фрукты».</x:v>
      </x:c>
      <x:c r="AD579" s="28" t="n">
        <x:v>1</x:v>
      </x:c>
      <x:c r="AE579" s="28" t="n">
        <x:v>1</x:v>
      </x:c>
      <x:c r="AF579" s="28" t="n">
        <x:f>IF(Z579="Высокая",3,IF(Z579="Средняя",2,1))+AD579*2+MIN(AE579,3)</x:f>
        <x:v>4</x:v>
      </x:c>
    </x:row>
    <x:row r="580" ht="60" customHeight="1">
      <x:c r="A580" s="28" t="str">
        <x:v>TRP-0579</x:v>
      </x:c>
      <x:c r="B580" s="28" t="str">
        <x:v>канталупа</x:v>
      </x:c>
      <x:c r="C580" s="28" t="str">
        <x:v>Универсальные</x:v>
      </x:c>
      <x:c r="D580" s="28" t="str">
        <x:v>канталупа</x:v>
      </x:c>
      <x:c r="E580" s="28" t="str">
        <x:v>Канталупа</x:v>
      </x:c>
      <x:c r="F580" s="28" t="str">
        <x:v>Бахчевые</x:v>
      </x:c>
      <x:c r="G580" s="28" t="str">
        <x:v>базилик</x:v>
      </x:c>
      <x:c r="H580" s="28" t="str">
        <x:v>базилик</x:v>
      </x:c>
      <x:c r="I580" s="28" t="str">
        <x:v>Травы и цветы</x:v>
      </x:c>
      <x:c r="J580" s="28" t="str">
        <x:v>интенсивно сладкий, мускусный, цветочный и зелёный</x:v>
      </x:c>
      <x:c r="K580" s="28" t="str">
        <x:v>зелёный, цветочный и пряный</x:v>
      </x:c>
      <x:c r="L580" s="28" t="str">
        <x:v>этил-2-метилбутират, этилбутират, C9-альдегиды, тиоэфиры</x:v>
      </x:c>
      <x:c r="M580" s="28" t="str">
        <x:v>линалоол, эвгенол, метилхавикол</x:v>
      </x:c>
      <x:c r="N580" s="28" t="str">
        <x:v>интенсивно сладкий, мускусный, цветочный и зелёный ↔ зелёный, цветочный и пряный; сочетание строится на комплементарности и/или контрасте</x:v>
      </x:c>
      <x:c r="O580" s="28" t="str">
        <x:v>прямой общий маркер не заявляется; механизм объясняется семействами ароматов и сенсорным балансом</x:v>
      </x:c>
      <x:c r="P580" s="28" t="str">
        <x:v>комплементарность ароматических семейств и тройничный контраст</x:v>
      </x:c>
      <x:c r="Q580" s="28" t="str">
        <x:v>Выраженная сладость и слабая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80" s="28" t="str">
        <x:v>у мяты возможен холодящий эффект ментола; у некоторых трав — камфорность</x:v>
      </x:c>
      <x:c r="S580" s="28" t="str">
        <x:v>водная и мягкая; аромат быстро улетучивается после нарезки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0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U580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V580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0" s="28" t="str">
        <x:v>цитрусовая цедра или мёд</x:v>
      </x:c>
      <x:c r="X580" s="28" t="str">
        <x:v>кордиалы, лимонады, чаи, салаты, сорбеты, соусы и ароматические настои</x:v>
      </x:c>
      <x:c r="Y580" s="28" t="str">
        <x:v>напитки; еда; десерты; соусы/маринады</x:v>
      </x:c>
      <x:c r="Z580" s="28" t="str">
        <x:v>Гипотеза / практическая</x:v>
      </x:c>
      <x:c r="AA580" s="28" t="str">
        <x:v>Таблица сочетаний</x:v>
      </x:c>
      <x:c r="AB580" s="28" t="str">
        <x:v>Таблица сочетаний: 3</x:v>
      </x:c>
      <x:c r="AC580" s="28" t="str">
        <x:v>Таблица сочетаний: В строке «Канталупа» ингредиент «базилик» указан как рекомендуемое сочетание в колонке «Травы и специи».</x:v>
      </x:c>
      <x:c r="AD580" s="28" t="n">
        <x:v>1</x:v>
      </x:c>
      <x:c r="AE580" s="28" t="n">
        <x:v>1</x:v>
      </x:c>
      <x:c r="AF580" s="28" t="n">
        <x:f>IF(Z580="Высокая",3,IF(Z580="Средняя",2,1))+AD580*2+MIN(AE580,3)</x:f>
        <x:v>4</x:v>
      </x:c>
    </x:row>
    <x:row r="581" ht="60" customHeight="1">
      <x:c r="A581" s="28" t="str">
        <x:v>TRP-0580</x:v>
      </x:c>
      <x:c r="B581" s="28" t="str">
        <x:v>канталупа</x:v>
      </x:c>
      <x:c r="C581" s="28" t="str">
        <x:v>Универсальные</x:v>
      </x:c>
      <x:c r="D581" s="28" t="str">
        <x:v>канталупа</x:v>
      </x:c>
      <x:c r="E581" s="28" t="str">
        <x:v>Канталупа</x:v>
      </x:c>
      <x:c r="F581" s="28" t="str">
        <x:v>Бахчевые</x:v>
      </x:c>
      <x:c r="G581" s="28" t="str">
        <x:v>гранат</x:v>
      </x:c>
      <x:c r="H581" s="28" t="str">
        <x:v>гранат</x:v>
      </x:c>
      <x:c r="I581" s="28" t="str">
        <x:v>Тропические и семечковые фрукты</x:v>
      </x:c>
      <x:c r="J581" s="28" t="str">
        <x:v>интенсивно сладкий, мускусный, цветочный и зелёный</x:v>
      </x:c>
      <x:c r="K581" s="28" t="str">
        <x:v>фруктовый, цветочный, зелёный и сладкий; профиль зависит от конкретного плода</x:v>
      </x:c>
      <x:c r="L581" s="28" t="str">
        <x:v>этил-2-метилбутират, этилбутират, C9-альдегиды, тиоэфиры</x:v>
      </x:c>
      <x:c r="M581" s="28" t="str">
        <x:v>фруктовые эфиры, терпены, альдегиды, лактоны</x:v>
      </x:c>
      <x:c r="N581" s="28" t="str">
        <x:v>интенсивно сладкий, мускусный, цветочный и зелёный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81" s="28" t="str">
        <x:v>прямой общий маркер не заявляется; механизм объясняется семействами ароматов и сенсорным балансом</x:v>
      </x:c>
      <x:c r="P581" s="28" t="str">
        <x:v>комплементарность ароматических семейств и вкусовой баланс</x:v>
      </x:c>
      <x:c r="Q581" s="28" t="str">
        <x:v>Выраженная сладость и слабая кислотность.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81" s="28" t="str">
        <x:v>обычно слабый, кроме выраженно кислых плодов</x:v>
      </x:c>
      <x:c r="S581" s="28" t="str">
        <x:v>водная и мягкая; аромат быстро улетучивается после нарезки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1" s="28" t="str">
        <x:v>холод и короткая мацерация сохраняют эфиры; нагрев усиливает медовые ноты Для партнёра важно: нагрев снижает свежие эфиры и усиливает джем, карамель и сухофрукты</x:v>
      </x:c>
      <x:c r="U581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сладость и фруктовая кислотность формируют основной баланс. Матрица пары важна: водная и мягкая; аромат быстро улетучивается после нарезки преимущественно водная или пектиновая; некоторые плоды богаты жиром или крахмалом При обработке следует учитывать, что холод и короткая мацерация сохраняют эфиры; нагрев усиливает медовые ноты нагрев снижает свежие эфиры и усиливает джем, карамель и сухофрукты</x:v>
      </x:c>
      <x:c r="V581" s="28" t="str">
        <x:v>перезрелый плод приобретает тяжёлый мускусный запах; нужна кислота или солёный контраст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1" s="28" t="str">
        <x:v>лайм или мята</x:v>
      </x:c>
      <x:c r="X581" s="28" t="str">
        <x:v>фруктовые салаты, сорбеты, джемы, кордиалы, лимонады, смузи, коктейли и десерты</x:v>
      </x:c>
      <x:c r="Y581" s="28" t="str">
        <x:v>напитки; еда; десерты; соусы/маринады</x:v>
      </x:c>
      <x:c r="Z581" s="28" t="str">
        <x:v>Гипотеза / практическая</x:v>
      </x:c>
      <x:c r="AA581" s="28" t="str">
        <x:v>Таблица сочетаний</x:v>
      </x:c>
      <x:c r="AB581" s="28" t="str">
        <x:v>Таблица сочетаний: 3</x:v>
      </x:c>
      <x:c r="AC581" s="28" t="str">
        <x:v>Таблица сочетаний: В строке «Канталупа» ингредиент «гранат» указан как рекомендуемое сочетание в колонке «Фрукты».</x:v>
      </x:c>
      <x:c r="AD581" s="28" t="n">
        <x:v>1</x:v>
      </x:c>
      <x:c r="AE581" s="28" t="n">
        <x:v>1</x:v>
      </x:c>
      <x:c r="AF581" s="28" t="n">
        <x:f>IF(Z581="Высокая",3,IF(Z581="Средняя",2,1))+AD581*2+MIN(AE581,3)</x:f>
        <x:v>4</x:v>
      </x:c>
    </x:row>
    <x:row r="582" ht="60" customHeight="1">
      <x:c r="A582" s="28" t="str">
        <x:v>TRP-0581</x:v>
      </x:c>
      <x:c r="B582" s="28" t="str">
        <x:v>канталупа</x:v>
      </x:c>
      <x:c r="C582" s="28" t="str">
        <x:v>Универсальные</x:v>
      </x:c>
      <x:c r="D582" s="28" t="str">
        <x:v>канталупа</x:v>
      </x:c>
      <x:c r="E582" s="28" t="str">
        <x:v>Канталупа</x:v>
      </x:c>
      <x:c r="F582" s="28" t="str">
        <x:v>Бахчевые</x:v>
      </x:c>
      <x:c r="G582" s="28" t="str">
        <x:v>имбирь</x:v>
      </x:c>
      <x:c r="H582" s="28" t="str">
        <x:v>имбирь</x:v>
      </x:c>
      <x:c r="I582" s="28" t="str">
        <x:v>Специи и острые компоненты</x:v>
      </x:c>
      <x:c r="J582" s="28" t="str">
        <x:v>интенсивно сладкий, мускусный, цветочный и зелёный</x:v>
      </x:c>
      <x:c r="K582" s="28" t="str">
        <x:v>цитрусово-пряный, древесный и свежий</x:v>
      </x:c>
      <x:c r="L582" s="28" t="str">
        <x:v>этил-2-метилбутират, этилбутират, C9-альдегиды, тиоэфиры</x:v>
      </x:c>
      <x:c r="M582" s="28" t="str">
        <x:v>зингиберен, цитраль, гингеролы, шогаолы</x:v>
      </x:c>
      <x:c r="N582" s="28" t="str">
        <x:v>интенсивно сладкий, мускусный, цветочный и зелёный ↔ цитрусово-пряный, древесный и свежий; сочетание строится на комплементарности и/или контрасте</x:v>
      </x:c>
      <x:c r="O582" s="28" t="str">
        <x:v>прямой общий маркер не заявляется; механизм объясняется семействами ароматов и сенсорным балансом</x:v>
      </x:c>
      <x:c r="P582" s="28" t="str">
        <x:v>комплементарность ароматических семейств и тройничный контраст</x:v>
      </x:c>
      <x:c r="Q582" s="28" t="str">
        <x:v>Выраженная сладость и слабая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82" s="28" t="str">
        <x:v>гингеролы и шогаолы создают тепло и жжение</x:v>
      </x:c>
      <x:c r="S582" s="28" t="str">
        <x:v>водная и мягкая; аромат быстро улетучивается после нарезки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2" s="28" t="str">
        <x:v>холод и короткая мацерация сохраняют эфиры; нагрев усиливает медовые ноты Для партнёра важно: обжарка усиливает тёплые ноты, но пережаривание даёт горечь</x:v>
      </x:c>
      <x:c r="U582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горечь и пряная интенсивность; специи балансируют сладость. Матрица пары важна: водная и мягкая; аромат быстро улетучивается после нарезки ароматические масла хорошо переходят в жир и этанол При обработке следует учитывать, что холод и короткая мацерация сохраняют эфиры; нагрев усиливает медовые ноты обжарка усиливает тёплые ноты, но пережаривание даёт горечь</x:v>
      </x:c>
      <x:c r="V582" s="28" t="str">
        <x:v>перезрелый плод приобретает тяжёлый мускусный запах; нужна кислота или солёный контраст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2" s="28" t="str">
        <x:v>мёд или кокос</x:v>
      </x:c>
      <x:c r="X582" s="28" t="str">
        <x:v>сиропы, биттеры, чатни, маринады, выпечка, карри и пряные коктейли</x:v>
      </x:c>
      <x:c r="Y582" s="28" t="str">
        <x:v>напитки; еда; десерты; соусы/маринады</x:v>
      </x:c>
      <x:c r="Z582" s="28" t="str">
        <x:v>Гипотеза / практическая</x:v>
      </x:c>
      <x:c r="AA582" s="28" t="str">
        <x:v>Таблица сочетаний</x:v>
      </x:c>
      <x:c r="AB582" s="28" t="str">
        <x:v>Таблица сочетаний: 3</x:v>
      </x:c>
      <x:c r="AC582" s="28" t="str">
        <x:v>Таблица сочетаний: В строке «Канталупа» ингредиент «имбирь» указан как рекомендуемое сочетание в колонке «Травы и специи».</x:v>
      </x:c>
      <x:c r="AD582" s="28" t="n">
        <x:v>1</x:v>
      </x:c>
      <x:c r="AE582" s="28" t="n">
        <x:v>1</x:v>
      </x:c>
      <x:c r="AF582" s="28" t="n">
        <x:f>IF(Z582="Высокая",3,IF(Z582="Средняя",2,1))+AD582*2+MIN(AE582,3)</x:f>
        <x:v>4</x:v>
      </x:c>
    </x:row>
    <x:row r="583" ht="60" customHeight="1">
      <x:c r="A583" s="28" t="str">
        <x:v>TRP-0582</x:v>
      </x:c>
      <x:c r="B583" s="28" t="str">
        <x:v>канталупа</x:v>
      </x:c>
      <x:c r="C583" s="28" t="str">
        <x:v>Десерты и выпечка</x:v>
      </x:c>
      <x:c r="D583" s="28" t="str">
        <x:v>канталупа</x:v>
      </x:c>
      <x:c r="E583" s="28" t="str">
        <x:v>Канталупа</x:v>
      </x:c>
      <x:c r="F583" s="28" t="str">
        <x:v>Бахчевые</x:v>
      </x:c>
      <x:c r="G583" s="28" t="str">
        <x:v>кленовый сироп</x:v>
      </x:c>
      <x:c r="H583" s="28" t="str">
        <x:v>кленовый сироп</x:v>
      </x:c>
      <x:c r="I583" s="28" t="str">
        <x:v>Сахара, мёд и кондитерские основы</x:v>
      </x:c>
      <x:c r="J583" s="28" t="str">
        <x:v>интенсивно сладкий, мускусный, цветочный и зелёный</x:v>
      </x:c>
      <x:c r="K583" s="28" t="str">
        <x:v>медовый, карамельный, ванильный и жареный</x:v>
      </x:c>
      <x:c r="L583" s="28" t="str">
        <x:v>этил-2-метилбутират, этилбутират, C9-альдегиды, тиоэфиры</x:v>
      </x:c>
      <x:c r="M583" s="28" t="str">
        <x:v>мальтол, фуранеол, фурфурол, ванилин</x:v>
      </x:c>
      <x:c r="N583" s="28" t="str">
        <x:v>интенсивно сладкий, мускусный, цветочный и зелёный ↔ медовый, карамельный, ванильный и жареный; сочетание строится на комплементарности и/или контрасте</x:v>
      </x:c>
      <x:c r="O583" s="28" t="str">
        <x:v>прямой общий маркер не заявляется; механизм объясняется семействами ароматов и сенсорным балансом</x:v>
      </x:c>
      <x:c r="P583" s="28" t="str">
        <x:v>мост между фруктовыми нотами и жарено-карамельным спектром</x:v>
      </x:c>
      <x:c r="Q583" s="28" t="str">
        <x:v>Выраженная сладость и слабая кислотность. Партнёр добавляет: высокая сладость. В рабочей рецептуре нужно выровнять сладость, кислотность, соль, горечь и умами.</x:v>
      </x:c>
      <x:c r="R583" s="28" t="str">
        <x:v>отсутствует</x:v>
      </x:c>
      <x:c r="S583" s="28" t="str">
        <x:v>водная и мягкая; аромат быстро улетучивается после нарезки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3" s="28" t="str">
        <x:v>холод и короткая мацерация сохраняют эфиры; нагрев усиливает медовые ноты Для партнёра важно: карамелизация создаёт горько-жареные ноты; перегрев даёт жжёную горечь</x:v>
      </x:c>
      <x:c r="U583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высокая сладость. Матрица пары важна: водная и мягкая; аромат быстро улетучивается после нарезки вязкая сахарная; снижает летучесть и смягчает кислоту При обработке следует учитывать, что холод и короткая мацерация сохраняют эфиры; нагрев усиливает медовые ноты карамелизация создаёт горько-жареные ноты; перегрев даёт жжёную горечь</x:v>
      </x:c>
      <x:c r="V583" s="28" t="str">
        <x:v>перезрелый плод приобретает тяжёлый мускусный запах; нужна кислота или солёный контраст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3" s="28" t="str">
        <x:v>соль, кислота или горький компонент</x:v>
      </x:c>
      <x:c r="X583" s="28" t="str">
        <x:v>сиропы, джемы, карамели, конфеты, выпечка, мороженое и коктейльные кордиалы</x:v>
      </x:c>
      <x:c r="Y583" s="28" t="str">
        <x:v>десерты</x:v>
      </x:c>
      <x:c r="Z583" s="28" t="str">
        <x:v>Гипотеза / практическая</x:v>
      </x:c>
      <x:c r="AA583" s="28" t="str">
        <x:v>Таблица сочетаний</x:v>
      </x:c>
      <x:c r="AB583" s="28" t="str">
        <x:v>Таблица сочетаний: 3</x:v>
      </x:c>
      <x:c r="AC583" s="28" t="str">
        <x:v>Таблица сочетаний: В строке «Канталупа» ингредиент «кленовый сироп» указан как рекомендуемое сочетание в колонке «Другое».</x:v>
      </x:c>
      <x:c r="AD583" s="28" t="n">
        <x:v>1</x:v>
      </x:c>
      <x:c r="AE583" s="28" t="n">
        <x:v>1</x:v>
      </x:c>
      <x:c r="AF583" s="28" t="n">
        <x:f>IF(Z583="Высокая",3,IF(Z583="Средняя",2,1))+AD583*2+MIN(AE583,3)</x:f>
        <x:v>4</x:v>
      </x:c>
    </x:row>
    <x:row r="584" ht="60" customHeight="1">
      <x:c r="A584" s="28" t="str">
        <x:v>TRP-0583</x:v>
      </x:c>
      <x:c r="B584" s="28" t="str">
        <x:v>канталупа</x:v>
      </x:c>
      <x:c r="C584" s="28" t="str">
        <x:v>Универсальные</x:v>
      </x:c>
      <x:c r="D584" s="28" t="str">
        <x:v>канталупа</x:v>
      </x:c>
      <x:c r="E584" s="28" t="str">
        <x:v>Канталупа</x:v>
      </x:c>
      <x:c r="F584" s="28" t="str">
        <x:v>Бахчевые</x:v>
      </x:c>
      <x:c r="G584" s="28" t="str">
        <x:v>лайм</x:v>
      </x:c>
      <x:c r="H584" s="28" t="str">
        <x:v>лайм</x:v>
      </x:c>
      <x:c r="I584" s="28" t="str">
        <x:v>Цитрусовые</x:v>
      </x:c>
      <x:c r="J584" s="28" t="str">
        <x:v>интенсивно сладкий, мускусный, цветочный и зелёный</x:v>
      </x:c>
      <x:c r="K584" s="28" t="str">
        <x:v>зелёный цитрусовый и терпкий</x:v>
      </x:c>
      <x:c r="L584" s="28" t="str">
        <x:v>этил-2-метилбутират, этилбутират, C9-альдегиды, тиоэфиры</x:v>
      </x:c>
      <x:c r="M584" s="28" t="str">
        <x:v>лимонен, цитраль, γ-терпинен</x:v>
      </x:c>
      <x:c r="N584" s="28" t="str">
        <x:v>интенсивно сладкий, мускусный, цветочный и зелёный ↔ зелёный цитрусовый и терпкий; сочетание строится на комплементарности и/или контрасте</x:v>
      </x:c>
      <x:c r="O584" s="28" t="str">
        <x:v>прямой общий маркер не заявляется; механизм объясняется семействами ароматов и сенсорным балансом</x:v>
      </x:c>
      <x:c r="P584" s="28" t="str">
        <x:v>комплементарность ароматических семейств и вкусовой баланс</x:v>
      </x:c>
      <x:c r="Q584" s="28" t="str">
        <x:v>Выраженная сладость и слабая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84" s="28" t="str">
        <x:v>кислота даёт покалывание и ощущение свежести</x:v>
      </x:c>
      <x:c r="S584" s="28" t="str">
        <x:v>водная и мягкая; аромат быстро улетучивается после нарезки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4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U584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V584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4" s="28" t="str">
        <x:v>мёд или имбирь</x:v>
      </x:c>
      <x:c r="X584" s="28" t="str">
        <x:v>фруктовые салаты, сорбеты, джемы, кордиалы, лимонады, смузи, коктейли и десерты</x:v>
      </x:c>
      <x:c r="Y584" s="28" t="str">
        <x:v>напитки; еда; десерты; соусы/маринады</x:v>
      </x:c>
      <x:c r="Z584" s="28" t="str">
        <x:v>Гипотеза / практическая</x:v>
      </x:c>
      <x:c r="AA584" s="28" t="str">
        <x:v>Таблица сочетаний</x:v>
      </x:c>
      <x:c r="AB584" s="28" t="str">
        <x:v>Таблица сочетаний: 3</x:v>
      </x:c>
      <x:c r="AC584" s="28" t="str">
        <x:v>Таблица сочетаний: В строке «Канталупа» ингредиент «лайм» указан как рекомендуемое сочетание в колонке «Фрукты».</x:v>
      </x:c>
      <x:c r="AD584" s="28" t="n">
        <x:v>1</x:v>
      </x:c>
      <x:c r="AE584" s="28" t="n">
        <x:v>1</x:v>
      </x:c>
      <x:c r="AF584" s="28" t="n">
        <x:f>IF(Z584="Высокая",3,IF(Z584="Средняя",2,1))+AD584*2+MIN(AE584,3)</x:f>
        <x:v>4</x:v>
      </x:c>
    </x:row>
    <x:row r="585" ht="60" customHeight="1">
      <x:c r="A585" s="28" t="str">
        <x:v>TRP-0584</x:v>
      </x:c>
      <x:c r="B585" s="28" t="str">
        <x:v>канталупа</x:v>
      </x:c>
      <x:c r="C585" s="28" t="str">
        <x:v>Универсальные</x:v>
      </x:c>
      <x:c r="D585" s="28" t="str">
        <x:v>канталупа</x:v>
      </x:c>
      <x:c r="E585" s="28" t="str">
        <x:v>Канталупа</x:v>
      </x:c>
      <x:c r="F585" s="28" t="str">
        <x:v>Бахчевые</x:v>
      </x:c>
      <x:c r="G585" s="28" t="str">
        <x:v>лимон</x:v>
      </x:c>
      <x:c r="H585" s="28" t="str">
        <x:v>лимон</x:v>
      </x:c>
      <x:c r="I585" s="28" t="str">
        <x:v>Цитрусовые</x:v>
      </x:c>
      <x:c r="J585" s="28" t="str">
        <x:v>интенсивно сладкий, мускусный, цветочный и зелёный</x:v>
      </x:c>
      <x:c r="K585" s="28" t="str">
        <x:v>яркий цитрусовый и свежий</x:v>
      </x:c>
      <x:c r="L585" s="28" t="str">
        <x:v>этил-2-метилбутират, этилбутират, C9-альдегиды, тиоэфиры</x:v>
      </x:c>
      <x:c r="M585" s="28" t="str">
        <x:v>лимонен, цитраль, β-пинен</x:v>
      </x:c>
      <x:c r="N585" s="28" t="str">
        <x:v>интенсивно сладкий, мускусный, цветочный и зелёный ↔ яркий цитрусовый и свежий; сочетание строится на комплементарности и/или контрасте</x:v>
      </x:c>
      <x:c r="O585" s="28" t="str">
        <x:v>прямой общий маркер не заявляется; механизм объясняется семействами ароматов и сенсорным балансом</x:v>
      </x:c>
      <x:c r="P585" s="28" t="str">
        <x:v>комплементарность ароматических семейств и вкусовой баланс</x:v>
      </x:c>
      <x:c r="Q585" s="28" t="str">
        <x:v>Выраженная сладость и слабая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85" s="28" t="str">
        <x:v>кислота даёт покалывание и ощущение свежести</x:v>
      </x:c>
      <x:c r="S585" s="28" t="str">
        <x:v>водная и мягкая; аромат быстро улетучивается после нарезки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5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U585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V585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5" s="28" t="str">
        <x:v>мёд или имбирь</x:v>
      </x:c>
      <x:c r="X585" s="28" t="str">
        <x:v>фруктовые салаты, сорбеты, джемы, кордиалы, лимонады, смузи, коктейли и десерты</x:v>
      </x:c>
      <x:c r="Y585" s="28" t="str">
        <x:v>напитки; еда; десерты; соусы/маринады</x:v>
      </x:c>
      <x:c r="Z585" s="28" t="str">
        <x:v>Гипотеза / практическая</x:v>
      </x:c>
      <x:c r="AA585" s="28" t="str">
        <x:v>Таблица сочетаний</x:v>
      </x:c>
      <x:c r="AB585" s="28" t="str">
        <x:v>Таблица сочетаний: 3</x:v>
      </x:c>
      <x:c r="AC585" s="28" t="str">
        <x:v>Таблица сочетаний: В строке «Канталупа» ингредиент «лимон» указан как рекомендуемое сочетание в колонке «Фрукты».</x:v>
      </x:c>
      <x:c r="AD585" s="28" t="n">
        <x:v>1</x:v>
      </x:c>
      <x:c r="AE585" s="28" t="n">
        <x:v>1</x:v>
      </x:c>
      <x:c r="AF585" s="28" t="n">
        <x:f>IF(Z585="Высокая",3,IF(Z585="Средняя",2,1))+AD585*2+MIN(AE585,3)</x:f>
        <x:v>4</x:v>
      </x:c>
    </x:row>
    <x:row r="586" ht="60" customHeight="1">
      <x:c r="A586" s="28" t="str">
        <x:v>TRP-0585</x:v>
      </x:c>
      <x:c r="B586" s="28" t="str">
        <x:v>канталупа</x:v>
      </x:c>
      <x:c r="C586" s="28" t="str">
        <x:v>Десерты и выпечка</x:v>
      </x:c>
      <x:c r="D586" s="28" t="str">
        <x:v>канталупа</x:v>
      </x:c>
      <x:c r="E586" s="28" t="str">
        <x:v>Канталупа</x:v>
      </x:c>
      <x:c r="F586" s="28" t="str">
        <x:v>Бахчевые</x:v>
      </x:c>
      <x:c r="G586" s="28" t="str">
        <x:v>мёд</x:v>
      </x:c>
      <x:c r="H586" s="28" t="str">
        <x:v>мёд</x:v>
      </x:c>
      <x:c r="I586" s="28" t="str">
        <x:v>Сахара, мёд и кондитерские основы</x:v>
      </x:c>
      <x:c r="J586" s="28" t="str">
        <x:v>интенсивно сладкий, мускусный, цветочный и зелёный</x:v>
      </x:c>
      <x:c r="K586" s="28" t="str">
        <x:v>цветочный, восковой и карамельный</x:v>
      </x:c>
      <x:c r="L586" s="28" t="str">
        <x:v>этил-2-метилбутират, этилбутират, C9-альдегиды, тиоэфиры</x:v>
      </x:c>
      <x:c r="M586" s="28" t="str">
        <x:v>фенилуксусная кислота, фураны, терпены, зависящие от ботанического происхождения</x:v>
      </x:c>
      <x:c r="N586" s="28" t="str">
        <x:v>интенсивно сладкий, мускусный, цветочный и зелёный ↔ цветочный, восковой и карамельный; сочетание строится на комплементарности и/или контрасте</x:v>
      </x:c>
      <x:c r="O586" s="28" t="str">
        <x:v>прямой общий маркер не заявляется; механизм объясняется семействами ароматов и сенсорным балансом</x:v>
      </x:c>
      <x:c r="P586" s="28" t="str">
        <x:v>мост между фруктовыми нотами и жарено-карамельным спектром</x:v>
      </x:c>
      <x:c r="Q586" s="28" t="str">
        <x:v>Выраженная сладость и слабая кислотность. Партнёр добавляет: высокая сладость. В рабочей рецептуре нужно выровнять сладость, кислотность, соль, горечь и умами.</x:v>
      </x:c>
      <x:c r="R586" s="28" t="str">
        <x:v>отсутствует</x:v>
      </x:c>
      <x:c r="S586" s="28" t="str">
        <x:v>водная и мягкая; аромат быстро улетучивается после нарезки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6" s="28" t="str">
        <x:v>холод и короткая мацерация сохраняют эфиры; нагрев усиливает медовые ноты Для партнёра важно: карамелизация создаёт горько-жареные ноты; перегрев даёт жжёную горечь</x:v>
      </x:c>
      <x:c r="U586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высокая сладость. Матрица пары важна: водная и мягкая; аромат быстро улетучивается после нарезки вязкая сахарная; снижает летучесть и смягчает кислоту При обработке следует учитывать, что холод и короткая мацерация сохраняют эфиры; нагрев усиливает медовые ноты карамелизация создаёт горько-жареные ноты; перегрев даёт жжёную горечь</x:v>
      </x:c>
      <x:c r="V586" s="28" t="str">
        <x:v>перезрелый плод приобретает тяжёлый мускусный запах; нужна кислота или солёный контраст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6" s="28" t="str">
        <x:v>соль, кислота или горький компонент</x:v>
      </x:c>
      <x:c r="X586" s="28" t="str">
        <x:v>сиропы, джемы, карамели, конфеты, выпечка, мороженое и коктейльные кордиалы</x:v>
      </x:c>
      <x:c r="Y586" s="28" t="str">
        <x:v>десерты</x:v>
      </x:c>
      <x:c r="Z586" s="28" t="str">
        <x:v>Гипотеза / практическая</x:v>
      </x:c>
      <x:c r="AA586" s="28" t="str">
        <x:v>Таблица сочетаний</x:v>
      </x:c>
      <x:c r="AB586" s="28" t="str">
        <x:v>Таблица сочетаний: 3</x:v>
      </x:c>
      <x:c r="AC586" s="28" t="str">
        <x:v>Таблица сочетаний: В строке «Канталупа» ингредиент «мёд» указан как рекомендуемое сочетание в колонке «Другое».</x:v>
      </x:c>
      <x:c r="AD586" s="28" t="n">
        <x:v>1</x:v>
      </x:c>
      <x:c r="AE586" s="28" t="n">
        <x:v>1</x:v>
      </x:c>
      <x:c r="AF586" s="28" t="n">
        <x:f>IF(Z586="Высокая",3,IF(Z586="Средняя",2,1))+AD586*2+MIN(AE586,3)</x:f>
        <x:v>4</x:v>
      </x:c>
    </x:row>
    <x:row r="587" ht="60" customHeight="1">
      <x:c r="A587" s="28" t="str">
        <x:v>TRP-0586</x:v>
      </x:c>
      <x:c r="B587" s="28" t="str">
        <x:v>канталупа</x:v>
      </x:c>
      <x:c r="C587" s="28" t="str">
        <x:v>Универсальные</x:v>
      </x:c>
      <x:c r="D587" s="28" t="str">
        <x:v>канталупа</x:v>
      </x:c>
      <x:c r="E587" s="28" t="str">
        <x:v>Канталупа</x:v>
      </x:c>
      <x:c r="F587" s="28" t="str">
        <x:v>Бахчевые</x:v>
      </x:c>
      <x:c r="G587" s="28" t="str">
        <x:v>мята</x:v>
      </x:c>
      <x:c r="H587" s="28" t="str">
        <x:v>мята</x:v>
      </x:c>
      <x:c r="I587" s="28" t="str">
        <x:v>Травы и цветы</x:v>
      </x:c>
      <x:c r="J587" s="28" t="str">
        <x:v>интенсивно сладкий, мускусный, цветочный и зелёный</x:v>
      </x:c>
      <x:c r="K587" s="28" t="str">
        <x:v>свежий мятный</x:v>
      </x:c>
      <x:c r="L587" s="28" t="str">
        <x:v>этил-2-метилбутират, этилбутират, C9-альдегиды, тиоэфиры</x:v>
      </x:c>
      <x:c r="M587" s="28" t="str">
        <x:v>ментол, ментон</x:v>
      </x:c>
      <x:c r="N587" s="28" t="str">
        <x:v>интенсивно сладкий, мускусный, цветочный и зелёный ↔ свежий мятный; сочетание строится на комплементарности и/или контрасте</x:v>
      </x:c>
      <x:c r="O587" s="28" t="str">
        <x:v>прямой общий маркер не заявляется; механизм объясняется семействами ароматов и сенсорным балансом</x:v>
      </x:c>
      <x:c r="P587" s="28" t="str">
        <x:v>комплементарность ароматических семейств и тройничный контраст</x:v>
      </x:c>
      <x:c r="Q587" s="28" t="str">
        <x:v>Выраженная сладость и слабая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87" s="28" t="str">
        <x:v>ментол активирует холодовые рецепторы</x:v>
      </x:c>
      <x:c r="S587" s="28" t="str">
        <x:v>водная и мягкая; аромат быстро улетучивается после нарезки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7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U587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V587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7" s="28" t="str">
        <x:v>цитрусовая цедра или мёд</x:v>
      </x:c>
      <x:c r="X587" s="28" t="str">
        <x:v>кордиалы, лимонады, чаи, салаты, сорбеты, соусы и ароматические настои</x:v>
      </x:c>
      <x:c r="Y587" s="28" t="str">
        <x:v>напитки; еда; десерты; соусы/маринады</x:v>
      </x:c>
      <x:c r="Z587" s="28" t="str">
        <x:v>Гипотеза / практическая</x:v>
      </x:c>
      <x:c r="AA587" s="28" t="str">
        <x:v>Таблица сочетаний</x:v>
      </x:c>
      <x:c r="AB587" s="28" t="str">
        <x:v>Таблица сочетаний: 3</x:v>
      </x:c>
      <x:c r="AC587" s="28" t="str">
        <x:v>Таблица сочетаний: В строке «Канталупа» ингредиент «мята» указан как рекомендуемое сочетание в колонке «Травы и специи».</x:v>
      </x:c>
      <x:c r="AD587" s="28" t="n">
        <x:v>1</x:v>
      </x:c>
      <x:c r="AE587" s="28" t="n">
        <x:v>1</x:v>
      </x:c>
      <x:c r="AF587" s="28" t="n">
        <x:f>IF(Z587="Высокая",3,IF(Z587="Средняя",2,1))+AD587*2+MIN(AE587,3)</x:f>
        <x:v>4</x:v>
      </x:c>
    </x:row>
    <x:row r="588" ht="60" customHeight="1">
      <x:c r="A588" s="28" t="str">
        <x:v>TRP-0587</x:v>
      </x:c>
      <x:c r="B588" s="28" t="str">
        <x:v>канталупа</x:v>
      </x:c>
      <x:c r="C588" s="28" t="str">
        <x:v>Еда и соусы</x:v>
      </x:c>
      <x:c r="D588" s="28" t="str">
        <x:v>канталупа</x:v>
      </x:c>
      <x:c r="E588" s="28" t="str">
        <x:v>Канталупа</x:v>
      </x:c>
      <x:c r="F588" s="28" t="str">
        <x:v>Бахчевые</x:v>
      </x:c>
      <x:c r="G588" s="28" t="str">
        <x:v>огурец</x:v>
      </x:c>
      <x:c r="H588" s="28" t="str">
        <x:v>огурец</x:v>
      </x:c>
      <x:c r="I588" s="28" t="str">
        <x:v>Овощи и бобовые</x:v>
      </x:c>
      <x:c r="J588" s="28" t="str">
        <x:v>интенсивно сладкий, мускусный, цветочный и зелёный</x:v>
      </x:c>
      <x:c r="K588" s="28" t="str">
        <x:v>зелёный, землистый, сернистый, сладковатый или травянистый</x:v>
      </x:c>
      <x:c r="L588" s="28" t="str">
        <x:v>этил-2-метилбутират, этилбутират, C9-альдегиды, тиоэфиры</x:v>
      </x:c>
      <x:c r="M588" s="28" t="str">
        <x:v>C6-альдегиды, метоксипиразины, сернистые соединения, геосмин</x:v>
      </x:c>
      <x:c r="N588" s="28" t="str">
        <x:v>интенсивно сладкий, мускусный, цветочный и зелёный ↔ зелёный, землистый, сернистый, сладковатый или травянистый; сочетание строится на комплементарности и/или контрасте</x:v>
      </x:c>
      <x:c r="O588" s="28" t="str">
        <x:v>прямой общий маркер не заявляется; механизм объясняется семействами ароматов и сенсорным балансом</x:v>
      </x:c>
      <x:c r="P588" s="28" t="str">
        <x:v>комплементарность ароматических семейств и вкусовой баланс</x:v>
      </x:c>
      <x:c r="Q588" s="28" t="str">
        <x:v>Выраженная сладость и слабая кислотность.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588" s="28" t="str">
        <x:v>у лука, горчицы и хрена возможен резкий эффект изотиоцианатов</x:v>
      </x:c>
      <x:c r="S588" s="28" t="str">
        <x:v>водная и мягкая; аромат быстро улетучивается после нарезки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8" s="28" t="str">
        <x:v>холод и короткая мацерация сохраняют эфиры; нагрев усиливает медовые ноты Для партнёра важно: жарка и запекание увеличивают сладость и Майяр; варка может усилить сернистые ноты</x:v>
      </x:c>
      <x:c r="U588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варьирует от сладости до горечи, умами и крахмалистости. Матрица пары важна: водная и мягкая; аромат быстро улетучивается после нарезки водная, волокнистая или крахмальная При обработке следует учитывать, что холод и короткая мацерация сохраняют эфиры; нагрев усиливает медовые ноты жарка и запекание увеличивают сладость и Майяр; варка может усилить сернистые ноты</x:v>
      </x:c>
      <x:c r="V588" s="28" t="str">
        <x:v>перезрелый плод приобретает тяжёлый мускусный запах; нужна кислота или солёный контраст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8" s="28" t="str">
        <x:v>свежая трава, кислота или орех</x:v>
      </x:c>
      <x:c r="X588" s="28" t="str">
        <x:v>салаты, сальсы, супы, пюре, гарниры, соусы и ферментированные заготовки</x:v>
      </x:c>
      <x:c r="Y588" s="28" t="str">
        <x:v>еда; соусы/маринады</x:v>
      </x:c>
      <x:c r="Z588" s="28" t="str">
        <x:v>Гипотеза / практическая</x:v>
      </x:c>
      <x:c r="AA588" s="28" t="str">
        <x:v>Таблица сочетаний</x:v>
      </x:c>
      <x:c r="AB588" s="28" t="str">
        <x:v>Таблица сочетаний: 3</x:v>
      </x:c>
      <x:c r="AC588" s="28" t="str">
        <x:v>Таблица сочетаний: В строке «Канталупа» ингредиент «огурец» указан как рекомендуемое сочетание в колонке «Другое».</x:v>
      </x:c>
      <x:c r="AD588" s="28" t="n">
        <x:v>1</x:v>
      </x:c>
      <x:c r="AE588" s="28" t="n">
        <x:v>1</x:v>
      </x:c>
      <x:c r="AF588" s="28" t="n">
        <x:f>IF(Z588="Высокая",3,IF(Z588="Средняя",2,1))+AD588*2+MIN(AE588,3)</x:f>
        <x:v>4</x:v>
      </x:c>
    </x:row>
    <x:row r="589" ht="60" customHeight="1">
      <x:c r="A589" s="28" t="str">
        <x:v>TRP-0588</x:v>
      </x:c>
      <x:c r="B589" s="28" t="str">
        <x:v>канталупа</x:v>
      </x:c>
      <x:c r="C589" s="28" t="str">
        <x:v>Универсальные</x:v>
      </x:c>
      <x:c r="D589" s="28" t="str">
        <x:v>канталупа</x:v>
      </x:c>
      <x:c r="E589" s="28" t="str">
        <x:v>Канталупа</x:v>
      </x:c>
      <x:c r="F589" s="28" t="str">
        <x:v>Бахчевые</x:v>
      </x:c>
      <x:c r="G589" s="28" t="str">
        <x:v>роза</x:v>
      </x:c>
      <x:c r="H589" s="28" t="str">
        <x:v>роза</x:v>
      </x:c>
      <x:c r="I589" s="28" t="str">
        <x:v>Травы и цветы</x:v>
      </x:c>
      <x:c r="J589" s="28" t="str">
        <x:v>интенсивно сладкий, мускусный, цветочный и зелёный</x:v>
      </x:c>
      <x:c r="K589" s="28" t="str">
        <x:v>зелёный, цветочный, травянистый и эфирно-масличный</x:v>
      </x:c>
      <x:c r="L589" s="28" t="str">
        <x:v>этил-2-метилбутират, этилбутират, C9-альдегиды, тиоэфиры</x:v>
      </x:c>
      <x:c r="M589" s="28" t="str">
        <x:v>линалоол, гераниол, эвгенол, 1,8-цинеол</x:v>
      </x:c>
      <x:c r="N589" s="28" t="str">
        <x:v>интенсивно сладкий, мускусный, цветочный и зелёный ↔ зелёный, цветочный, травянистый и эфирно-масличный; сочетание строится на комплементарности и/или контрасте</x:v>
      </x:c>
      <x:c r="O589" s="28" t="str">
        <x:v>прямой общий маркер не заявляется; механизм объясняется семействами ароматов и сенсорным балансом</x:v>
      </x:c>
      <x:c r="P589" s="28" t="str">
        <x:v>комплементарность ароматических семейств и тройничный контраст</x:v>
      </x:c>
      <x:c r="Q589" s="28" t="str">
        <x:v>Выраженная сладость и слабая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89" s="28" t="str">
        <x:v>у мяты возможен холодящий эффект ментола; у некоторых трав — камфорность</x:v>
      </x:c>
      <x:c r="S589" s="28" t="str">
        <x:v>водная и мягкая; аромат быстро улетучивается после нарезки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89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U589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V589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89" s="28" t="str">
        <x:v>цитрусовая цедра или мёд</x:v>
      </x:c>
      <x:c r="X589" s="28" t="str">
        <x:v>кордиалы, лимонады, чаи, салаты, сорбеты, соусы и ароматические настои</x:v>
      </x:c>
      <x:c r="Y589" s="28" t="str">
        <x:v>напитки; еда; десерты; соусы/маринады</x:v>
      </x:c>
      <x:c r="Z589" s="28" t="str">
        <x:v>Гипотеза / практическая</x:v>
      </x:c>
      <x:c r="AA589" s="28" t="str">
        <x:v>Таблица сочетаний</x:v>
      </x:c>
      <x:c r="AB589" s="28" t="str">
        <x:v>Таблица сочетаний: 3</x:v>
      </x:c>
      <x:c r="AC589" s="28" t="str">
        <x:v>Таблица сочетаний: В строке «Канталупа» ингредиент «роза» указан как рекомендуемое сочетание в колонке «Другое».</x:v>
      </x:c>
      <x:c r="AD589" s="28" t="n">
        <x:v>1</x:v>
      </x:c>
      <x:c r="AE589" s="28" t="n">
        <x:v>1</x:v>
      </x:c>
      <x:c r="AF589" s="28" t="n">
        <x:f>IF(Z589="Высокая",3,IF(Z589="Средняя",2,1))+AD589*2+MIN(AE589,3)</x:f>
        <x:v>4</x:v>
      </x:c>
    </x:row>
    <x:row r="590" ht="60" customHeight="1">
      <x:c r="A590" s="28" t="str">
        <x:v>TRP-0589</x:v>
      </x:c>
      <x:c r="B590" s="28" t="str">
        <x:v>канталупа</x:v>
      </x:c>
      <x:c r="C590" s="28" t="str">
        <x:v>Универсальные</x:v>
      </x:c>
      <x:c r="D590" s="28" t="str">
        <x:v>канталупа</x:v>
      </x:c>
      <x:c r="E590" s="28" t="str">
        <x:v>Канталупа</x:v>
      </x:c>
      <x:c r="F590" s="28" t="str">
        <x:v>Бахчевые</x:v>
      </x:c>
      <x:c r="G590" s="28" t="str">
        <x:v>шалфей</x:v>
      </x:c>
      <x:c r="H590" s="28" t="str">
        <x:v>шалфей</x:v>
      </x:c>
      <x:c r="I590" s="28" t="str">
        <x:v>Травы и цветы</x:v>
      </x:c>
      <x:c r="J590" s="28" t="str">
        <x:v>интенсивно сладкий, мускусный, цветочный и зелёный</x:v>
      </x:c>
      <x:c r="K590" s="28" t="str">
        <x:v>зелёный, цветочный, травянистый и эфирно-масличный</x:v>
      </x:c>
      <x:c r="L590" s="28" t="str">
        <x:v>этил-2-метилбутират, этилбутират, C9-альдегиды, тиоэфиры</x:v>
      </x:c>
      <x:c r="M590" s="28" t="str">
        <x:v>линалоол, гераниол, эвгенол, 1,8-цинеол</x:v>
      </x:c>
      <x:c r="N590" s="28" t="str">
        <x:v>интенсивно сладкий, мускусный, цветочный и зелёный ↔ зелёный, цветочный, травянистый и эфирно-масличный; сочетание строится на комплементарности и/или контрасте</x:v>
      </x:c>
      <x:c r="O590" s="28" t="str">
        <x:v>прямой общий маркер не заявляется; механизм объясняется семействами ароматов и сенсорным балансом</x:v>
      </x:c>
      <x:c r="P590" s="28" t="str">
        <x:v>комплементарность ароматических семейств и тройничный контраст</x:v>
      </x:c>
      <x:c r="Q590" s="28" t="str">
        <x:v>Выраженная сладость и слабая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90" s="28" t="str">
        <x:v>у мяты возможен холодящий эффект ментола; у некоторых трав — камфорность</x:v>
      </x:c>
      <x:c r="S590" s="28" t="str">
        <x:v>водная и мягкая; аромат быстро улетучивается после нарезки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0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U590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V590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0" s="28" t="str">
        <x:v>цитрусовая цедра или мёд</x:v>
      </x:c>
      <x:c r="X590" s="28" t="str">
        <x:v>кордиалы, лимонады, чаи, салаты, сорбеты, соусы и ароматические настои</x:v>
      </x:c>
      <x:c r="Y590" s="28" t="str">
        <x:v>напитки; еда; десерты; соусы/маринады</x:v>
      </x:c>
      <x:c r="Z590" s="28" t="str">
        <x:v>Гипотеза / практическая</x:v>
      </x:c>
      <x:c r="AA590" s="28" t="str">
        <x:v>Таблица сочетаний</x:v>
      </x:c>
      <x:c r="AB590" s="28" t="str">
        <x:v>Таблица сочетаний: 3</x:v>
      </x:c>
      <x:c r="AC590" s="28" t="str">
        <x:v>Таблица сочетаний: В строке «Канталупа» ингредиент «шалфей» указан как рекомендуемое сочетание в колонке «Травы и специи».</x:v>
      </x:c>
      <x:c r="AD590" s="28" t="n">
        <x:v>1</x:v>
      </x:c>
      <x:c r="AE590" s="28" t="n">
        <x:v>1</x:v>
      </x:c>
      <x:c r="AF590" s="28" t="n">
        <x:f>IF(Z590="Высокая",3,IF(Z590="Средняя",2,1))+AD590*2+MIN(AE590,3)</x:f>
        <x:v>4</x:v>
      </x:c>
    </x:row>
    <x:row r="591" ht="60" customHeight="1">
      <x:c r="A591" s="28" t="str">
        <x:v>TRP-0590</x:v>
      </x:c>
      <x:c r="B591" s="28" t="str">
        <x:v>арбуз</x:v>
      </x:c>
      <x:c r="C591" s="28" t="str">
        <x:v>Универсальные</x:v>
      </x:c>
      <x:c r="D591" s="28" t="str">
        <x:v>арбуз</x:v>
      </x:c>
      <x:c r="E591" s="28" t="str">
        <x:v>арбуз</x:v>
      </x:c>
      <x:c r="F591" s="28" t="str">
        <x:v>Бахчевые</x:v>
      </x:c>
      <x:c r="G591" s="28" t="str">
        <x:v>абрикос</x:v>
      </x:c>
      <x:c r="H591" s="28" t="str">
        <x:v>apricot</x:v>
      </x:c>
      <x:c r="I591" s="28" t="str">
        <x:v>Косточковые фрукты</x:v>
      </x:c>
      <x:c r="J591" s="28" t="str">
        <x:v>водянистый, зелёный, огуречный, свежий и слегка фруктовый</x:v>
      </x:c>
      <x:c r="K591" s="28" t="str">
        <x:v>цветочный, фруктовый, миндальный и сливочно-лактонный</x:v>
      </x:c>
      <x:c r="L591" s="28" t="str">
        <x:v>(Z)-3-ноненаль, (E,Z)-2,6-нонадиеналь, гексаналь и другие C6/C9-альдегиды</x:v>
      </x:c>
      <x:c r="M591" s="28" t="str">
        <x:v>лактоны, бензальдегид, эфиры, линалоол</x:v>
      </x:c>
      <x:c r="N591" s="28" t="str">
        <x:v>водянистый, зелёный, огуречный, свежий и слегка фруктовый ↔ цветочный, фруктовый, миндальный и сливочно-лактонный; сочетание строится на комплементарности и/или контрасте</x:v>
      </x:c>
      <x:c r="O591" s="28" t="str">
        <x:v>прямой общий маркер не заявляется; механизм объясняется семействами ароматов и сенсорным балансом</x:v>
      </x:c>
      <x:c r="P591" s="28" t="str">
        <x:v>комплементарность ароматических семейств и вкусовой баланс</x:v>
      </x:c>
      <x:c r="Q591" s="28" t="str">
        <x:v>Умеренная сладость и очень низкая кислотность.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591" s="28" t="str">
        <x:v>слабый</x:v>
      </x:c>
      <x:c r="S591" s="28" t="str">
        <x:v>более чем на 90% водная; аромат легко разбавляется и плохо переносит долгий нагрев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1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усиливает компотные и миндальные оттенки; косточки требуют осторожности</x:v>
      </x:c>
      <x:c r="U59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умеренная кислотность. Матрица пары важна: более чем на 90% водная; аромат легко разбавляется и плохо переносит долгий нагрев пектиновая; кожица и косточка могут давать терпкость и миндальные ноты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усиливает компотные и миндальные оттенки; косточки требуют осторожности</x:v>
      </x:c>
      <x:c r="V591" s="28" t="str">
        <x:v>избыток водянистых партнёров делает сочетание пустым; сильные ароматы быстро подавляют арбуз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1" s="28" t="str">
        <x:v>миндаль или ваниль</x:v>
      </x:c>
      <x:c r="X591" s="28" t="str">
        <x:v>фруктовые салаты, сорбеты, джемы, кордиалы, лимонады, смузи, коктейли и десерты</x:v>
      </x:c>
      <x:c r="Y591" s="28" t="str">
        <x:v>напитки; еда; десерты; соусы/маринады</x:v>
      </x:c>
      <x:c r="Z591" s="28" t="str">
        <x:v>Средняя</x:v>
      </x:c>
      <x:c r="AA591" s="28" t="str">
        <x:v>The Art &amp; Science of Foodpairing</x:v>
      </x:c>
      <x:c r="AB591" s="28" t="str">
        <x:v>The Art &amp; Science of Foodpairing: 78</x:v>
      </x:c>
      <x:c r="AC591" s="28" t="str">
        <x:v>The Art &amp; Science of Foodpairing: Ингредиент указан в указателе книги на страницах профиля и pairing grids для «арбуз»: 78.</x:v>
      </x:c>
      <x:c r="AD591" s="28" t="n">
        <x:v>1</x:v>
      </x:c>
      <x:c r="AE591" s="28" t="n">
        <x:v>1</x:v>
      </x:c>
      <x:c r="AF591" s="28" t="n">
        <x:f>IF(Z591="Высокая",3,IF(Z591="Средняя",2,1))+AD591*2+MIN(AE591,3)</x:f>
        <x:v>5</x:v>
      </x:c>
    </x:row>
    <x:row r="592" ht="60" customHeight="1">
      <x:c r="A592" s="28" t="str">
        <x:v>TRP-0591</x:v>
      </x:c>
      <x:c r="B592" s="28" t="str">
        <x:v>арбуз</x:v>
      </x:c>
      <x:c r="C592" s="28" t="str">
        <x:v>Универсальные</x:v>
      </x:c>
      <x:c r="D592" s="28" t="str">
        <x:v>арбуз</x:v>
      </x:c>
      <x:c r="E592" s="28" t="str">
        <x:v>арбуз</x:v>
      </x:c>
      <x:c r="F592" s="28" t="str">
        <x:v>Бахчевые</x:v>
      </x:c>
      <x:c r="G592" s="28" t="str">
        <x:v>авокадо</x:v>
      </x:c>
      <x:c r="H592" s="28" t="str">
        <x:v>avocado</x:v>
      </x:c>
      <x:c r="I592" s="28" t="str">
        <x:v>Тропические и семечковые фрукты</x:v>
      </x:c>
      <x:c r="J592" s="28" t="str">
        <x:v>водянистый, зелёный, огуречный, свежий и слегка фруктовый</x:v>
      </x:c>
      <x:c r="K592" s="28" t="str">
        <x:v>фруктовый, цветочный, зелёный и сладкий; профиль зависит от конкретного плода</x:v>
      </x:c>
      <x:c r="L592" s="28" t="str">
        <x:v>(Z)-3-ноненаль, (E,Z)-2,6-нонадиеналь, гексаналь и другие C6/C9-альдегиды</x:v>
      </x:c>
      <x:c r="M592" s="28" t="str">
        <x:v>фруктовые эфиры, терпены, альдегиды, лактоны</x:v>
      </x:c>
      <x:c r="N592" s="28" t="str">
        <x:v>водянистый, зелёный, огуречный, свежий и слегка 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592" s="28" t="str">
        <x:v>прямой общий маркер не заявляется; механизм объясняется семействами ароматов и сенсорным балансом</x:v>
      </x:c>
      <x:c r="P592" s="28" t="str">
        <x:v>комплементарность ароматических семейств и вкусовой баланс</x:v>
      </x:c>
      <x:c r="Q592" s="28" t="str">
        <x:v>Умеренная сладость и очень низкая кислотность.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592" s="28" t="str">
        <x:v>обычно слабый, кроме выраженно кислых плодов</x:v>
      </x:c>
      <x:c r="S592" s="28" t="str">
        <x:v>более чем на 90% водная; аромат легко разбавляется и плохо переносит долгий нагрев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2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U59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V592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2" s="28" t="str">
        <x:v>лайм или мята</x:v>
      </x:c>
      <x:c r="X592" s="28" t="str">
        <x:v>фруктовые салаты, сорбеты, джемы, кордиалы, лимонады, смузи, коктейли и десерты</x:v>
      </x:c>
      <x:c r="Y592" s="28" t="str">
        <x:v>напитки; еда; десерты; соусы/маринады</x:v>
      </x:c>
      <x:c r="Z592" s="28" t="str">
        <x:v>Средняя</x:v>
      </x:c>
      <x:c r="AA592" s="28" t="str">
        <x:v>The Art &amp; Science of Foodpairing</x:v>
      </x:c>
      <x:c r="AB592" s="28" t="str">
        <x:v>The Art &amp; Science of Foodpairing: 78</x:v>
      </x:c>
      <x:c r="AC592" s="28" t="str">
        <x:v>The Art &amp; Science of Foodpairing: Ингредиент указан в указателе книги на страницах профиля и pairing grids для «арбуз»: 78.</x:v>
      </x:c>
      <x:c r="AD592" s="28" t="n">
        <x:v>1</x:v>
      </x:c>
      <x:c r="AE592" s="28" t="n">
        <x:v>1</x:v>
      </x:c>
      <x:c r="AF592" s="28" t="n">
        <x:f>IF(Z592="Высокая",3,IF(Z592="Средняя",2,1))+AD592*2+MIN(AE592,3)</x:f>
        <x:v>5</x:v>
      </x:c>
    </x:row>
    <x:row r="593" ht="60" customHeight="1">
      <x:c r="A593" s="28" t="str">
        <x:v>TRP-0592</x:v>
      </x:c>
      <x:c r="B593" s="28" t="str">
        <x:v>арбуз</x:v>
      </x:c>
      <x:c r="C593" s="28" t="str">
        <x:v>Универсальные</x:v>
      </x:c>
      <x:c r="D593" s="28" t="str">
        <x:v>арбуз</x:v>
      </x:c>
      <x:c r="E593" s="28" t="str">
        <x:v>Арбуз</x:v>
      </x:c>
      <x:c r="F593" s="28" t="str">
        <x:v>Бахчевые</x:v>
      </x:c>
      <x:c r="G593" s="28" t="str">
        <x:v>агава</x:v>
      </x:c>
      <x:c r="H593" s="28" t="str">
        <x:v>агава</x:v>
      </x:c>
      <x:c r="I593" s="28" t="str">
        <x:v>Прочее</x:v>
      </x:c>
      <x:c r="J593" s="28" t="str">
        <x:v>водянистый, зелёный, огуречный, свежий и слегка фруктовый</x:v>
      </x:c>
      <x:c r="K593" s="28" t="str">
        <x:v>ароматический профиль зависит от конкретного ингредиента</x:v>
      </x:c>
      <x:c r="L593" s="28" t="str">
        <x:v>(Z)-3-ноненаль, (E,Z)-2,6-нонадиеналь, гексаналь и другие C6/C9-альдегиды</x:v>
      </x:c>
      <x:c r="M593" s="28" t="str">
        <x:v>летучие соединения конкретного продукта</x:v>
      </x:c>
      <x:c r="N593" s="28" t="str">
        <x:v>водянистый, зелёный, огуречный, свежий и слегка фруктовый ↔ ароматический профиль зависит от конкретного ингредиента; сочетание строится на комплементарности и/или контрасте</x:v>
      </x:c>
      <x:c r="O593" s="28" t="str">
        <x:v>прямой общий маркер не заявляется; механизм объясняется семействами ароматов и сенсорным балансом</x:v>
      </x:c>
      <x:c r="P593" s="28" t="str">
        <x:v>комплементарность ароматических семейств и вкусовой баланс</x:v>
      </x:c>
      <x:c r="Q593" s="28" t="str">
        <x:v>Умеренная сладость и очень низкая кислотность.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593" s="28" t="str">
        <x:v>возможен в зависимости от состава</x:v>
      </x:c>
      <x:c r="S593" s="28" t="str">
        <x:v>более чем на 90% водная; аромат легко разбавляется и плохо переносит долгий нагрев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3" s="28" t="str">
        <x:v>холод, соль и кислота усиливают вкус; редукция концентрирует сладость, но может дать варёный овощной оттенок Для партнёра важно: требуется пробная сборка с учётом технологии</x:v>
      </x:c>
      <x:c r="U59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оценивается по балансу сладости, кислоты, соли, горечи и умами. Матрица пары важна: более чем на 90% водная; аромат легко разбавляется и плохо переносит долгий нагрев важны вода, жир, белок, сахар и температура При обработке следует учитывать, что холод, соль и кислота усиливают вкус; редукция концентрирует сладость, но может дать варёный овощной оттенок требуется пробная сборка с учётом технологии</x:v>
      </x:c>
      <x:c r="V593" s="28" t="str">
        <x:v>избыток водянистых партнёров делает сочетание пустым; сильные ароматы быстро подавляют арбуз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3" s="28" t="str">
        <x:v>цитрус или нейтральная сладкая основа</x:v>
      </x:c>
      <x:c r="X593" s="28" t="str">
        <x:v>напитки, десерты, соусы и экспериментальные гастрономические композиции</x:v>
      </x:c>
      <x:c r="Y593" s="28" t="str">
        <x:v>напитки; еда; десерты; соусы/маринады</x:v>
      </x:c>
      <x:c r="Z593" s="28" t="str">
        <x:v>Гипотеза / практическая</x:v>
      </x:c>
      <x:c r="AA593" s="28" t="str">
        <x:v>Таблица сочетаний</x:v>
      </x:c>
      <x:c r="AB593" s="28" t="str">
        <x:v>Таблица сочетаний: 22</x:v>
      </x:c>
      <x:c r="AC593" s="28" t="str">
        <x:v>Таблица сочетаний: В строке «Арбуз» ингредиент «агава» указан как рекомендуемое сочетание в колонке «Другое».</x:v>
      </x:c>
      <x:c r="AD593" s="28" t="n">
        <x:v>1</x:v>
      </x:c>
      <x:c r="AE593" s="28" t="n">
        <x:v>1</x:v>
      </x:c>
      <x:c r="AF593" s="28" t="n">
        <x:f>IF(Z593="Высокая",3,IF(Z593="Средняя",2,1))+AD593*2+MIN(AE593,3)</x:f>
        <x:v>4</x:v>
      </x:c>
    </x:row>
    <x:row r="594" ht="60" customHeight="1">
      <x:c r="A594" s="28" t="str">
        <x:v>TRP-0593</x:v>
      </x:c>
      <x:c r="B594" s="28" t="str">
        <x:v>арбуз</x:v>
      </x:c>
      <x:c r="C594" s="28" t="str">
        <x:v>Универсальные</x:v>
      </x:c>
      <x:c r="D594" s="28" t="str">
        <x:v>арбуз</x:v>
      </x:c>
      <x:c r="E594" s="28" t="str">
        <x:v>Арбуз</x:v>
      </x:c>
      <x:c r="F594" s="28" t="str">
        <x:v>Бахчевые</x:v>
      </x:c>
      <x:c r="G594" s="28" t="str">
        <x:v>анис</x:v>
      </x:c>
      <x:c r="H594" s="28" t="str">
        <x:v>анис</x:v>
      </x:c>
      <x:c r="I594" s="28" t="str">
        <x:v>Специи и острые компоненты</x:v>
      </x:c>
      <x:c r="J594" s="28" t="str">
        <x:v>водянистый, зелёный, огуречный, свежий и слегка фруктовый</x:v>
      </x:c>
      <x:c r="K594" s="28" t="str">
        <x:v>сладкий лакричный и пряный</x:v>
      </x:c>
      <x:c r="L594" s="28" t="str">
        <x:v>(Z)-3-ноненаль, (E,Z)-2,6-нонадиеналь, гексаналь и другие C6/C9-альдегиды</x:v>
      </x:c>
      <x:c r="M594" s="28" t="str">
        <x:v>анетол</x:v>
      </x:c>
      <x:c r="N594" s="28" t="str">
        <x:v>водянистый, зелёный, огуречный, свежий и слегка фруктовый ↔ сладкий лакричный и пряный; сочетание строится на комплементарности и/или контрасте</x:v>
      </x:c>
      <x:c r="O594" s="28" t="str">
        <x:v>прямой общий маркер не заявляется; механизм объясняется семействами ароматов и сенсорным балансом</x:v>
      </x:c>
      <x:c r="P594" s="28" t="str">
        <x:v>комплементарность ароматических семейств и тройничный контраст</x:v>
      </x:c>
      <x:c r="Q594" s="28" t="str">
        <x:v>Умеренная сладость и очень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94" s="28" t="str">
        <x:v>капсаицин, пиперин, гингеролы и камфорные терпены создают жжение, тепло или охлаждение</x:v>
      </x:c>
      <x:c r="S594" s="28" t="str">
        <x:v>более чем на 90% водная; аромат легко разбавляется и плохо переносит долгий нагрев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U59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V594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4" s="28" t="str">
        <x:v>мёд или кокос</x:v>
      </x:c>
      <x:c r="X594" s="28" t="str">
        <x:v>сиропы, биттеры, чатни, маринады, выпечка, карри и пряные коктейли</x:v>
      </x:c>
      <x:c r="Y594" s="28" t="str">
        <x:v>напитки; еда; десерты; соусы/маринады</x:v>
      </x:c>
      <x:c r="Z594" s="28" t="str">
        <x:v>Гипотеза / практическая</x:v>
      </x:c>
      <x:c r="AA594" s="28" t="str">
        <x:v>Таблица сочетаний</x:v>
      </x:c>
      <x:c r="AB594" s="28" t="str">
        <x:v>Таблица сочетаний: 22</x:v>
      </x:c>
      <x:c r="AC594" s="28" t="str">
        <x:v>Таблица сочетаний: В строке «Арбуз» ингредиент «анис» указан как рекомендуемое сочетание в колонке «Травы и специи».</x:v>
      </x:c>
      <x:c r="AD594" s="28" t="n">
        <x:v>1</x:v>
      </x:c>
      <x:c r="AE594" s="28" t="n">
        <x:v>1</x:v>
      </x:c>
      <x:c r="AF594" s="28" t="n">
        <x:f>IF(Z594="Высокая",3,IF(Z594="Средняя",2,1))+AD594*2+MIN(AE594,3)</x:f>
        <x:v>4</x:v>
      </x:c>
    </x:row>
    <x:row r="595" ht="60" customHeight="1">
      <x:c r="A595" s="28" t="str">
        <x:v>TRP-0594</x:v>
      </x:c>
      <x:c r="B595" s="28" t="str">
        <x:v>арбуз</x:v>
      </x:c>
      <x:c r="C595" s="28" t="str">
        <x:v>Еда и соусы</x:v>
      </x:c>
      <x:c r="D595" s="28" t="str">
        <x:v>арбуз</x:v>
      </x:c>
      <x:c r="E595" s="28" t="str">
        <x:v>watermelon</x:v>
      </x:c>
      <x:c r="F595" s="28" t="str">
        <x:v>Бахчевые</x:v>
      </x:c>
      <x:c r="G595" s="28" t="str">
        <x:v>анчоусы</x:v>
      </x:c>
      <x:c r="H595" s="28" t="str">
        <x:v>anchovies</x:v>
      </x:c>
      <x:c r="I595" s="28" t="str">
        <x:v>Рыба и морепродукты</x:v>
      </x:c>
      <x:c r="J595" s="28" t="str">
        <x:v>водянистый, зелёный, огуречный, свежий и слегка фруктовый</x:v>
      </x:c>
      <x:c r="K595" s="28" t="str">
        <x:v>морской, минеральный, жирный, йодистый и иногда огуречный</x:v>
      </x:c>
      <x:c r="L595" s="28" t="str">
        <x:v>(Z)-3-ноненаль, (E,Z)-2,6-нонадиеналь, гексаналь и другие C6/C9-альдегиды</x:v>
      </x:c>
      <x:c r="M595" s="28" t="str">
        <x:v>альдегиды полиненасыщенных жиров, триметиламин, бромфенолы</x:v>
      </x:c>
      <x:c r="N595" s="28" t="str">
        <x:v>водянистый, зелёный, огуречный, свежий и слегка фруктовый ↔ морской, минеральный, жирный, йодистый и иногда огуречный; сочетание строится на комплементарности и/или контрасте</x:v>
      </x:c>
      <x:c r="O595" s="28" t="str">
        <x:v>прямой общий маркер не заявляется; механизм объясняется семействами ароматов и сенсорным балансом</x:v>
      </x:c>
      <x:c r="P595" s="28" t="str">
        <x:v>контраст фруктовости с умами, солью и продуктами ферментации/Майяра</x:v>
      </x:c>
      <x:c r="Q595" s="28" t="str">
        <x:v>Умеренная сладость и очень низкая кислотность.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595" s="28" t="str">
        <x:v>обычно слабый</x:v>
      </x:c>
      <x:c r="S595" s="28" t="str">
        <x:v>более чем на 90% водная; аромат легко разбавляется и плохо переносит долгий нагрев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5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U59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V595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5" s="28" t="str">
        <x:v>лайм, кинза или чили</x:v>
      </x:c>
      <x:c r="X595" s="28" t="str">
        <x:v>севиче, тартары, сальсы, маринады, холодные закуски и фруктовые соусы</x:v>
      </x:c>
      <x:c r="Y595" s="28" t="str">
        <x:v>еда; соусы/маринады</x:v>
      </x:c>
      <x:c r="Z595" s="28" t="str">
        <x:v>Высокая</x:v>
      </x:c>
      <x:c r="AA595" s="28" t="str">
        <x:v>The Art &amp; Science of Foodpairing</x:v>
      </x:c>
      <x:c r="AB595" s="28" t="str">
        <x:v>The Art &amp; Science of Foodpairing: 78</x:v>
      </x:c>
      <x:c r="AC595" s="28" t="str">
        <x:v>The Art &amp; Science of Foodpairing: Potential pairing: watermelon and anchovies.</x:v>
      </x:c>
      <x:c r="AD595" s="28" t="n">
        <x:v>1</x:v>
      </x:c>
      <x:c r="AE595" s="28" t="n">
        <x:v>1</x:v>
      </x:c>
      <x:c r="AF595" s="28" t="n">
        <x:f>IF(Z595="Высокая",3,IF(Z595="Средняя",2,1))+AD595*2+MIN(AE595,3)</x:f>
        <x:v>6</x:v>
      </x:c>
    </x:row>
    <x:row r="596" ht="60" customHeight="1">
      <x:c r="A596" s="28" t="str">
        <x:v>TRP-0595</x:v>
      </x:c>
      <x:c r="B596" s="28" t="str">
        <x:v>арбуз</x:v>
      </x:c>
      <x:c r="C596" s="28" t="str">
        <x:v>Универсальные</x:v>
      </x:c>
      <x:c r="D596" s="28" t="str">
        <x:v>арбуз</x:v>
      </x:c>
      <x:c r="E596" s="28" t="str">
        <x:v>Арбуз</x:v>
      </x:c>
      <x:c r="F596" s="28" t="str">
        <x:v>Бахчевые</x:v>
      </x:c>
      <x:c r="G596" s="28" t="str">
        <x:v>апельсин</x:v>
      </x:c>
      <x:c r="H596" s="28" t="str">
        <x:v>апельсин</x:v>
      </x:c>
      <x:c r="I596" s="28" t="str">
        <x:v>Цитрусовые</x:v>
      </x:c>
      <x:c r="J596" s="28" t="str">
        <x:v>водянистый, зелёный, огуречный, свежий и слегка фруктовый</x:v>
      </x:c>
      <x:c r="K596" s="28" t="str">
        <x:v>сладкий цитрусовый и цветочный</x:v>
      </x:c>
      <x:c r="L596" s="28" t="str">
        <x:v>(Z)-3-ноненаль, (E,Z)-2,6-нонадиеналь, гексаналь и другие C6/C9-альдегиды</x:v>
      </x:c>
      <x:c r="M596" s="28" t="str">
        <x:v>лимонен, линалоол, деканаль</x:v>
      </x:c>
      <x:c r="N596" s="28" t="str">
        <x:v>водянистый, зелёный, огуречный, свежий и слегка фруктовый ↔ сладкий цитрусовый и цветочный; сочетание строится на комплементарности и/или контрасте</x:v>
      </x:c>
      <x:c r="O596" s="28" t="str">
        <x:v>прямой общий маркер не заявляется; механизм объясняется семействами ароматов и сенсорным балансом</x:v>
      </x:c>
      <x:c r="P596" s="28" t="str">
        <x:v>комплементарность ароматических семейств и вкусовой баланс</x:v>
      </x:c>
      <x:c r="Q596" s="28" t="str">
        <x:v>Умеренная сладость и очень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596" s="28" t="str">
        <x:v>кислота даёт покалывание и ощущение свежести</x:v>
      </x:c>
      <x:c r="S596" s="28" t="str">
        <x:v>более чем на 90% водная; аромат легко разбавляется и плохо переносит долгий нагрев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6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U59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V596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6" s="28" t="str">
        <x:v>мёд или имбирь</x:v>
      </x:c>
      <x:c r="X596" s="28" t="str">
        <x:v>фруктовые салаты, сорбеты, джемы, кордиалы, лимонады, смузи, коктейли и десерты</x:v>
      </x:c>
      <x:c r="Y596" s="28" t="str">
        <x:v>напитки; еда; десерты; соусы/маринады</x:v>
      </x:c>
      <x:c r="Z596" s="28" t="str">
        <x:v>Гипотеза / практическая</x:v>
      </x:c>
      <x:c r="AA596" s="28" t="str">
        <x:v>Таблица сочетаний</x:v>
      </x:c>
      <x:c r="AB596" s="28" t="str">
        <x:v>Таблица сочетаний: 22</x:v>
      </x:c>
      <x:c r="AC596" s="28" t="str">
        <x:v>Таблица сочетаний: В строке «Арбуз» ингредиент «апельсин» указан как рекомендуемое сочетание в колонке «Фрукты».</x:v>
      </x:c>
      <x:c r="AD596" s="28" t="n">
        <x:v>1</x:v>
      </x:c>
      <x:c r="AE596" s="28" t="n">
        <x:v>1</x:v>
      </x:c>
      <x:c r="AF596" s="28" t="n">
        <x:f>IF(Z596="Высокая",3,IF(Z596="Средняя",2,1))+AD596*2+MIN(AE596,3)</x:f>
        <x:v>4</x:v>
      </x:c>
    </x:row>
    <x:row r="597" ht="60" customHeight="1">
      <x:c r="A597" s="28" t="str">
        <x:v>TRP-0596</x:v>
      </x:c>
      <x:c r="B597" s="28" t="str">
        <x:v>арбуз</x:v>
      </x:c>
      <x:c r="C597" s="28" t="str">
        <x:v>Десерты и выпечка</x:v>
      </x:c>
      <x:c r="D597" s="28" t="str">
        <x:v>арбуз</x:v>
      </x:c>
      <x:c r="E597" s="28" t="str">
        <x:v>арбуз</x:v>
      </x:c>
      <x:c r="F597" s="28" t="str">
        <x:v>Бахчевые</x:v>
      </x:c>
      <x:c r="G597" s="28" t="str">
        <x:v>багет</x:v>
      </x:c>
      <x:c r="H597" s="28" t="str">
        <x:v>baguette</x:v>
      </x:c>
      <x:c r="I597" s="28" t="str">
        <x:v>Злаки, хлеб и выпечка</x:v>
      </x:c>
      <x:c r="J597" s="28" t="str">
        <x:v>водянистый, зелёный, огуречный, свежий и слегка фруктовый</x:v>
      </x:c>
      <x:c r="K597" s="28" t="str">
        <x:v>хлебный, зерновой, ореховый, жареный и карамельный</x:v>
      </x:c>
      <x:c r="L597" s="28" t="str">
        <x:v>(Z)-3-ноненаль, (E,Z)-2,6-нонадиеналь, гексаналь и другие C6/C9-альдегиды</x:v>
      </x:c>
      <x:c r="M597" s="28" t="str">
        <x:v>2-ацетил-1-пирролин, пиразины, фураны, мальтол</x:v>
      </x:c>
      <x:c r="N597" s="28" t="str">
        <x:v>водянистый, зелёный, огуречный, свежий и слегка фруктовый ↔ хлебный, зерновой, ореховый, жареный и карамельный; сочетание строится на комплементарности и/или контрасте</x:v>
      </x:c>
      <x:c r="O597" s="28" t="str">
        <x:v>прямой общий маркер не заявляется; механизм объясняется семействами ароматов и сенсорным балансом</x:v>
      </x:c>
      <x:c r="P597" s="28" t="str">
        <x:v>мост между фруктовыми нотами и жарено-карамельным спектром</x:v>
      </x:c>
      <x:c r="Q597" s="28" t="str">
        <x:v>Умеренная сладость и очень низкая кислотность.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597" s="28" t="str">
        <x:v>отсутствует</x:v>
      </x:c>
      <x:c r="S597" s="28" t="str">
        <x:v>более чем на 90% водная; аромат легко разбавляется и плохо переносит долгий нагрев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7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U59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Багет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V597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7" s="28" t="str">
        <x:v>сливочное масло, орехи или корица</x:v>
      </x:c>
      <x:c r="X597" s="28" t="str">
        <x:v>каши, мюсли, тарты, кексы, хлеб, печенье и текстурные гарниры</x:v>
      </x:c>
      <x:c r="Y597" s="28" t="str">
        <x:v>десерты</x:v>
      </x:c>
      <x:c r="Z597" s="28" t="str">
        <x:v>Средняя</x:v>
      </x:c>
      <x:c r="AA597" s="28" t="str">
        <x:v>The Art &amp; Science of Foodpairing</x:v>
      </x:c>
      <x:c r="AB597" s="28" t="str">
        <x:v>The Art &amp; Science of Foodpairing: 78</x:v>
      </x:c>
      <x:c r="AC597" s="28" t="str">
        <x:v>The Art &amp; Science of Foodpairing: Ингредиент указан в указателе книги на страницах профиля и pairing grids для «арбуз»: 78.</x:v>
      </x:c>
      <x:c r="AD597" s="28" t="n">
        <x:v>1</x:v>
      </x:c>
      <x:c r="AE597" s="28" t="n">
        <x:v>1</x:v>
      </x:c>
      <x:c r="AF597" s="28" t="n">
        <x:f>IF(Z597="Высокая",3,IF(Z597="Средняя",2,1))+AD597*2+MIN(AE597,3)</x:f>
        <x:v>5</x:v>
      </x:c>
    </x:row>
    <x:row r="598" ht="60" customHeight="1">
      <x:c r="A598" s="28" t="str">
        <x:v>TRP-0597</x:v>
      </x:c>
      <x:c r="B598" s="28" t="str">
        <x:v>арбуз</x:v>
      </x:c>
      <x:c r="C598" s="28" t="str">
        <x:v>Универсальные</x:v>
      </x:c>
      <x:c r="D598" s="28" t="str">
        <x:v>арбуз</x:v>
      </x:c>
      <x:c r="E598" s="28" t="str">
        <x:v>Арбуз</x:v>
      </x:c>
      <x:c r="F598" s="28" t="str">
        <x:v>Бахчевые</x:v>
      </x:c>
      <x:c r="G598" s="28" t="str">
        <x:v>базилик</x:v>
      </x:c>
      <x:c r="H598" s="28" t="str">
        <x:v>базилик</x:v>
      </x:c>
      <x:c r="I598" s="28" t="str">
        <x:v>Травы и цветы</x:v>
      </x:c>
      <x:c r="J598" s="28" t="str">
        <x:v>водянистый, зелёный, огуречный, свежий и слегка фруктовый</x:v>
      </x:c>
      <x:c r="K598" s="28" t="str">
        <x:v>зелёный, цветочный и пряный</x:v>
      </x:c>
      <x:c r="L598" s="28" t="str">
        <x:v>(Z)-3-ноненаль, (E,Z)-2,6-нонадиеналь, гексаналь и другие C6/C9-альдегиды</x:v>
      </x:c>
      <x:c r="M598" s="28" t="str">
        <x:v>линалоол, эвгенол, метилхавикол</x:v>
      </x:c>
      <x:c r="N598" s="28" t="str">
        <x:v>водянистый, зелёный, огуречный, свежий и слегка фруктовый ↔ зелёный, цветочный и пряный; сочетание строится на комплементарности и/или контрасте</x:v>
      </x:c>
      <x:c r="O598" s="28" t="str">
        <x:v>прямой общий маркер не заявляется; механизм объясняется семействами ароматов и сенсорным балансом</x:v>
      </x:c>
      <x:c r="P598" s="28" t="str">
        <x:v>комплементарность ароматических семейств и тройничный контраст</x:v>
      </x:c>
      <x:c r="Q598" s="28" t="str">
        <x:v>Умеренная сладость и очень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598" s="28" t="str">
        <x:v>у мяты возможен холодящий эффект ментола; у некоторых трав — камфорность</x:v>
      </x:c>
      <x:c r="S598" s="28" t="str">
        <x:v>более чем на 90% водная; аромат легко разбавляется и плохо переносит долгий нагрев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8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U59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V598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8" s="28" t="str">
        <x:v>цитрусовая цедра или мёд</x:v>
      </x:c>
      <x:c r="X598" s="28" t="str">
        <x:v>кордиалы, лимонады, чаи, салаты, сорбеты, соусы и ароматические настои</x:v>
      </x:c>
      <x:c r="Y598" s="28" t="str">
        <x:v>напитки; еда; десерты; соусы/маринады</x:v>
      </x:c>
      <x:c r="Z598" s="28" t="str">
        <x:v>Гипотеза / практическая</x:v>
      </x:c>
      <x:c r="AA598" s="28" t="str">
        <x:v>Таблица сочетаний</x:v>
      </x:c>
      <x:c r="AB598" s="28" t="str">
        <x:v>Таблица сочетаний: 22</x:v>
      </x:c>
      <x:c r="AC598" s="28" t="str">
        <x:v>Таблица сочетаний: В строке «Арбуз» ингредиент «базилик» указан как рекомендуемое сочетание в колонке «Травы и специи».</x:v>
      </x:c>
      <x:c r="AD598" s="28" t="n">
        <x:v>1</x:v>
      </x:c>
      <x:c r="AE598" s="28" t="n">
        <x:v>1</x:v>
      </x:c>
      <x:c r="AF598" s="28" t="n">
        <x:f>IF(Z598="Высокая",3,IF(Z598="Средняя",2,1))+AD598*2+MIN(AE598,3)</x:f>
        <x:v>4</x:v>
      </x:c>
    </x:row>
    <x:row r="599" ht="60" customHeight="1">
      <x:c r="A599" s="28" t="str">
        <x:v>TRP-0598</x:v>
      </x:c>
      <x:c r="B599" s="28" t="str">
        <x:v>арбуз</x:v>
      </x:c>
      <x:c r="C599" s="28" t="str">
        <x:v>Универсальные</x:v>
      </x:c>
      <x:c r="D599" s="28" t="str">
        <x:v>арбуз</x:v>
      </x:c>
      <x:c r="E599" s="28" t="str">
        <x:v>Арбуз</x:v>
      </x:c>
      <x:c r="F599" s="28" t="str">
        <x:v>Бахчевые</x:v>
      </x:c>
      <x:c r="G599" s="28" t="str">
        <x:v>ваниль</x:v>
      </x:c>
      <x:c r="H599" s="28" t="str">
        <x:v>ваниль</x:v>
      </x:c>
      <x:c r="I599" s="28" t="str">
        <x:v>Специи и острые компоненты</x:v>
      </x:c>
      <x:c r="J599" s="28" t="str">
        <x:v>водянистый, зелёный, огуречный, свежий и слегка фруктовый</x:v>
      </x:c>
      <x:c r="K599" s="28" t="str">
        <x:v>сладкий, сливочный и древесный</x:v>
      </x:c>
      <x:c r="L599" s="28" t="str">
        <x:v>(Z)-3-ноненаль, (E,Z)-2,6-нонадиеналь, гексаналь и другие C6/C9-альдегиды</x:v>
      </x:c>
      <x:c r="M599" s="28" t="str">
        <x:v>ванилин, п-гидроксибензальдегид</x:v>
      </x:c>
      <x:c r="N599" s="28" t="str">
        <x:v>водянистый, зелёный, огуречный, свежий и слегка фруктовый ↔ сладкий, сливочный и древесный; сочетание строится на комплементарности и/или контрасте</x:v>
      </x:c>
      <x:c r="O599" s="28" t="str">
        <x:v>прямой общий маркер не заявляется; механизм объясняется семействами ароматов и сенсорным балансом</x:v>
      </x:c>
      <x:c r="P599" s="28" t="str">
        <x:v>комплементарность ароматических семейств и тройничный контраст</x:v>
      </x:c>
      <x:c r="Q599" s="28" t="str">
        <x:v>Умеренная сладость и очень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599" s="28" t="str">
        <x:v>капсаицин, пиперин, гингеролы и камфорные терпены создают жжение, тепло или охлаждение</x:v>
      </x:c>
      <x:c r="S599" s="28" t="str">
        <x:v>более чем на 90% водная; аромат легко разбавляется и плохо переносит долгий нагрев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599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U59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V599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599" s="28" t="str">
        <x:v>мёд или кокос</x:v>
      </x:c>
      <x:c r="X599" s="28" t="str">
        <x:v>сиропы, биттеры, чатни, маринады, выпечка, карри и пряные коктейли</x:v>
      </x:c>
      <x:c r="Y599" s="28" t="str">
        <x:v>напитки; еда; десерты; соусы/маринады</x:v>
      </x:c>
      <x:c r="Z599" s="28" t="str">
        <x:v>Гипотеза / практическая</x:v>
      </x:c>
      <x:c r="AA599" s="28" t="str">
        <x:v>Таблица сочетаний</x:v>
      </x:c>
      <x:c r="AB599" s="28" t="str">
        <x:v>Таблица сочетаний: 22</x:v>
      </x:c>
      <x:c r="AC599" s="28" t="str">
        <x:v>Таблица сочетаний: В строке «Арбуз» ингредиент «ваниль» указан как рекомендуемое сочетание в колонке «Другое».</x:v>
      </x:c>
      <x:c r="AD599" s="28" t="n">
        <x:v>1</x:v>
      </x:c>
      <x:c r="AE599" s="28" t="n">
        <x:v>1</x:v>
      </x:c>
      <x:c r="AF599" s="28" t="n">
        <x:f>IF(Z599="Высокая",3,IF(Z599="Средняя",2,1))+AD599*2+MIN(AE599,3)</x:f>
        <x:v>4</x:v>
      </x:c>
    </x:row>
    <x:row r="600" ht="60" customHeight="1">
      <x:c r="A600" s="28" t="str">
        <x:v>TRP-0599</x:v>
      </x:c>
      <x:c r="B600" s="28" t="str">
        <x:v>арбуз</x:v>
      </x:c>
      <x:c r="C600" s="28" t="str">
        <x:v>Универсальные</x:v>
      </x:c>
      <x:c r="D600" s="28" t="str">
        <x:v>арбуз</x:v>
      </x:c>
      <x:c r="E600" s="28" t="str">
        <x:v>арбуз</x:v>
      </x:c>
      <x:c r="F600" s="28" t="str">
        <x:v>Бахчевые</x:v>
      </x:c>
      <x:c r="G600" s="28" t="str">
        <x:v>гибискус</x:v>
      </x:c>
      <x:c r="H600" s="28" t="str">
        <x:v>hibiscus flower</x:v>
      </x:c>
      <x:c r="I600" s="28" t="str">
        <x:v>Травы и цветы</x:v>
      </x:c>
      <x:c r="J600" s="28" t="str">
        <x:v>водянистый, зелёный, огуречный, свежий и слегка фруктовый</x:v>
      </x:c>
      <x:c r="K600" s="28" t="str">
        <x:v>зелёный, цветочный, травянистый и эфирно-масличный</x:v>
      </x:c>
      <x:c r="L600" s="28" t="str">
        <x:v>(Z)-3-ноненаль, (E,Z)-2,6-нонадиеналь, гексаналь и другие C6/C9-альдегиды</x:v>
      </x:c>
      <x:c r="M600" s="28" t="str">
        <x:v>линалоол, гераниол, эвгенол, 1,8-цинеол</x:v>
      </x:c>
      <x:c r="N600" s="28" t="str">
        <x:v>водянистый, зелёный, огуречный, свежий и слегка фруктовый ↔ зелёный, цветочный, травянистый и эфирно-масличный; сочетание строится на комплементарности и/или контрасте</x:v>
      </x:c>
      <x:c r="O600" s="28" t="str">
        <x:v>прямой общий маркер не заявляется; механизм объясняется семействами ароматов и сенсорным балансом</x:v>
      </x:c>
      <x:c r="P600" s="28" t="str">
        <x:v>комплементарность ароматических семейств и тройничный контраст</x:v>
      </x:c>
      <x:c r="Q600" s="28" t="str">
        <x:v>Умеренная сладость и очень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00" s="28" t="str">
        <x:v>у мяты возможен холодящий эффект ментола; у некоторых трав — камфорность</x:v>
      </x:c>
      <x:c r="S600" s="28" t="str">
        <x:v>более чем на 90% водная; аромат легко разбавляется и плохо переносит долгий нагрев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0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U60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Гибискус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V600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0" s="28" t="str">
        <x:v>цитрусовая цедра или мёд</x:v>
      </x:c>
      <x:c r="X600" s="28" t="str">
        <x:v>кордиалы, лимонады, чаи, салаты, сорбеты, соусы и ароматические настои</x:v>
      </x:c>
      <x:c r="Y600" s="28" t="str">
        <x:v>напитки; еда; десерты; соусы/маринады</x:v>
      </x:c>
      <x:c r="Z600" s="28" t="str">
        <x:v>Средняя</x:v>
      </x:c>
      <x:c r="AA600" s="28" t="str">
        <x:v>The Art &amp; Science of Foodpairing</x:v>
      </x:c>
      <x:c r="AB600" s="28" t="str">
        <x:v>The Art &amp; Science of Foodpairing: 79</x:v>
      </x:c>
      <x:c r="AC600" s="28" t="str">
        <x:v>The Art &amp; Science of Foodpairing: Ингредиент указан в указателе книги на страницах профиля и pairing grids для «арбуз»: 79.</x:v>
      </x:c>
      <x:c r="AD600" s="28" t="n">
        <x:v>1</x:v>
      </x:c>
      <x:c r="AE600" s="28" t="n">
        <x:v>1</x:v>
      </x:c>
      <x:c r="AF600" s="28" t="n">
        <x:f>IF(Z600="Высокая",3,IF(Z600="Средняя",2,1))+AD600*2+MIN(AE600,3)</x:f>
        <x:v>5</x:v>
      </x:c>
    </x:row>
    <x:row r="601" ht="60" customHeight="1">
      <x:c r="A601" s="28" t="str">
        <x:v>TRP-0600</x:v>
      </x:c>
      <x:c r="B601" s="28" t="str">
        <x:v>арбуз</x:v>
      </x:c>
      <x:c r="C601" s="28" t="str">
        <x:v>Еда и соусы</x:v>
      </x:c>
      <x:c r="D601" s="28" t="str">
        <x:v>арбуз</x:v>
      </x:c>
      <x:c r="E601" s="28" t="str">
        <x:v>арбуз</x:v>
      </x:c>
      <x:c r="F601" s="28" t="str">
        <x:v>Бахчевые</x:v>
      </x:c>
      <x:c r="G601" s="28" t="str">
        <x:v>грибной соус</x:v>
      </x:c>
      <x:c r="H601" s="28" t="str">
        <x:v>mushroom sauce</x:v>
      </x:c>
      <x:c r="I601" s="28" t="str">
        <x:v>Грибы и трюфели</x:v>
      </x:c>
      <x:c r="J601" s="28" t="str">
        <x:v>водянистый, зелёный, огуречный, свежий и слегка фруктовый</x:v>
      </x:c>
      <x:c r="K601" s="28" t="str">
        <x:v>землистый, грибной, ореховый и сернистый</x:v>
      </x:c>
      <x:c r="L601" s="28" t="str">
        <x:v>(Z)-3-ноненаль, (E,Z)-2,6-нонадиеналь, гексаналь и другие C6/C9-альдегиды</x:v>
      </x:c>
      <x:c r="M601" s="28" t="str">
        <x:v>1-октен-3-ол, 1-октен-3-он, диметилсульфид, метиональ</x:v>
      </x:c>
      <x:c r="N601" s="28" t="str">
        <x:v>водянистый, зелёный, огуречный, свежий и слегка фруктовый ↔ землистый, грибной, ореховый и сернистый; сочетание строится на комплементарности и/или контрасте</x:v>
      </x:c>
      <x:c r="O601" s="28" t="str">
        <x:v>прямой общий маркер не заявляется; механизм объясняется семействами ароматов и сенсорным балансом</x:v>
      </x:c>
      <x:c r="P601" s="28" t="str">
        <x:v>комплементарность ароматических семейств и вкусовой баланс</x:v>
      </x:c>
      <x:c r="Q601" s="28" t="str">
        <x:v>Умеренная сладость и очень низкая кислотность. Партнёр добавляет: умами и лёгкая горечь. В рабочей рецептуре нужно выровнять сладость, кислотность, соль, горечь и умами.</x:v>
      </x:c>
      <x:c r="R601" s="28" t="str">
        <x:v>отсутствует</x:v>
      </x:c>
      <x:c r="S601" s="28" t="str">
        <x:v>более чем на 90% водная; аромат легко разбавляется и плохо переносит долгий нагрев Партнёр: водная и белковая; хорошо впитывает жир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1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концентрирует умами и ореховые оттенки; длительная варка может дать резкость</x:v>
      </x:c>
      <x:c r="U60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Грибной соус даёт профиль «землистый, грибной, ореховый и сернистый»; типичные соединения или классы: 1-октен-3-ол, 1-октен-3-он, диметилсульфид,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 и лёгкая горечь. Матрица пары важна: более чем на 90% водная; аромат легко разбавляется и плохо переносит долгий нагрев водная и белковая; хорошо впитывает жир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концентрирует умами и ореховые оттенки; длительная варка может дать резкость</x:v>
      </x:c>
      <x:c r="V601" s="28" t="str">
        <x:v>избыток водянистых партнёров делает сочетание пустым; сильные ароматы быстро подавляют арбуз Для партнёра: обжарка концентрирует умами и ореховые оттенки; длительная варка может дать резкость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1" s="28" t="str">
        <x:v>сливочное масло, тимьян или выдержанный сыр</x:v>
      </x:c>
      <x:c r="X601" s="28" t="str">
        <x:v>соусы, ризотто, тартары, кремы и контрастные гастрономические композиции</x:v>
      </x:c>
      <x:c r="Y601" s="28" t="str">
        <x:v>еда; соусы/маринады</x:v>
      </x:c>
      <x:c r="Z601" s="28" t="str">
        <x:v>Средняя</x:v>
      </x:c>
      <x:c r="AA601" s="28" t="str">
        <x:v>The Art &amp; Science of Foodpairing</x:v>
      </x:c>
      <x:c r="AB601" s="28" t="str">
        <x:v>The Art &amp; Science of Foodpairing: 78</x:v>
      </x:c>
      <x:c r="AC601" s="28" t="str">
        <x:v>The Art &amp; Science of Foodpairing: Ингредиент указан в указателе книги на страницах профиля и pairing grids для «арбуз»: 78.</x:v>
      </x:c>
      <x:c r="AD601" s="28" t="n">
        <x:v>1</x:v>
      </x:c>
      <x:c r="AE601" s="28" t="n">
        <x:v>1</x:v>
      </x:c>
      <x:c r="AF601" s="28" t="n">
        <x:f>IF(Z601="Высокая",3,IF(Z601="Средняя",2,1))+AD601*2+MIN(AE601,3)</x:f>
        <x:v>5</x:v>
      </x:c>
    </x:row>
    <x:row r="602" ht="60" customHeight="1">
      <x:c r="A602" s="28" t="str">
        <x:v>TRP-0601</x:v>
      </x:c>
      <x:c r="B602" s="28" t="str">
        <x:v>арбуз</x:v>
      </x:c>
      <x:c r="C602" s="28" t="str">
        <x:v>Универсальные</x:v>
      </x:c>
      <x:c r="D602" s="28" t="str">
        <x:v>арбуз</x:v>
      </x:c>
      <x:c r="E602" s="28" t="str">
        <x:v>Арбуз</x:v>
      </x:c>
      <x:c r="F602" s="28" t="str">
        <x:v>Бахчевые</x:v>
      </x:c>
      <x:c r="G602" s="28" t="str">
        <x:v>имбирь</x:v>
      </x:c>
      <x:c r="H602" s="28" t="str">
        <x:v>имбирь</x:v>
      </x:c>
      <x:c r="I602" s="28" t="str">
        <x:v>Специи и острые компоненты</x:v>
      </x:c>
      <x:c r="J602" s="28" t="str">
        <x:v>водянистый, зелёный, огуречный, свежий и слегка фруктовый</x:v>
      </x:c>
      <x:c r="K602" s="28" t="str">
        <x:v>цитрусово-пряный, древесный и свежий</x:v>
      </x:c>
      <x:c r="L602" s="28" t="str">
        <x:v>(Z)-3-ноненаль, (E,Z)-2,6-нонадиеналь, гексаналь и другие C6/C9-альдегиды</x:v>
      </x:c>
      <x:c r="M602" s="28" t="str">
        <x:v>зингиберен, цитраль, гингеролы, шогаолы</x:v>
      </x:c>
      <x:c r="N602" s="28" t="str">
        <x:v>водянистый, зелёный, огуречный, свежий и слегка фруктовый ↔ цитрусово-пряный, древесный и свежий; сочетание строится на комплементарности и/или контрасте</x:v>
      </x:c>
      <x:c r="O602" s="28" t="str">
        <x:v>прямой общий маркер не заявляется; механизм объясняется семействами ароматов и сенсорным балансом</x:v>
      </x:c>
      <x:c r="P602" s="28" t="str">
        <x:v>комплементарность ароматических семейств и тройничный контраст</x:v>
      </x:c>
      <x:c r="Q602" s="28" t="str">
        <x:v>Умеренная сладость и очень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02" s="28" t="str">
        <x:v>гингеролы и шогаолы создают тепло и жжение</x:v>
      </x:c>
      <x:c r="S602" s="28" t="str">
        <x:v>более чем на 90% водная; аромат легко разбавляется и плохо переносит долгий нагрев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2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U60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V602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2" s="28" t="str">
        <x:v>мёд или кокос</x:v>
      </x:c>
      <x:c r="X602" s="28" t="str">
        <x:v>сиропы, биттеры, чатни, маринады, выпечка, карри и пряные коктейли</x:v>
      </x:c>
      <x:c r="Y602" s="28" t="str">
        <x:v>напитки; еда; десерты; соусы/маринады</x:v>
      </x:c>
      <x:c r="Z602" s="28" t="str">
        <x:v>Гипотеза / практическая</x:v>
      </x:c>
      <x:c r="AA602" s="28" t="str">
        <x:v>Таблица сочетаний</x:v>
      </x:c>
      <x:c r="AB602" s="28" t="str">
        <x:v>Таблица сочетаний: 22</x:v>
      </x:c>
      <x:c r="AC602" s="28" t="str">
        <x:v>Таблица сочетаний: В строке «Арбуз» ингредиент «имбирь» указан как рекомендуемое сочетание в колонке «Травы и специи».</x:v>
      </x:c>
      <x:c r="AD602" s="28" t="n">
        <x:v>1</x:v>
      </x:c>
      <x:c r="AE602" s="28" t="n">
        <x:v>1</x:v>
      </x:c>
      <x:c r="AF602" s="28" t="n">
        <x:f>IF(Z602="Высокая",3,IF(Z602="Средняя",2,1))+AD602*2+MIN(AE602,3)</x:f>
        <x:v>4</x:v>
      </x:c>
    </x:row>
    <x:row r="603" ht="60" customHeight="1">
      <x:c r="A603" s="28" t="str">
        <x:v>TRP-0602</x:v>
      </x:c>
      <x:c r="B603" s="28" t="str">
        <x:v>арбуз</x:v>
      </x:c>
      <x:c r="C603" s="28" t="str">
        <x:v>Еда и соусы</x:v>
      </x:c>
      <x:c r="D603" s="28" t="str">
        <x:v>арбуз</x:v>
      </x:c>
      <x:c r="E603" s="28" t="str">
        <x:v>арбуз</x:v>
      </x:c>
      <x:c r="F603" s="28" t="str">
        <x:v>Бахчевые</x:v>
      </x:c>
      <x:c r="G603" s="28" t="str">
        <x:v>кабачок</x:v>
      </x:c>
      <x:c r="H603" s="28" t="str">
        <x:v>courgette</x:v>
      </x:c>
      <x:c r="I603" s="28" t="str">
        <x:v>Овощи и бобовые</x:v>
      </x:c>
      <x:c r="J603" s="28" t="str">
        <x:v>водянистый, зелёный, огуречный, свежий и слегка фруктовый</x:v>
      </x:c>
      <x:c r="K603" s="28" t="str">
        <x:v>зелёный, землистый, сернистый, сладковатый или травянистый</x:v>
      </x:c>
      <x:c r="L603" s="28" t="str">
        <x:v>(Z)-3-ноненаль, (E,Z)-2,6-нонадиеналь, гексаналь и другие C6/C9-альдегиды</x:v>
      </x:c>
      <x:c r="M603" s="28" t="str">
        <x:v>C6-альдегиды, метоксипиразины, сернистые соединения, геосмин</x:v>
      </x:c>
      <x:c r="N603" s="28" t="str">
        <x:v>водянистый, зелёный, огуречный, свежий и слегка фруктовый ↔ зелёный, землистый, сернистый, сладковатый или травянистый; сочетание строится на комплементарности и/или контрасте</x:v>
      </x:c>
      <x:c r="O603" s="28" t="str">
        <x:v>прямой общий маркер не заявляется; механизм объясняется семействами ароматов и сенсорным балансом</x:v>
      </x:c>
      <x:c r="P603" s="28" t="str">
        <x:v>комплементарность ароматических семейств и вкусовой баланс</x:v>
      </x:c>
      <x:c r="Q603" s="28" t="str">
        <x:v>Умеренная сладость и очень низкая кислотность.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03" s="28" t="str">
        <x:v>у лука, горчицы и хрена возможен резкий эффект изотиоцианатов</x:v>
      </x:c>
      <x:c r="S603" s="28" t="str">
        <x:v>более чем на 90% водная; аромат легко разбавляется и плохо переносит долгий нагрев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3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U60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V603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3" s="28" t="str">
        <x:v>свежая трава, кислота или орех</x:v>
      </x:c>
      <x:c r="X603" s="28" t="str">
        <x:v>салаты, сальсы, супы, пюре, гарниры, соусы и ферментированные заготовки</x:v>
      </x:c>
      <x:c r="Y603" s="28" t="str">
        <x:v>еда; соусы/маринады</x:v>
      </x:c>
      <x:c r="Z603" s="28" t="str">
        <x:v>Средняя</x:v>
      </x:c>
      <x:c r="AA603" s="28" t="str">
        <x:v>The Art &amp; Science of Foodpairing</x:v>
      </x:c>
      <x:c r="AB603" s="28" t="str">
        <x:v>The Art &amp; Science of Foodpairing: 78</x:v>
      </x:c>
      <x:c r="AC603" s="28" t="str">
        <x:v>The Art &amp; Science of Foodpairing: Ингредиент указан в указателе книги на страницах профиля и pairing grids для «арбуз»: 78.</x:v>
      </x:c>
      <x:c r="AD603" s="28" t="n">
        <x:v>1</x:v>
      </x:c>
      <x:c r="AE603" s="28" t="n">
        <x:v>1</x:v>
      </x:c>
      <x:c r="AF603" s="28" t="n">
        <x:f>IF(Z603="Высокая",3,IF(Z603="Средняя",2,1))+AD603*2+MIN(AE603,3)</x:f>
        <x:v>5</x:v>
      </x:c>
    </x:row>
    <x:row r="604" ht="60" customHeight="1">
      <x:c r="A604" s="28" t="str">
        <x:v>TRP-0603</x:v>
      </x:c>
      <x:c r="B604" s="28" t="str">
        <x:v>арбуз</x:v>
      </x:c>
      <x:c r="C604" s="28" t="str">
        <x:v>Универсальные</x:v>
      </x:c>
      <x:c r="D604" s="28" t="str">
        <x:v>арбуз</x:v>
      </x:c>
      <x:c r="E604" s="28" t="str">
        <x:v>арбуз</x:v>
      </x:c>
      <x:c r="F604" s="28" t="str">
        <x:v>Бахчевые</x:v>
      </x:c>
      <x:c r="G604" s="28" t="str">
        <x:v>карри-трава</x:v>
      </x:c>
      <x:c r="H604" s="28" t="str">
        <x:v>curry plant</x:v>
      </x:c>
      <x:c r="I604" s="28" t="str">
        <x:v>Специи и острые компоненты</x:v>
      </x:c>
      <x:c r="J604" s="28" t="str">
        <x:v>водянистый, зелёный, огуречный, свежий и слегка фруктовый</x:v>
      </x:c>
      <x:c r="K604" s="28" t="str">
        <x:v>пряный, древесный, тёплый, цитрусовый или анисовый</x:v>
      </x:c>
      <x:c r="L604" s="28" t="str">
        <x:v>(Z)-3-ноненаль, (E,Z)-2,6-нонадиеналь, гексаналь и другие C6/C9-альдегиды</x:v>
      </x:c>
      <x:c r="M604" s="28" t="str">
        <x:v>эвгенол, коричный альдегид, анетол, терпинилацетат</x:v>
      </x:c>
      <x:c r="N604" s="28" t="str">
        <x:v>водянистый, зелёный, огуречный, свежий и слегка фруктовый ↔ пряный, древесный, тёплый, цитрусовый или анисовый; сочетание строится на комплементарности и/или контрасте</x:v>
      </x:c>
      <x:c r="O604" s="28" t="str">
        <x:v>прямой общий маркер не заявляется; механизм объясняется семействами ароматов и сенсорным балансом</x:v>
      </x:c>
      <x:c r="P604" s="28" t="str">
        <x:v>комплементарность ароматических семейств и тройничный контраст</x:v>
      </x:c>
      <x:c r="Q604" s="28" t="str">
        <x:v>Умеренная сладость и очень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04" s="28" t="str">
        <x:v>капсаицин, пиперин, гингеролы и камфорные терпены создают жжение, тепло или охлаждение</x:v>
      </x:c>
      <x:c r="S604" s="28" t="str">
        <x:v>более чем на 90% водная; аромат легко разбавляется и плохо переносит долгий нагрев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U60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V604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4" s="28" t="str">
        <x:v>мёд или кокос</x:v>
      </x:c>
      <x:c r="X604" s="28" t="str">
        <x:v>сиропы, биттеры, чатни, маринады, выпечка, карри и пряные коктейли</x:v>
      </x:c>
      <x:c r="Y604" s="28" t="str">
        <x:v>напитки; еда; десерты; соусы/маринады</x:v>
      </x:c>
      <x:c r="Z604" s="28" t="str">
        <x:v>Средняя</x:v>
      </x:c>
      <x:c r="AA604" s="28" t="str">
        <x:v>The Art &amp; Science of Foodpairing</x:v>
      </x:c>
      <x:c r="AB604" s="28" t="str">
        <x:v>The Art &amp; Science of Foodpairing: 79</x:v>
      </x:c>
      <x:c r="AC604" s="28" t="str">
        <x:v>The Art &amp; Science of Foodpairing: Ингредиент указан в указателе книги на страницах профиля и pairing grids для «арбуз»: 79.</x:v>
      </x:c>
      <x:c r="AD604" s="28" t="n">
        <x:v>1</x:v>
      </x:c>
      <x:c r="AE604" s="28" t="n">
        <x:v>1</x:v>
      </x:c>
      <x:c r="AF604" s="28" t="n">
        <x:f>IF(Z604="Высокая",3,IF(Z604="Средняя",2,1))+AD604*2+MIN(AE604,3)</x:f>
        <x:v>5</x:v>
      </x:c>
    </x:row>
    <x:row r="605" ht="60" customHeight="1">
      <x:c r="A605" s="28" t="str">
        <x:v>TRP-0604</x:v>
      </x:c>
      <x:c r="B605" s="28" t="str">
        <x:v>арбуз</x:v>
      </x:c>
      <x:c r="C605" s="28" t="str">
        <x:v>Десерты и выпечка</x:v>
      </x:c>
      <x:c r="D605" s="28" t="str">
        <x:v>арбуз</x:v>
      </x:c>
      <x:c r="E605" s="28" t="str">
        <x:v>арбуз</x:v>
      </x:c>
      <x:c r="F605" s="28" t="str">
        <x:v>Бахчевые</x:v>
      </x:c>
      <x:c r="G605" s="28" t="str">
        <x:v>картофель</x:v>
      </x:c>
      <x:c r="H605" s="28" t="str">
        <x:v>potato</x:v>
      </x:c>
      <x:c r="I605" s="28" t="str">
        <x:v>Злаки, хлеб и выпечка</x:v>
      </x:c>
      <x:c r="J605" s="28" t="str">
        <x:v>водянистый, зелёный, огуречный, свежий и слегка фруктовый</x:v>
      </x:c>
      <x:c r="K605" s="28" t="str">
        <x:v>хлебный, зерновой, ореховый, жареный и карамельный</x:v>
      </x:c>
      <x:c r="L605" s="28" t="str">
        <x:v>(Z)-3-ноненаль, (E,Z)-2,6-нонадиеналь, гексаналь и другие C6/C9-альдегиды</x:v>
      </x:c>
      <x:c r="M605" s="28" t="str">
        <x:v>2-ацетил-1-пирролин, пиразины, фураны, мальтол</x:v>
      </x:c>
      <x:c r="N605" s="28" t="str">
        <x:v>водянистый, зелёный, огуречный, свежий и слегка фруктовый ↔ хлебный, зерновой, ореховый, жареный и карамельный; сочетание строится на комплементарности и/или контрасте</x:v>
      </x:c>
      <x:c r="O605" s="28" t="str">
        <x:v>прямой общий маркер не заявляется; механизм объясняется семействами ароматов и сенсорным балансом</x:v>
      </x:c>
      <x:c r="P605" s="28" t="str">
        <x:v>мост между фруктовыми нотами и жарено-карамельным спектром</x:v>
      </x:c>
      <x:c r="Q605" s="28" t="str">
        <x:v>Умеренная сладость и очень низкая кислотность.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05" s="28" t="str">
        <x:v>отсутствует</x:v>
      </x:c>
      <x:c r="S605" s="28" t="str">
        <x:v>более чем на 90% водная; аромат легко разбавляется и плохо переносит долгий нагрев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5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U60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V605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5" s="28" t="str">
        <x:v>сливочное масло, орехи или корица</x:v>
      </x:c>
      <x:c r="X605" s="28" t="str">
        <x:v>каши, мюсли, тарты, кексы, хлеб, печенье и текстурные гарниры</x:v>
      </x:c>
      <x:c r="Y605" s="28" t="str">
        <x:v>десерты</x:v>
      </x:c>
      <x:c r="Z605" s="28" t="str">
        <x:v>Средняя</x:v>
      </x:c>
      <x:c r="AA605" s="28" t="str">
        <x:v>The Art &amp; Science of Foodpairing</x:v>
      </x:c>
      <x:c r="AB605" s="28" t="str">
        <x:v>The Art &amp; Science of Foodpairing: 79</x:v>
      </x:c>
      <x:c r="AC605" s="28" t="str">
        <x:v>The Art &amp; Science of Foodpairing: Ингредиент указан в указателе книги на страницах профиля и pairing grids для «арбуз»: 79.</x:v>
      </x:c>
      <x:c r="AD605" s="28" t="n">
        <x:v>1</x:v>
      </x:c>
      <x:c r="AE605" s="28" t="n">
        <x:v>1</x:v>
      </x:c>
      <x:c r="AF605" s="28" t="n">
        <x:f>IF(Z605="Высокая",3,IF(Z605="Средняя",2,1))+AD605*2+MIN(AE605,3)</x:f>
        <x:v>5</x:v>
      </x:c>
    </x:row>
    <x:row r="606" ht="60" customHeight="1">
      <x:c r="A606" s="28" t="str">
        <x:v>TRP-0605</x:v>
      </x:c>
      <x:c r="B606" s="28" t="str">
        <x:v>арбуз</x:v>
      </x:c>
      <x:c r="C606" s="28" t="str">
        <x:v>Десерты и выпечка</x:v>
      </x:c>
      <x:c r="D606" s="28" t="str">
        <x:v>арбуз</x:v>
      </x:c>
      <x:c r="E606" s="28" t="str">
        <x:v>watermelon</x:v>
      </x:c>
      <x:c r="F606" s="28" t="str">
        <x:v>Бахчевые</x:v>
      </x:c>
      <x:c r="G606" s="28" t="str">
        <x:v>кешью</x:v>
      </x:c>
      <x:c r="H606" s="28" t="str">
        <x:v>cashews</x:v>
      </x:c>
      <x:c r="I606" s="28" t="str">
        <x:v>Орехи и семена</x:v>
      </x:c>
      <x:c r="J606" s="28" t="str">
        <x:v>водянистый, зелёный, огуречный, свежий и слегка фруктовый</x:v>
      </x:c>
      <x:c r="K606" s="28" t="str">
        <x:v>ореховый, жареный, маслянистый и иногда миндальный</x:v>
      </x:c>
      <x:c r="L606" s="28" t="str">
        <x:v>(Z)-3-ноненаль, (E,Z)-2,6-нонадиеналь, гексаналь и другие C6/C9-альдегиды</x:v>
      </x:c>
      <x:c r="M606" s="28" t="str">
        <x:v>пиразины, бензальдегид, филбертон, жирные альдегиды</x:v>
      </x:c>
      <x:c r="N606" s="28" t="str">
        <x:v>водянистый, зелёный, огуречный, свежий и слегка фруктовый ↔ ореховый, жареный, маслянистый и иногда миндальный; сочетание строится на комплементарности и/или контрасте</x:v>
      </x:c>
      <x:c r="O606" s="28" t="str">
        <x:v>прямой общий маркер не заявляется; механизм объясняется семействами ароматов и сенсорным балансом</x:v>
      </x:c>
      <x:c r="P606" s="28" t="str">
        <x:v>контраст кислотности/сладости и поддержка жирной матрицей</x:v>
      </x:c>
      <x:c r="Q606" s="28" t="str">
        <x:v>Умеренная сладость и очень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606" s="28" t="str">
        <x:v>обычно отсутствует</x:v>
      </x:c>
      <x:c r="S606" s="28" t="str">
        <x:v>более чем на 90% водная; аромат легко разбавляется и плохо переносит долгий нагрев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6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формирует пиразины и продукты Майяра; прогоркание создаёт картонные и мыльные ноты</x:v>
      </x:c>
      <x:c r="U60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лёгкая сладость и горечь кожицы. Матрица пары важна: более чем на 90% водная; аромат легко разбавляется и плохо переносит долгий нагрев высокое содержание жира удерживает гидрофобные ароматические молекулы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формирует пиразины и продукты Майяра; прогоркание создаёт картонные и мыльные ноты</x:v>
      </x:c>
      <x:c r="V606" s="28" t="str">
        <x:v>избыток водянистых партнёров делает сочетание пустым; сильные ароматы быстро подавляют арбуз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6" s="28" t="str">
        <x:v>ваниль или карамель</x:v>
      </x:c>
      <x:c r="X606" s="28" t="str">
        <x:v>пралине, выпечка, гранола, ореховые сиропы, баттеры и текстурные гарниры</x:v>
      </x:c>
      <x:c r="Y606" s="28" t="str">
        <x:v>десерты</x:v>
      </x:c>
      <x:c r="Z606" s="28" t="str">
        <x:v>Высокая</x:v>
      </x:c>
      <x:c r="AA606" s="28" t="str">
        <x:v>The Art &amp; Science of Foodpairing</x:v>
      </x:c>
      <x:c r="AB606" s="28" t="str">
        <x:v>The Art &amp; Science of Foodpairing: 79</x:v>
      </x:c>
      <x:c r="AC606" s="28" t="str">
        <x:v>The Art &amp; Science of Foodpairing: Potential pairing: watermelon and cashews.</x:v>
      </x:c>
      <x:c r="AD606" s="28" t="n">
        <x:v>1</x:v>
      </x:c>
      <x:c r="AE606" s="28" t="n">
        <x:v>1</x:v>
      </x:c>
      <x:c r="AF606" s="28" t="n">
        <x:f>IF(Z606="Высокая",3,IF(Z606="Средняя",2,1))+AD606*2+MIN(AE606,3)</x:f>
        <x:v>6</x:v>
      </x:c>
    </x:row>
    <x:row r="607" ht="60" customHeight="1">
      <x:c r="A607" s="28" t="str">
        <x:v>TRP-0606</x:v>
      </x:c>
      <x:c r="B607" s="28" t="str">
        <x:v>арбуз</x:v>
      </x:c>
      <x:c r="C607" s="28" t="str">
        <x:v>Универсальные</x:v>
      </x:c>
      <x:c r="D607" s="28" t="str">
        <x:v>арбуз</x:v>
      </x:c>
      <x:c r="E607" s="28" t="str">
        <x:v>Арбуз | арбуз</x:v>
      </x:c>
      <x:c r="F607" s="28" t="str">
        <x:v>Бахчевые</x:v>
      </x:c>
      <x:c r="G607" s="28" t="str">
        <x:v>кинза</x:v>
      </x:c>
      <x:c r="H607" s="28" t="str">
        <x:v>Листья кориандра | листья кориандра</x:v>
      </x:c>
      <x:c r="I607" s="28" t="str">
        <x:v>Травы и цветы</x:v>
      </x:c>
      <x:c r="J607" s="28" t="str">
        <x:v>водянистый, зелёный, огуречный, свежий и слегка фруктовый</x:v>
      </x:c>
      <x:c r="K607" s="28" t="str">
        <x:v>зелёный, цитрусовый и травянистый</x:v>
      </x:c>
      <x:c r="L607" s="28" t="str">
        <x:v>(Z)-3-ноненаль, (E,Z)-2,6-нонадиеналь, гексаналь и другие C6/C9-альдегиды</x:v>
      </x:c>
      <x:c r="M607" s="28" t="str">
        <x:v>деканаль, додеканаль, линалоол</x:v>
      </x:c>
      <x:c r="N607" s="28" t="str">
        <x:v>водянистый, зелёный, огуречный, свежий и слегка фруктовый ↔ зелёный, цитрусовый и травянистый; сочетание строится на комплементарности и/или контрасте</x:v>
      </x:c>
      <x:c r="O607" s="28" t="str">
        <x:v>прямой общий маркер не заявляется; механизм объясняется семействами ароматов и сенсорным балансом</x:v>
      </x:c>
      <x:c r="P607" s="28" t="str">
        <x:v>комплементарность ароматических семейств и тройничный контраст</x:v>
      </x:c>
      <x:c r="Q607" s="28" t="str">
        <x:v>Умеренная сладость и очень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07" s="28" t="str">
        <x:v>у мяты возможен холодящий эффект ментола; у некоторых трав — камфорность</x:v>
      </x:c>
      <x:c r="S607" s="28" t="str">
        <x:v>более чем на 90% водная; аромат легко разбавляется и плохо переносит долгий нагрев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7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U60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V607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7" s="28" t="str">
        <x:v>цитрусовая цедра или мёд</x:v>
      </x:c>
      <x:c r="X607" s="28" t="str">
        <x:v>кордиалы, лимонады, чаи, салаты, сорбеты, соусы и ароматические настои</x:v>
      </x:c>
      <x:c r="Y607" s="28" t="str">
        <x:v>напитки; еда; десерты; соусы/маринады</x:v>
      </x:c>
      <x:c r="Z607" s="28" t="str">
        <x:v>Высокая</x:v>
      </x:c>
      <x:c r="AA607" s="28" t="str">
        <x:v>Тезаурус вкусов</x:v>
      </x:c>
      <x:c r="AB607" s="28" t="str">
        <x:v>Тезаурус вкусов: 516, 660</x:v>
      </x:c>
      <x:c r="AC607" s="28" t="str">
        <x:v>Тезаурус вкусов: Листья кориандра и арбуз. См. Арбуз и листья кориандра || Тезаурус вкусов: Арбуз и листья кориандра. Понюхайте кусочек арбуза – это напомнит вам о жарком дне, проведен- ном на пляже: водянистое, солоноватое послевкусие, далекие ноты цукатов, мысли о катании на аттракци- онах. Объедините арбуз в сальсе с листьями кори- андра, небольшим количеством красного лука и све- жим зеленым перцем чили – и это напомнит вам джунгли, влажные после тропического ливня. (Мне для таких воспоминаний нужно немного больше.)</x:v>
      </x:c>
      <x:c r="AD607" s="28" t="n">
        <x:v>1</x:v>
      </x:c>
      <x:c r="AE607" s="28" t="n">
        <x:v>2</x:v>
      </x:c>
      <x:c r="AF607" s="28" t="n">
        <x:f>IF(Z607="Высокая",3,IF(Z607="Средняя",2,1))+AD607*2+MIN(AE607,3)</x:f>
        <x:v>7</x:v>
      </x:c>
    </x:row>
    <x:row r="608" ht="60" customHeight="1">
      <x:c r="A608" s="28" t="str">
        <x:v>TRP-0607</x:v>
      </x:c>
      <x:c r="B608" s="28" t="str">
        <x:v>арбуз</x:v>
      </x:c>
      <x:c r="C608" s="28" t="str">
        <x:v>Универсальные</x:v>
      </x:c>
      <x:c r="D608" s="28" t="str">
        <x:v>арбуз</x:v>
      </x:c>
      <x:c r="E608" s="28" t="str">
        <x:v>Арбуз | арбуз</x:v>
      </x:c>
      <x:c r="F608" s="28" t="str">
        <x:v>Бахчевые</x:v>
      </x:c>
      <x:c r="G608" s="28" t="str">
        <x:v>клюква</x:v>
      </x:c>
      <x:c r="H608" s="28" t="str">
        <x:v>cranberry | клюква</x:v>
      </x:c>
      <x:c r="I608" s="28" t="str">
        <x:v>Ягоды</x:v>
      </x:c>
      <x:c r="J608" s="28" t="str">
        <x:v>водянистый, зелёный, огуречный, свежий и слегка фруктовый</x:v>
      </x:c>
      <x:c r="K608" s="28" t="str">
        <x:v>красно-фруктовый, цветочный, зелёный и иногда сернистый</x:v>
      </x:c>
      <x:c r="L608" s="28" t="str">
        <x:v>(Z)-3-ноненаль, (E,Z)-2,6-нонадиеналь, гексаналь и другие C6/C9-альдегиды</x:v>
      </x:c>
      <x:c r="M608" s="28" t="str">
        <x:v>фуранеол, эфиры, иононы, зелёные альдегиды</x:v>
      </x:c>
      <x:c r="N608" s="28" t="str">
        <x:v>водянистый, зелёный, огуречный, свежий и слегка фруктовый ↔ красно-фруктовый, цветочный, зелёный и иногда сернистый; сочетание строится на комплементарности и/или контрасте</x:v>
      </x:c>
      <x:c r="O608" s="28" t="str">
        <x:v>прямой общий маркер не заявляется; механизм объясняется семействами ароматов и сенсорным балансом</x:v>
      </x:c>
      <x:c r="P608" s="28" t="str">
        <x:v>комплементарность ароматических семейств и вкусовой баланс</x:v>
      </x:c>
      <x:c r="Q608" s="28" t="str">
        <x:v>Умеренная сладость и очень низкая кислотность.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608" s="28" t="str">
        <x:v>обычно слабый; кислота усиливает свежесть</x:v>
      </x:c>
      <x:c r="S608" s="28" t="str">
        <x:v>более чем на 90% водная; аромат легко разбавляется и плохо переносит долгий нагрев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8" s="28" t="str">
        <x:v>холод, соль и кислота усиливают вкус; редукция концентрирует сладость, но может дать варёный овощной оттенок Для партнёра важно: заморозка разрушает клетки и облегчает экстракцию; нагрев переводит профиль в джемовый</x:v>
      </x:c>
      <x:c r="U60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сладости, кислотности и иногда терпкости. Матрица пары важна: более чем на 90% водная; аромат легко разбавляется и плохо переносит долгий нагрев водная пектиновая; антоцианы влияют на цвет, но не являются главными одорантами При обработке следует учитывать, что холод, соль и кислота усиливают вкус; редукция концентрирует сладость, но может дать варёный овощной оттенок заморозка разрушает клетки и облегчает экстракцию; нагрев переводит профиль в джемовый</x:v>
      </x:c>
      <x:c r="V608" s="28" t="str">
        <x:v>избыток водянистых партнёров делает сочетание пустым; сильные ароматы быстро подавляют арбуз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8" s="28" t="str">
        <x:v>ваниль или лимон</x:v>
      </x:c>
      <x:c r="X608" s="28" t="str">
        <x:v>фруктовые салаты, сорбеты, джемы, кордиалы, лимонады, смузи, коктейли и десерты</x:v>
      </x:c>
      <x:c r="Y608" s="28" t="str">
        <x:v>напитки; еда; десерты; соусы/маринады</x:v>
      </x:c>
      <x:c r="Z608" s="28" t="str">
        <x:v>Высокая</x:v>
      </x:c>
      <x:c r="AA608" s="28" t="str">
        <x:v>The Art &amp; Science of Foodpairing; Таблица сочетаний</x:v>
      </x:c>
      <x:c r="AB608" s="28" t="str">
        <x:v>Таблица сочетаний: 22 | The Art &amp; Science of Foodpairing: 79</x:v>
      </x:c>
      <x:c r="AC608" s="28" t="str">
        <x:v>Таблица сочетаний: В строке «Арбуз» ингредиент «клюква» указан как рекомендуемое сочетание в колонке «Фрукты». || The Art &amp; Science of Foodpairing: Ингредиент указан в указателе книги на страницах профиля и pairing grids для «арбуз»: 79.</x:v>
      </x:c>
      <x:c r="AD608" s="28" t="n">
        <x:v>2</x:v>
      </x:c>
      <x:c r="AE608" s="28" t="n">
        <x:v>2</x:v>
      </x:c>
      <x:c r="AF608" s="28" t="n">
        <x:f>IF(Z608="Высокая",3,IF(Z608="Средняя",2,1))+AD608*2+MIN(AE608,3)</x:f>
        <x:v>9</x:v>
      </x:c>
    </x:row>
    <x:row r="609" ht="60" customHeight="1">
      <x:c r="A609" s="28" t="str">
        <x:v>TRP-0608</x:v>
      </x:c>
      <x:c r="B609" s="28" t="str">
        <x:v>арбуз</x:v>
      </x:c>
      <x:c r="C609" s="28" t="str">
        <x:v>Десерты и выпечка</x:v>
      </x:c>
      <x:c r="D609" s="28" t="str">
        <x:v>арбуз</x:v>
      </x:c>
      <x:c r="E609" s="28" t="str">
        <x:v>Арбуз | арбуз</x:v>
      </x:c>
      <x:c r="F609" s="28" t="str">
        <x:v>Бахчевые</x:v>
      </x:c>
      <x:c r="G609" s="28" t="str">
        <x:v>козий сыр</x:v>
      </x:c>
      <x:c r="H609" s="28" t="str">
        <x:v>Козий сыр | козий сыр</x:v>
      </x:c>
      <x:c r="I609" s="28" t="str">
        <x:v>Сыры и молочные продукты</x:v>
      </x:c>
      <x:c r="J609" s="28" t="str">
        <x:v>водянистый, зелёный, огуречный, свежий и слегка фруктовый</x:v>
      </x:c>
      <x:c r="K609" s="28" t="str">
        <x:v>молочный, травянистый и пикантный</x:v>
      </x:c>
      <x:c r="L609" s="28" t="str">
        <x:v>(Z)-3-ноненаль, (E,Z)-2,6-нонадиеналь, гексаналь и другие C6/C9-альдегиды</x:v>
      </x:c>
      <x:c r="M609" s="28" t="str">
        <x:v>капроновая и каприловая кислоты, метилкетоны</x:v>
      </x:c>
      <x:c r="N609" s="28" t="str">
        <x:v>водянистый, зелёный, огуречный, свежий и слегка фруктовый ↔ молочный, травянистый и пикантный; сочетание строится на комплементарности и/или контрасте</x:v>
      </x:c>
      <x:c r="O609" s="28" t="str">
        <x:v>прямой общий маркер не заявляется; механизм объясняется семействами ароматов и сенсорным балансом</x:v>
      </x:c>
      <x:c r="P609" s="28" t="str">
        <x:v>контраст кислотности/сладости и поддержка жирной матрицей</x:v>
      </x:c>
      <x:c r="Q609" s="28" t="str">
        <x:v>Умеренная сладость и очень низкая кислотность.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609" s="28" t="str">
        <x:v>у выдержанных сыров возможна острота аммиака и кислот</x:v>
      </x:c>
      <x:c r="S609" s="28" t="str">
        <x:v>более чем на 90% водная; аромат легко разбавляется и плохо переносит долгий нагрев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09" s="28" t="str">
        <x:v>холод, соль и кислота усиливают вкус; редукция концентрирует сладость, но может дать варёный овощной оттенок Для партнёра важно: температура подачи критична: холод приглушает аромат, умеренное нагревание его высвобождает</x:v>
      </x:c>
      <x:c r="U60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Козий сыр даёт профиль «молочный, травянистый и пикантный»; типичные соединения или классы: капроновая и каприловая кислоты, метилкетоны.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соль, умами и молочная кислотность. Матрица пары важна: более чем на 90% водная; аромат легко разбавляется и плохо переносит долгий нагрев жир и белок смягчают кислоту и удерживают летучие соединения При обработке следует учитывать, что холод, соль и кислота усиливают вкус; редукция концентрирует сладость, но может дать варёный овощной оттенок температура подачи критична: холод приглушает аромат, умеренное нагревание его высвобождает</x:v>
      </x:c>
      <x:c r="V609" s="28" t="str">
        <x:v>избыток водянистых партнёров делает сочетание пустым; сильные ароматы быстро подавляют арбуз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09" s="28" t="str">
        <x:v>мёд, орехи или чёрный перец</x:v>
      </x:c>
      <x:c r="X609" s="28" t="str">
        <x:v>мороженое, кремы, чизкейки, сырные тарелки, соусы и молочные коктейли</x:v>
      </x:c>
      <x:c r="Y609" s="28" t="str">
        <x:v>десерты</x:v>
      </x:c>
      <x:c r="Z609" s="28" t="str">
        <x:v>Высокая</x:v>
      </x:c>
      <x:c r="AA609" s="28" t="str">
        <x:v>Тезаурус вкусов</x:v>
      </x:c>
      <x:c r="AB609" s="28" t="str">
        <x:v>Тезаурус вкусов: 659, 137</x:v>
      </x:c>
      <x:c r="AC609" s="28" t="str">
        <x:v>Тезаурус вкусов: Козий сыр и арбуз. Прекрасное сочетание для са- латов. Наверное, свекла более знакома нам как парт- нер соленого сыра фета, но, по сути, и арбуз, кото- рый слаще свеклы и появляется на столе раньше ее, с незапамятных времен является неотъемлемым ком- понентом греческих салатов. Имейте в виду, что и со- леный сыр, и оливки (если вы их используете) вытяги- вают из арбуза сок, поэтому добавляйте кусочки арбу- за в салат прямо перед подачей на стол – иначе блю- до станет водянист || Тезаурус вкусов: Арбуз и козий сыр. См.</x:v>
      </x:c>
      <x:c r="AD609" s="28" t="n">
        <x:v>1</x:v>
      </x:c>
      <x:c r="AE609" s="28" t="n">
        <x:v>2</x:v>
      </x:c>
      <x:c r="AF609" s="28" t="n">
        <x:f>IF(Z609="Высокая",3,IF(Z609="Средняя",2,1))+AD609*2+MIN(AE609,3)</x:f>
        <x:v>7</x:v>
      </x:c>
    </x:row>
    <x:row r="610" ht="60" customHeight="1">
      <x:c r="A610" s="28" t="str">
        <x:v>TRP-0609</x:v>
      </x:c>
      <x:c r="B610" s="28" t="str">
        <x:v>арбуз</x:v>
      </x:c>
      <x:c r="C610" s="28" t="str">
        <x:v>Универсальные</x:v>
      </x:c>
      <x:c r="D610" s="28" t="str">
        <x:v>арбуз</x:v>
      </x:c>
      <x:c r="E610" s="28" t="str">
        <x:v>Арбуз</x:v>
      </x:c>
      <x:c r="F610" s="28" t="str">
        <x:v>Бахчевые</x:v>
      </x:c>
      <x:c r="G610" s="28" t="str">
        <x:v>кокос</x:v>
      </x:c>
      <x:c r="H610" s="28" t="str">
        <x:v>кокос</x:v>
      </x:c>
      <x:c r="I610" s="28" t="str">
        <x:v>Тропические и семечковые фрукты</x:v>
      </x:c>
      <x:c r="J610" s="28" t="str">
        <x:v>водянистый, зелёный, огуречный, свежий и слегка фруктовый</x:v>
      </x:c>
      <x:c r="K610" s="28" t="str">
        <x:v>фруктовый, цветочный, зелёный и сладкий; профиль зависит от конкретного плода</x:v>
      </x:c>
      <x:c r="L610" s="28" t="str">
        <x:v>(Z)-3-ноненаль, (E,Z)-2,6-нонадиеналь, гексаналь и другие C6/C9-альдегиды</x:v>
      </x:c>
      <x:c r="M610" s="28" t="str">
        <x:v>фруктовые эфиры, терпены, альдегиды, лактоны</x:v>
      </x:c>
      <x:c r="N610" s="28" t="str">
        <x:v>водянистый, зелёный, огуречный, свежий и слегка 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10" s="28" t="str">
        <x:v>прямой общий маркер не заявляется; механизм объясняется семействами ароматов и сенсорным балансом</x:v>
      </x:c>
      <x:c r="P610" s="28" t="str">
        <x:v>комплементарность ароматических семейств и вкусовой баланс</x:v>
      </x:c>
      <x:c r="Q610" s="28" t="str">
        <x:v>Умеренная сладость и очень низкая кислотность.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10" s="28" t="str">
        <x:v>обычно слабый, кроме выраженно кислых плодов</x:v>
      </x:c>
      <x:c r="S610" s="28" t="str">
        <x:v>более чем на 90% водная; аромат легко разбавляется и плохо переносит долгий нагрев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0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U61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V610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0" s="28" t="str">
        <x:v>лайм или мята</x:v>
      </x:c>
      <x:c r="X610" s="28" t="str">
        <x:v>фруктовые салаты, сорбеты, джемы, кордиалы, лимонады, смузи, коктейли и десерты</x:v>
      </x:c>
      <x:c r="Y610" s="28" t="str">
        <x:v>напитки; еда; десерты; соусы/маринады</x:v>
      </x:c>
      <x:c r="Z610" s="28" t="str">
        <x:v>Гипотеза / практическая</x:v>
      </x:c>
      <x:c r="AA610" s="28" t="str">
        <x:v>Таблица сочетаний</x:v>
      </x:c>
      <x:c r="AB610" s="28" t="str">
        <x:v>Таблица сочетаний: 22</x:v>
      </x:c>
      <x:c r="AC610" s="28" t="str">
        <x:v>Таблица сочетаний: В строке «Арбуз» ингредиент «кокос» указан как рекомендуемое сочетание в колонке «Другое».</x:v>
      </x:c>
      <x:c r="AD610" s="28" t="n">
        <x:v>1</x:v>
      </x:c>
      <x:c r="AE610" s="28" t="n">
        <x:v>1</x:v>
      </x:c>
      <x:c r="AF610" s="28" t="n">
        <x:f>IF(Z610="Высокая",3,IF(Z610="Средняя",2,1))+AD610*2+MIN(AE610,3)</x:f>
        <x:v>4</x:v>
      </x:c>
    </x:row>
    <x:row r="611" ht="60" customHeight="1">
      <x:c r="A611" s="28" t="str">
        <x:v>TRP-0610</x:v>
      </x:c>
      <x:c r="B611" s="28" t="str">
        <x:v>арбуз</x:v>
      </x:c>
      <x:c r="C611" s="28" t="str">
        <x:v>Универсальные</x:v>
      </x:c>
      <x:c r="D611" s="28" t="str">
        <x:v>арбуз</x:v>
      </x:c>
      <x:c r="E611" s="28" t="str">
        <x:v>Арбуз | арбуз</x:v>
      </x:c>
      <x:c r="F611" s="28" t="str">
        <x:v>Бахчевые</x:v>
      </x:c>
      <x:c r="G611" s="28" t="str">
        <x:v>корица</x:v>
      </x:c>
      <x:c r="H611" s="28" t="str">
        <x:v>Корица | корица</x:v>
      </x:c>
      <x:c r="I611" s="28" t="str">
        <x:v>Специи и острые компоненты</x:v>
      </x:c>
      <x:c r="J611" s="28" t="str">
        <x:v>водянистый, зелёный, огуречный, свежий и слегка фруктовый</x:v>
      </x:c>
      <x:c r="K611" s="28" t="str">
        <x:v>тёплый, древесный и сладко-пряный</x:v>
      </x:c>
      <x:c r="L611" s="28" t="str">
        <x:v>(Z)-3-ноненаль, (E,Z)-2,6-нонадиеналь, гексаналь и другие C6/C9-альдегиды</x:v>
      </x:c>
      <x:c r="M611" s="28" t="str">
        <x:v>коричный альдегид, эвгенол</x:v>
      </x:c>
      <x:c r="N611" s="28" t="str">
        <x:v>водянистый, зелёный, огуречный, свежий и слегка фруктовый ↔ тёплый, древесный и сладко-пряный; сочетание строится на комплементарности и/или контрасте</x:v>
      </x:c>
      <x:c r="O611" s="28" t="str">
        <x:v>прямой общий маркер не заявляется; механизм объясняется семействами ароматов и сенсорным балансом</x:v>
      </x:c>
      <x:c r="P611" s="28" t="str">
        <x:v>комплементарность ароматических семейств и тройничный контраст</x:v>
      </x:c>
      <x:c r="Q611" s="28" t="str">
        <x:v>Умеренная сладость и очень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11" s="28" t="str">
        <x:v>капсаицин, пиперин, гингеролы и камфорные терпены создают жжение, тепло или охлаждение</x:v>
      </x:c>
      <x:c r="S611" s="28" t="str">
        <x:v>более чем на 90% водная; аромат легко разбавляется и плохо переносит долгий нагрев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1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U61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V611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1" s="28" t="str">
        <x:v>мёд или кокос</x:v>
      </x:c>
      <x:c r="X611" s="28" t="str">
        <x:v>сиропы, биттеры, чатни, маринады, выпечка, карри и пряные коктейли</x:v>
      </x:c>
      <x:c r="Y611" s="28" t="str">
        <x:v>напитки; еда; десерты; соусы/маринады</x:v>
      </x:c>
      <x:c r="Z611" s="28" t="str">
        <x:v>Высокая</x:v>
      </x:c>
      <x:c r="AA611" s="28" t="str">
        <x:v>Таблица сочетаний; Тезаурус вкусов</x:v>
      </x:c>
      <x:c r="AB611" s="28" t="str">
        <x:v>Таблица сочетаний: 22 | Тезаурус вкусов: 659, 574</x:v>
      </x:c>
      <x:c r="AC611" s="28" t="str">
        <x:v>Таблица сочетаний: В строке «Арбуз» ингредиент «корица» указан как рекомендуемое сочетание в колонке «Травы и специи». || Тезаурус вкусов: Корица и арбуз. См. || Тезаурус вкусов: Арбуз и корица. Говорят, что распространенный на Гаити сорт манго Баптиста (Baptiste) имеет в аромате ноты сосны и лайма, а по вкусу напоминает сладкий арбуз с мягким послевкусием корицы. Скорее всего, читатели, обитающие за пределами Порт-о-Пренса, не скоро обнаружат подобный плод в соседней лав- ке. Но вы, следуя «Книге фруктов» (Fruit Book) Джейн Григсон (Jane Grigson), можете сделать арбузный сор- бе из сахарного сиропа, обогащенного корицей, за- колдованной на Гаити. Сле</x:v>
      </x:c>
      <x:c r="AD611" s="28" t="n">
        <x:v>2</x:v>
      </x:c>
      <x:c r="AE611" s="28" t="n">
        <x:v>3</x:v>
      </x:c>
      <x:c r="AF611" s="28" t="n">
        <x:f>IF(Z611="Высокая",3,IF(Z611="Средняя",2,1))+AD611*2+MIN(AE611,3)</x:f>
        <x:v>10</x:v>
      </x:c>
    </x:row>
    <x:row r="612" ht="60" customHeight="1">
      <x:c r="A612" s="28" t="str">
        <x:v>TRP-0611</x:v>
      </x:c>
      <x:c r="B612" s="28" t="str">
        <x:v>арбуз</x:v>
      </x:c>
      <x:c r="C612" s="28" t="str">
        <x:v>Универсальные</x:v>
      </x:c>
      <x:c r="D612" s="28" t="str">
        <x:v>арбуз</x:v>
      </x:c>
      <x:c r="E612" s="28" t="str">
        <x:v>Арбуз | арбуз</x:v>
      </x:c>
      <x:c r="F612" s="28" t="str">
        <x:v>Бахчевые</x:v>
      </x:c>
      <x:c r="G612" s="28" t="str">
        <x:v>лайм</x:v>
      </x:c>
      <x:c r="H612" s="28" t="str">
        <x:v>Лайм | лайм</x:v>
      </x:c>
      <x:c r="I612" s="28" t="str">
        <x:v>Цитрусовые</x:v>
      </x:c>
      <x:c r="J612" s="28" t="str">
        <x:v>водянистый, зелёный, огуречный, свежий и слегка фруктовый</x:v>
      </x:c>
      <x:c r="K612" s="28" t="str">
        <x:v>зелёный цитрусовый и терпкий</x:v>
      </x:c>
      <x:c r="L612" s="28" t="str">
        <x:v>(Z)-3-ноненаль, (E,Z)-2,6-нонадиеналь, гексаналь и другие C6/C9-альдегиды</x:v>
      </x:c>
      <x:c r="M612" s="28" t="str">
        <x:v>лимонен, цитраль, γ-терпинен</x:v>
      </x:c>
      <x:c r="N612" s="28" t="str">
        <x:v>водянистый, зелёный, огуречный, свежий и слегка фруктовый ↔ зелёный цитрусовый и терпкий; сочетание строится на комплементарности и/или контрасте</x:v>
      </x:c>
      <x:c r="O612" s="28" t="str">
        <x:v>прямой общий маркер не заявляется; механизм объясняется семействами ароматов и сенсорным балансом</x:v>
      </x:c>
      <x:c r="P612" s="28" t="str">
        <x:v>комплементарность ароматических семейств и вкусовой баланс</x:v>
      </x:c>
      <x:c r="Q612" s="28" t="str">
        <x:v>Умеренная сладость и очень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612" s="28" t="str">
        <x:v>кислота даёт покалывание и ощущение свежести</x:v>
      </x:c>
      <x:c r="S612" s="28" t="str">
        <x:v>более чем на 90% водная; аромат легко разбавляется и плохо переносит долгий нагрев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2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U61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V612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2" s="28" t="str">
        <x:v>мёд или имбирь</x:v>
      </x:c>
      <x:c r="X612" s="28" t="str">
        <x:v>фруктовые салаты, сорбеты, джемы, кордиалы, лимонады, смузи, коктейли и десерты</x:v>
      </x:c>
      <x:c r="Y612" s="28" t="str">
        <x:v>напитки; еда; десерты; соусы/маринады</x:v>
      </x:c>
      <x:c r="Z612" s="28" t="str">
        <x:v>Высокая</x:v>
      </x:c>
      <x:c r="AA612" s="28" t="str">
        <x:v>Таблица сочетаний; Тезаурус вкусов</x:v>
      </x:c>
      <x:c r="AB612" s="28" t="str">
        <x:v>Таблица сочетаний: 22 | Тезаурус вкусов: 659, 792</x:v>
      </x:c>
      <x:c r="AC612" s="28" t="str">
        <x:v>Таблица сочетаний: В строке «Арбуз» ингредиент «лайм» указан как рекомендуемое сочетание в колонке «Фрукты». || Тезаурус вкусов: Арбуз и лайм. Подайте ломтики арбуза с цедрой и соком лайма; при необходимости подкорректируй- те вкус сахаром. Можно также объединить их в осве- жающем лонг-дринке, как это делают в Мексике. Све- жая мякоть арбуза особенно хорошо держит холод, а || Тезаурус вкусов: Лайм и арбуз. См.</x:v>
      </x:c>
      <x:c r="AD612" s="28" t="n">
        <x:v>2</x:v>
      </x:c>
      <x:c r="AE612" s="28" t="n">
        <x:v>3</x:v>
      </x:c>
      <x:c r="AF612" s="28" t="n">
        <x:f>IF(Z612="Высокая",3,IF(Z612="Средняя",2,1))+AD612*2+MIN(AE612,3)</x:f>
        <x:v>10</x:v>
      </x:c>
    </x:row>
    <x:row r="613" ht="60" customHeight="1">
      <x:c r="A613" s="28" t="str">
        <x:v>TRP-0612</x:v>
      </x:c>
      <x:c r="B613" s="28" t="str">
        <x:v>арбуз</x:v>
      </x:c>
      <x:c r="C613" s="28" t="str">
        <x:v>Универсальные</x:v>
      </x:c>
      <x:c r="D613" s="28" t="str">
        <x:v>арбуз</x:v>
      </x:c>
      <x:c r="E613" s="28" t="str">
        <x:v>Арбуз</x:v>
      </x:c>
      <x:c r="F613" s="28" t="str">
        <x:v>Бахчевые</x:v>
      </x:c>
      <x:c r="G613" s="28" t="str">
        <x:v>лимон</x:v>
      </x:c>
      <x:c r="H613" s="28" t="str">
        <x:v>лимон</x:v>
      </x:c>
      <x:c r="I613" s="28" t="str">
        <x:v>Цитрусовые</x:v>
      </x:c>
      <x:c r="J613" s="28" t="str">
        <x:v>водянистый, зелёный, огуречный, свежий и слегка фруктовый</x:v>
      </x:c>
      <x:c r="K613" s="28" t="str">
        <x:v>яркий цитрусовый и свежий</x:v>
      </x:c>
      <x:c r="L613" s="28" t="str">
        <x:v>(Z)-3-ноненаль, (E,Z)-2,6-нонадиеналь, гексаналь и другие C6/C9-альдегиды</x:v>
      </x:c>
      <x:c r="M613" s="28" t="str">
        <x:v>лимонен, цитраль, β-пинен</x:v>
      </x:c>
      <x:c r="N613" s="28" t="str">
        <x:v>водянистый, зелёный, огуречный, свежий и слегка фруктовый ↔ яркий цитрусовый и свежий; сочетание строится на комплементарности и/или контрасте</x:v>
      </x:c>
      <x:c r="O613" s="28" t="str">
        <x:v>прямой общий маркер не заявляется; механизм объясняется семействами ароматов и сенсорным балансом</x:v>
      </x:c>
      <x:c r="P613" s="28" t="str">
        <x:v>комплементарность ароматических семейств и вкусовой баланс</x:v>
      </x:c>
      <x:c r="Q613" s="28" t="str">
        <x:v>Умеренная сладость и очень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613" s="28" t="str">
        <x:v>кислота даёт покалывание и ощущение свежести</x:v>
      </x:c>
      <x:c r="S613" s="28" t="str">
        <x:v>более чем на 90% водная; аромат легко разбавляется и плохо переносит долгий нагрев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3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U61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V613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3" s="28" t="str">
        <x:v>мёд или имбирь</x:v>
      </x:c>
      <x:c r="X613" s="28" t="str">
        <x:v>фруктовые салаты, сорбеты, джемы, кордиалы, лимонады, смузи, коктейли и десерты</x:v>
      </x:c>
      <x:c r="Y613" s="28" t="str">
        <x:v>напитки; еда; десерты; соусы/маринады</x:v>
      </x:c>
      <x:c r="Z613" s="28" t="str">
        <x:v>Гипотеза / практическая</x:v>
      </x:c>
      <x:c r="AA613" s="28" t="str">
        <x:v>Таблица сочетаний</x:v>
      </x:c>
      <x:c r="AB613" s="28" t="str">
        <x:v>Таблица сочетаний: 22</x:v>
      </x:c>
      <x:c r="AC613" s="28" t="str">
        <x:v>Таблица сочетаний: В строке «Арбуз» ингредиент «лимон» указан как рекомендуемое сочетание в колонке «Фрукты».</x:v>
      </x:c>
      <x:c r="AD613" s="28" t="n">
        <x:v>1</x:v>
      </x:c>
      <x:c r="AE613" s="28" t="n">
        <x:v>1</x:v>
      </x:c>
      <x:c r="AF613" s="28" t="n">
        <x:f>IF(Z613="Высокая",3,IF(Z613="Средняя",2,1))+AD613*2+MIN(AE613,3)</x:f>
        <x:v>4</x:v>
      </x:c>
    </x:row>
    <x:row r="614" ht="60" customHeight="1">
      <x:c r="A614" s="28" t="str">
        <x:v>TRP-0613</x:v>
      </x:c>
      <x:c r="B614" s="28" t="str">
        <x:v>арбуз</x:v>
      </x:c>
      <x:c r="C614" s="28" t="str">
        <x:v>Универсальные</x:v>
      </x:c>
      <x:c r="D614" s="28" t="str">
        <x:v>арбуз</x:v>
      </x:c>
      <x:c r="E614" s="28" t="str">
        <x:v>арбуз</x:v>
      </x:c>
      <x:c r="F614" s="28" t="str">
        <x:v>Бахчевые</x:v>
      </x:c>
      <x:c r="G614" s="28" t="str">
        <x:v>личи</x:v>
      </x:c>
      <x:c r="H614" s="28" t="str">
        <x:v>Личи</x:v>
      </x:c>
      <x:c r="I614" s="28" t="str">
        <x:v>Тропические и семечковые фрукты</x:v>
      </x:c>
      <x:c r="J614" s="28" t="str">
        <x:v>водянистый, зелёный, огуречный, свежий и слегка фруктовый</x:v>
      </x:c>
      <x:c r="K614" s="28" t="str">
        <x:v>фруктовый, цветочный, зелёный и сладкий; профиль зависит от конкретного плода</x:v>
      </x:c>
      <x:c r="L614" s="28" t="str">
        <x:v>(Z)-3-ноненаль, (E,Z)-2,6-нонадиеналь, гексаналь и другие C6/C9-альдегиды</x:v>
      </x:c>
      <x:c r="M614" s="28" t="str">
        <x:v>фруктовые эфиры, терпены, альдегиды, лактоны</x:v>
      </x:c>
      <x:c r="N614" s="28" t="str">
        <x:v>водянистый, зелёный, огуречный, свежий и слегка фруктовый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14" s="28" t="str">
        <x:v>прямой общий маркер не заявляется; механизм объясняется семействами ароматов и сенсорным балансом</x:v>
      </x:c>
      <x:c r="P614" s="28" t="str">
        <x:v>комплементарность ароматических семейств и вкусовой баланс</x:v>
      </x:c>
      <x:c r="Q614" s="28" t="str">
        <x:v>Умеренная сладость и очень низкая кислотность.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14" s="28" t="str">
        <x:v>обычно слабый, кроме выраженно кислых плодов</x:v>
      </x:c>
      <x:c r="S614" s="28" t="str">
        <x:v>более чем на 90% водная; аромат легко разбавляется и плохо переносит долгий нагрев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4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U61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V614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4" s="28" t="str">
        <x:v>лайм или мята</x:v>
      </x:c>
      <x:c r="X614" s="28" t="str">
        <x:v>фруктовые салаты, сорбеты, джемы, кордиалы, лимонады, смузи, коктейли и десерты</x:v>
      </x:c>
      <x:c r="Y614" s="28" t="str">
        <x:v>напитки; еда; десерты; соусы/маринады</x:v>
      </x:c>
      <x:c r="Z614" s="28" t="str">
        <x:v>Гипотеза / практическая</x:v>
      </x:c>
      <x:c r="AA614" s="28" t="str">
        <x:v>Таблица сочетаний</x:v>
      </x:c>
      <x:c r="AB614" s="28" t="str">
        <x:v>Таблица сочетаний: 12</x:v>
      </x:c>
      <x:c r="AC614" s="28" t="str">
        <x:v>Таблица сочетаний: В строке «Личи» ингредиент «арбуз» указан как рекомендуемое сочетание в колонке «Фрукты».</x:v>
      </x:c>
      <x:c r="AD614" s="28" t="n">
        <x:v>1</x:v>
      </x:c>
      <x:c r="AE614" s="28" t="n">
        <x:v>1</x:v>
      </x:c>
      <x:c r="AF614" s="28" t="n">
        <x:f>IF(Z614="Высокая",3,IF(Z614="Средняя",2,1))+AD614*2+MIN(AE614,3)</x:f>
        <x:v>4</x:v>
      </x:c>
    </x:row>
    <x:row r="615" ht="60" customHeight="1">
      <x:c r="A615" s="28" t="str">
        <x:v>TRP-0614</x:v>
      </x:c>
      <x:c r="B615" s="28" t="str">
        <x:v>арбуз</x:v>
      </x:c>
      <x:c r="C615" s="28" t="str">
        <x:v>Универсальные</x:v>
      </x:c>
      <x:c r="D615" s="28" t="str">
        <x:v>арбуз</x:v>
      </x:c>
      <x:c r="E615" s="28" t="str">
        <x:v>арбуз</x:v>
      </x:c>
      <x:c r="F615" s="28" t="str">
        <x:v>Бахчевые</x:v>
      </x:c>
      <x:c r="G615" s="28" t="str">
        <x:v>макрут-лайм</x:v>
      </x:c>
      <x:c r="H615" s="28" t="str">
        <x:v>makrut lime</x:v>
      </x:c>
      <x:c r="I615" s="28" t="str">
        <x:v>Цитрусовые</x:v>
      </x:c>
      <x:c r="J615" s="28" t="str">
        <x:v>водянистый, зелёный, огуречный, свежий и слегка фруктовый</x:v>
      </x:c>
      <x:c r="K615" s="28" t="str">
        <x:v>зелёный цитрусовый и терпкий</x:v>
      </x:c>
      <x:c r="L615" s="28" t="str">
        <x:v>(Z)-3-ноненаль, (E,Z)-2,6-нонадиеналь, гексаналь и другие C6/C9-альдегиды</x:v>
      </x:c>
      <x:c r="M615" s="28" t="str">
        <x:v>лимонен, цитраль, γ-терпинен</x:v>
      </x:c>
      <x:c r="N615" s="28" t="str">
        <x:v>водянистый, зелёный, огуречный, свежий и слегка фруктовый ↔ зелёный цитрусовый и терпкий; сочетание строится на комплементарности и/или контрасте</x:v>
      </x:c>
      <x:c r="O615" s="28" t="str">
        <x:v>прямой общий маркер не заявляется; механизм объясняется семействами ароматов и сенсорным балансом</x:v>
      </x:c>
      <x:c r="P615" s="28" t="str">
        <x:v>комплементарность ароматических семейств и вкусовой баланс</x:v>
      </x:c>
      <x:c r="Q615" s="28" t="str">
        <x:v>Умеренная сладость и очень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615" s="28" t="str">
        <x:v>кислота даёт покалывание и ощущение свежести</x:v>
      </x:c>
      <x:c r="S615" s="28" t="str">
        <x:v>более чем на 90% водная; аромат легко разбавляется и плохо переносит долгий нагрев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5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U61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Макрут-лайм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V615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5" s="28" t="str">
        <x:v>мёд или имбирь</x:v>
      </x:c>
      <x:c r="X615" s="28" t="str">
        <x:v>фруктовые салаты, сорбеты, джемы, кордиалы, лимонады, смузи, коктейли и десерты</x:v>
      </x:c>
      <x:c r="Y615" s="28" t="str">
        <x:v>напитки; еда; десерты; соусы/маринады</x:v>
      </x:c>
      <x:c r="Z615" s="28" t="str">
        <x:v>Средняя</x:v>
      </x:c>
      <x:c r="AA615" s="28" t="str">
        <x:v>The Art &amp; Science of Foodpairing</x:v>
      </x:c>
      <x:c r="AB615" s="28" t="str">
        <x:v>The Art &amp; Science of Foodpairing: 78</x:v>
      </x:c>
      <x:c r="AC615" s="28" t="str">
        <x:v>The Art &amp; Science of Foodpairing: Ингредиент указан в указателе книги на страницах профиля и pairing grids для «арбуз»: 78.</x:v>
      </x:c>
      <x:c r="AD615" s="28" t="n">
        <x:v>1</x:v>
      </x:c>
      <x:c r="AE615" s="28" t="n">
        <x:v>1</x:v>
      </x:c>
      <x:c r="AF615" s="28" t="n">
        <x:f>IF(Z615="Высокая",3,IF(Z615="Средняя",2,1))+AD615*2+MIN(AE615,3)</x:f>
        <x:v>5</x:v>
      </x:c>
    </x:row>
    <x:row r="616" ht="60" customHeight="1">
      <x:c r="A616" s="28" t="str">
        <x:v>TRP-0615</x:v>
      </x:c>
      <x:c r="B616" s="28" t="str">
        <x:v>арбуз</x:v>
      </x:c>
      <x:c r="C616" s="28" t="str">
        <x:v>Десерты и выпечка</x:v>
      </x:c>
      <x:c r="D616" s="28" t="str">
        <x:v>арбуз</x:v>
      </x:c>
      <x:c r="E616" s="28" t="str">
        <x:v>Арбуз</x:v>
      </x:c>
      <x:c r="F616" s="28" t="str">
        <x:v>Бахчевые</x:v>
      </x:c>
      <x:c r="G616" s="28" t="str">
        <x:v>мёд</x:v>
      </x:c>
      <x:c r="H616" s="28" t="str">
        <x:v>мёд</x:v>
      </x:c>
      <x:c r="I616" s="28" t="str">
        <x:v>Сахара, мёд и кондитерские основы</x:v>
      </x:c>
      <x:c r="J616" s="28" t="str">
        <x:v>водянистый, зелёный, огуречный, свежий и слегка фруктовый</x:v>
      </x:c>
      <x:c r="K616" s="28" t="str">
        <x:v>цветочный, восковой и карамельный</x:v>
      </x:c>
      <x:c r="L616" s="28" t="str">
        <x:v>(Z)-3-ноненаль, (E,Z)-2,6-нонадиеналь, гексаналь и другие C6/C9-альдегиды</x:v>
      </x:c>
      <x:c r="M616" s="28" t="str">
        <x:v>фенилуксусная кислота, фураны, терпены, зависящие от ботанического происхождения</x:v>
      </x:c>
      <x:c r="N616" s="28" t="str">
        <x:v>водянистый, зелёный, огуречный, свежий и слегка фруктовый ↔ цветочный, восковой и карамельный; сочетание строится на комплементарности и/или контрасте</x:v>
      </x:c>
      <x:c r="O616" s="28" t="str">
        <x:v>прямой общий маркер не заявляется; механизм объясняется семействами ароматов и сенсорным балансом</x:v>
      </x:c>
      <x:c r="P616" s="28" t="str">
        <x:v>мост между фруктовыми нотами и жарено-карамельным спектром</x:v>
      </x:c>
      <x:c r="Q616" s="28" t="str">
        <x:v>Умеренная сладость и очень низкая кислотность. Партнёр добавляет: высокая сладость. В рабочей рецептуре нужно выровнять сладость, кислотность, соль, горечь и умами.</x:v>
      </x:c>
      <x:c r="R616" s="28" t="str">
        <x:v>отсутствует</x:v>
      </x:c>
      <x:c r="S616" s="28" t="str">
        <x:v>более чем на 90% водная; аромат легко разбавляется и плохо переносит долгий нагрев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6" s="28" t="str">
        <x:v>холод, соль и кислота усиливают вкус; редукция концентрирует сладость, но может дать варёный овощной оттенок Для партнёра важно: карамелизация создаёт горько-жареные ноты; перегрев даёт жжёную горечь</x:v>
      </x:c>
      <x:c r="U61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высокая сладость. Матрица пары важна: более чем на 90% водная; аромат легко разбавляется и плохо переносит долгий нагрев вязкая сахарная; снижает летучесть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карамелизация создаёт горько-жареные ноты; перегрев даёт жжёную горечь</x:v>
      </x:c>
      <x:c r="V616" s="28" t="str">
        <x:v>избыток водянистых партнёров делает сочетание пустым; сильные ароматы быстро подавляют арбуз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6" s="28" t="str">
        <x:v>соль, кислота или горький компонент</x:v>
      </x:c>
      <x:c r="X616" s="28" t="str">
        <x:v>сиропы, джемы, карамели, конфеты, выпечка, мороженое и коктейльные кордиалы</x:v>
      </x:c>
      <x:c r="Y616" s="28" t="str">
        <x:v>десерты</x:v>
      </x:c>
      <x:c r="Z616" s="28" t="str">
        <x:v>Гипотеза / практическая</x:v>
      </x:c>
      <x:c r="AA616" s="28" t="str">
        <x:v>Таблица сочетаний</x:v>
      </x:c>
      <x:c r="AB616" s="28" t="str">
        <x:v>Таблица сочетаний: 22</x:v>
      </x:c>
      <x:c r="AC616" s="28" t="str">
        <x:v>Таблица сочетаний: В строке «Арбуз» ингредиент «мёд» указан как рекомендуемое сочетание в колонке «Другое».</x:v>
      </x:c>
      <x:c r="AD616" s="28" t="n">
        <x:v>1</x:v>
      </x:c>
      <x:c r="AE616" s="28" t="n">
        <x:v>1</x:v>
      </x:c>
      <x:c r="AF616" s="28" t="n">
        <x:f>IF(Z616="Высокая",3,IF(Z616="Средняя",2,1))+AD616*2+MIN(AE616,3)</x:f>
        <x:v>4</x:v>
      </x:c>
    </x:row>
    <x:row r="617" ht="60" customHeight="1">
      <x:c r="A617" s="28" t="str">
        <x:v>TRP-0616</x:v>
      </x:c>
      <x:c r="B617" s="28" t="str">
        <x:v>арбуз</x:v>
      </x:c>
      <x:c r="C617" s="28" t="str">
        <x:v>Десерты и выпечка</x:v>
      </x:c>
      <x:c r="D617" s="28" t="str">
        <x:v>арбуз</x:v>
      </x:c>
      <x:c r="E617" s="28" t="str">
        <x:v>арбуз</x:v>
      </x:c>
      <x:c r="F617" s="28" t="str">
        <x:v>Бахчевые</x:v>
      </x:c>
      <x:c r="G617" s="28" t="str">
        <x:v>миндаль</x:v>
      </x:c>
      <x:c r="H617" s="28" t="str">
        <x:v>almond</x:v>
      </x:c>
      <x:c r="I617" s="28" t="str">
        <x:v>Орехи и семена</x:v>
      </x:c>
      <x:c r="J617" s="28" t="str">
        <x:v>водянистый, зелёный, огуречный, свежий и слегка фруктовый</x:v>
      </x:c>
      <x:c r="K617" s="28" t="str">
        <x:v>марципановый и ореховый</x:v>
      </x:c>
      <x:c r="L617" s="28" t="str">
        <x:v>(Z)-3-ноненаль, (E,Z)-2,6-нонадиеналь, гексаналь и другие C6/C9-альдегиды</x:v>
      </x:c>
      <x:c r="M617" s="28" t="str">
        <x:v>бензальдегид, пиразины после обжарки</x:v>
      </x:c>
      <x:c r="N617" s="28" t="str">
        <x:v>водянистый, зелёный, огуречный, свежий и слегка фруктовый ↔ марципановый и ореховый; сочетание строится на комплементарности и/или контрасте</x:v>
      </x:c>
      <x:c r="O617" s="28" t="str">
        <x:v>прямой общий маркер не заявляется; механизм объясняется семействами ароматов и сенсорным балансом</x:v>
      </x:c>
      <x:c r="P617" s="28" t="str">
        <x:v>контраст кислотности/сладости и поддержка жирной матрицей</x:v>
      </x:c>
      <x:c r="Q617" s="28" t="str">
        <x:v>Умеренная сладость и очень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617" s="28" t="str">
        <x:v>обычно отсутствует</x:v>
      </x:c>
      <x:c r="S617" s="28" t="str">
        <x:v>более чем на 90% водная; аромат легко разбавляется и плохо переносит долгий нагрев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7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формирует пиразины и продукты Майяра; прогоркание создаёт картонные и мыльные ноты</x:v>
      </x:c>
      <x:c r="U61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лёгкая сладость и горечь кожицы. Матрица пары важна: более чем на 90% водная; аромат легко разбавляется и плохо переносит долгий нагрев высокое содержание жира удерживает гидрофобные ароматические молекулы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формирует пиразины и продукты Майяра; прогоркание создаёт картонные и мыльные ноты</x:v>
      </x:c>
      <x:c r="V617" s="28" t="str">
        <x:v>избыток водянистых партнёров делает сочетание пустым; сильные ароматы быстро подавляют арбуз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7" s="28" t="str">
        <x:v>ваниль или карамель</x:v>
      </x:c>
      <x:c r="X617" s="28" t="str">
        <x:v>пралине, выпечка, гранола, ореховые сиропы, баттеры и текстурные гарниры</x:v>
      </x:c>
      <x:c r="Y617" s="28" t="str">
        <x:v>десерты</x:v>
      </x:c>
      <x:c r="Z617" s="28" t="str">
        <x:v>Средняя</x:v>
      </x:c>
      <x:c r="AA617" s="28" t="str">
        <x:v>The Art &amp; Science of Foodpairing</x:v>
      </x:c>
      <x:c r="AB617" s="28" t="str">
        <x:v>The Art &amp; Science of Foodpairing: 79</x:v>
      </x:c>
      <x:c r="AC617" s="28" t="str">
        <x:v>The Art &amp; Science of Foodpairing: Ингредиент указан в указателе книги на страницах профиля и pairing grids для «арбуз»: 79.</x:v>
      </x:c>
      <x:c r="AD617" s="28" t="n">
        <x:v>1</x:v>
      </x:c>
      <x:c r="AE617" s="28" t="n">
        <x:v>1</x:v>
      </x:c>
      <x:c r="AF617" s="28" t="n">
        <x:f>IF(Z617="Высокая",3,IF(Z617="Средняя",2,1))+AD617*2+MIN(AE617,3)</x:f>
        <x:v>5</x:v>
      </x:c>
    </x:row>
    <x:row r="618" ht="60" customHeight="1">
      <x:c r="A618" s="28" t="str">
        <x:v>TRP-0617</x:v>
      </x:c>
      <x:c r="B618" s="28" t="str">
        <x:v>арбуз</x:v>
      </x:c>
      <x:c r="C618" s="28" t="str">
        <x:v>Универсальные</x:v>
      </x:c>
      <x:c r="D618" s="28" t="str">
        <x:v>арбуз</x:v>
      </x:c>
      <x:c r="E618" s="28" t="str">
        <x:v>Арбуз | арбуз</x:v>
      </x:c>
      <x:c r="F618" s="28" t="str">
        <x:v>Бахчевые</x:v>
      </x:c>
      <x:c r="G618" s="28" t="str">
        <x:v>мята</x:v>
      </x:c>
      <x:c r="H618" s="28" t="str">
        <x:v>Мята | мята</x:v>
      </x:c>
      <x:c r="I618" s="28" t="str">
        <x:v>Травы и цветы</x:v>
      </x:c>
      <x:c r="J618" s="28" t="str">
        <x:v>водянистый, зелёный, огуречный, свежий и слегка фруктовый</x:v>
      </x:c>
      <x:c r="K618" s="28" t="str">
        <x:v>свежий мятный</x:v>
      </x:c>
      <x:c r="L618" s="28" t="str">
        <x:v>(Z)-3-ноненаль, (E,Z)-2,6-нонадиеналь, гексаналь и другие C6/C9-альдегиды</x:v>
      </x:c>
      <x:c r="M618" s="28" t="str">
        <x:v>ментол, ментон</x:v>
      </x:c>
      <x:c r="N618" s="28" t="str">
        <x:v>водянистый, зелёный, огуречный, свежий и слегка фруктовый ↔ свежий мятный; сочетание строится на комплементарности и/или контрасте</x:v>
      </x:c>
      <x:c r="O618" s="28" t="str">
        <x:v>прямой общий маркер не заявляется; механизм объясняется семействами ароматов и сенсорным балансом</x:v>
      </x:c>
      <x:c r="P618" s="28" t="str">
        <x:v>комплементарность ароматических семейств и тройничный контраст</x:v>
      </x:c>
      <x:c r="Q618" s="28" t="str">
        <x:v>Умеренная сладость и очень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18" s="28" t="str">
        <x:v>ментол активирует холодовые рецепторы</x:v>
      </x:c>
      <x:c r="S618" s="28" t="str">
        <x:v>более чем на 90% водная; аромат легко разбавляется и плохо переносит долгий нагрев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8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U61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V618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8" s="28" t="str">
        <x:v>цитрусовая цедра или мёд</x:v>
      </x:c>
      <x:c r="X618" s="28" t="str">
        <x:v>кордиалы, лимонады, чаи, салаты, сорбеты, соусы и ароматические настои</x:v>
      </x:c>
      <x:c r="Y618" s="28" t="str">
        <x:v>напитки; еда; десерты; соусы/маринады</x:v>
      </x:c>
      <x:c r="Z618" s="28" t="str">
        <x:v>Высокая</x:v>
      </x:c>
      <x:c r="AA618" s="28" t="str">
        <x:v>Таблица сочетаний; Тезаурус вкусов</x:v>
      </x:c>
      <x:c r="AB618" s="28" t="str">
        <x:v>Таблица сочетаний: 22 | Тезаурус вкусов: 865, 660</x:v>
      </x:c>
      <x:c r="AC618" s="28" t="str">
        <x:v>Таблица сочетаний: В строке «Арбуз» ингредиент «мята» указан как рекомендуемое сочетание в колонке «Травы и специи». || Тезаурус вкусов: Арбуз и мята. См. || Тезаурус вкусов: Мята и арбуз. Великолепная вариация коктейля «Мохито» (Mojito). Сделайте мятный сироп, растворив 200 г сахара в 250 мл воды, стоящей на слабом огне. Добавьте примерно 20 нарванных листьев мяты (на- рвать их нужно для того, чтобы высвободилось эфир- ное масло) и оставьте сироп на плите до тех пор, пока он не приобретет приятный мятный аромат, а затем</x:v>
      </x:c>
      <x:c r="AD618" s="28" t="n">
        <x:v>2</x:v>
      </x:c>
      <x:c r="AE618" s="28" t="n">
        <x:v>3</x:v>
      </x:c>
      <x:c r="AF618" s="28" t="n">
        <x:f>IF(Z618="Высокая",3,IF(Z618="Средняя",2,1))+AD618*2+MIN(AE618,3)</x:f>
        <x:v>10</x:v>
      </x:c>
    </x:row>
    <x:row r="619" ht="60" customHeight="1">
      <x:c r="A619" s="28" t="str">
        <x:v>TRP-0618</x:v>
      </x:c>
      <x:c r="B619" s="28" t="str">
        <x:v>арбуз</x:v>
      </x:c>
      <x:c r="C619" s="28" t="str">
        <x:v>Еда и соусы</x:v>
      </x:c>
      <x:c r="D619" s="28" t="str">
        <x:v>арбуз</x:v>
      </x:c>
      <x:c r="E619" s="28" t="str">
        <x:v>Арбуз</x:v>
      </x:c>
      <x:c r="F619" s="28" t="str">
        <x:v>Бахчевые</x:v>
      </x:c>
      <x:c r="G619" s="28" t="str">
        <x:v>огурец</x:v>
      </x:c>
      <x:c r="H619" s="28" t="str">
        <x:v>огурец</x:v>
      </x:c>
      <x:c r="I619" s="28" t="str">
        <x:v>Овощи и бобовые</x:v>
      </x:c>
      <x:c r="J619" s="28" t="str">
        <x:v>водянистый, зелёный, огуречный, свежий и слегка фруктовый</x:v>
      </x:c>
      <x:c r="K619" s="28" t="str">
        <x:v>зелёный, землистый, сернистый, сладковатый или травянистый</x:v>
      </x:c>
      <x:c r="L619" s="28" t="str">
        <x:v>(Z)-3-ноненаль, (E,Z)-2,6-нонадиеналь, гексаналь и другие C6/C9-альдегиды</x:v>
      </x:c>
      <x:c r="M619" s="28" t="str">
        <x:v>C6-альдегиды, метоксипиразины, сернистые соединения, геосмин</x:v>
      </x:c>
      <x:c r="N619" s="28" t="str">
        <x:v>водянистый, зелёный, огуречный, свежий и слегка фруктовый ↔ зелёный, землистый, сернистый, сладковатый или травянистый; сочетание строится на комплементарности и/или контрасте</x:v>
      </x:c>
      <x:c r="O619" s="28" t="str">
        <x:v>прямой общий маркер не заявляется; механизм объясняется семействами ароматов и сенсорным балансом</x:v>
      </x:c>
      <x:c r="P619" s="28" t="str">
        <x:v>комплементарность ароматических семейств и вкусовой баланс</x:v>
      </x:c>
      <x:c r="Q619" s="28" t="str">
        <x:v>Умеренная сладость и очень низкая кислотность.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19" s="28" t="str">
        <x:v>у лука, горчицы и хрена возможен резкий эффект изотиоцианатов</x:v>
      </x:c>
      <x:c r="S619" s="28" t="str">
        <x:v>более чем на 90% водная; аромат легко разбавляется и плохо переносит долгий нагрев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19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U61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V619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19" s="28" t="str">
        <x:v>свежая трава, кислота или орех</x:v>
      </x:c>
      <x:c r="X619" s="28" t="str">
        <x:v>салаты, сальсы, супы, пюре, гарниры, соусы и ферментированные заготовки</x:v>
      </x:c>
      <x:c r="Y619" s="28" t="str">
        <x:v>еда; соусы/маринады</x:v>
      </x:c>
      <x:c r="Z619" s="28" t="str">
        <x:v>Гипотеза / практическая</x:v>
      </x:c>
      <x:c r="AA619" s="28" t="str">
        <x:v>Таблица сочетаний</x:v>
      </x:c>
      <x:c r="AB619" s="28" t="str">
        <x:v>Таблица сочетаний: 22</x:v>
      </x:c>
      <x:c r="AC619" s="28" t="str">
        <x:v>Таблица сочетаний: В строке «Арбуз» ингредиент «огурец» указан как рекомендуемое сочетание в колонке «Другое».</x:v>
      </x:c>
      <x:c r="AD619" s="28" t="n">
        <x:v>1</x:v>
      </x:c>
      <x:c r="AE619" s="28" t="n">
        <x:v>1</x:v>
      </x:c>
      <x:c r="AF619" s="28" t="n">
        <x:f>IF(Z619="Высокая",3,IF(Z619="Средняя",2,1))+AD619*2+MIN(AE619,3)</x:f>
        <x:v>4</x:v>
      </x:c>
    </x:row>
    <x:row r="620" ht="60" customHeight="1">
      <x:c r="A620" s="28" t="str">
        <x:v>TRP-0619</x:v>
      </x:c>
      <x:c r="B620" s="28" t="str">
        <x:v>арбуз</x:v>
      </x:c>
      <x:c r="C620" s="28" t="str">
        <x:v>Еда и соусы</x:v>
      </x:c>
      <x:c r="D620" s="28" t="str">
        <x:v>арбуз</x:v>
      </x:c>
      <x:c r="E620" s="28" t="str">
        <x:v>Арбуз | арбуз</x:v>
      </x:c>
      <x:c r="F620" s="28" t="str">
        <x:v>Бахчевые</x:v>
      </x:c>
      <x:c r="G620" s="28" t="str">
        <x:v>огурцы</x:v>
      </x:c>
      <x:c r="H620" s="28" t="str">
        <x:v>Огурцы | огурцы</x:v>
      </x:c>
      <x:c r="I620" s="28" t="str">
        <x:v>Овощи и бобовые</x:v>
      </x:c>
      <x:c r="J620" s="28" t="str">
        <x:v>водянистый, зелёный, огуречный, свежий и слегка фруктовый</x:v>
      </x:c>
      <x:c r="K620" s="28" t="str">
        <x:v>зелёный, землистый, сернистый, сладковатый или травянистый</x:v>
      </x:c>
      <x:c r="L620" s="28" t="str">
        <x:v>(Z)-3-ноненаль, (E,Z)-2,6-нонадиеналь, гексаналь и другие C6/C9-альдегиды</x:v>
      </x:c>
      <x:c r="M620" s="28" t="str">
        <x:v>C6-альдегиды, метоксипиразины, сернистые соединения, геосмин</x:v>
      </x:c>
      <x:c r="N620" s="28" t="str">
        <x:v>водянистый, зелёный, огуречный, свежий и слегка фруктовый ↔ зелёный, землистый, сернистый, сладковатый или травянистый; сочетание строится на комплементарности и/или контрасте</x:v>
      </x:c>
      <x:c r="O620" s="28" t="str">
        <x:v>прямой общий маркер не заявляется; механизм объясняется семействами ароматов и сенсорным балансом</x:v>
      </x:c>
      <x:c r="P620" s="28" t="str">
        <x:v>комплементарность ароматических семейств и вкусовой баланс</x:v>
      </x:c>
      <x:c r="Q620" s="28" t="str">
        <x:v>Умеренная сладость и очень низкая кислотность.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20" s="28" t="str">
        <x:v>у лука, горчицы и хрена возможен резкий эффект изотиоцианатов</x:v>
      </x:c>
      <x:c r="S620" s="28" t="str">
        <x:v>более чем на 90% водная; аромат легко разбавляется и плохо переносит долгий нагрев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0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U62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V620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0" s="28" t="str">
        <x:v>свежая трава, кислота или орех</x:v>
      </x:c>
      <x:c r="X620" s="28" t="str">
        <x:v>салаты, сальсы, супы, пюре, гарниры, соусы и ферментированные заготовки</x:v>
      </x:c>
      <x:c r="Y620" s="28" t="str">
        <x:v>еда; соусы/маринады</x:v>
      </x:c>
      <x:c r="Z620" s="28" t="str">
        <x:v>Средняя</x:v>
      </x:c>
      <x:c r="AA620" s="28" t="str">
        <x:v>Тезаурус вкусов</x:v>
      </x:c>
      <x:c r="AB620" s="28" t="str">
        <x:v>Тезаурус вкусов: 491, 660</x:v>
      </x:c>
      <x:c r="AC620" s="28" t="str">
        <x:v>Тезаурус вкусов: Огурцы и арбуз. См. || Тезаурус вкусов: Арбуз и огурцы.</x:v>
      </x:c>
      <x:c r="AD620" s="28" t="n">
        <x:v>1</x:v>
      </x:c>
      <x:c r="AE620" s="28" t="n">
        <x:v>2</x:v>
      </x:c>
      <x:c r="AF620" s="28" t="n">
        <x:f>IF(Z620="Высокая",3,IF(Z620="Средняя",2,1))+AD620*2+MIN(AE620,3)</x:f>
        <x:v>6</x:v>
      </x:c>
    </x:row>
    <x:row r="621" ht="60" customHeight="1">
      <x:c r="A621" s="28" t="str">
        <x:v>TRP-0620</x:v>
      </x:c>
      <x:c r="B621" s="28" t="str">
        <x:v>арбуз</x:v>
      </x:c>
      <x:c r="C621" s="28" t="str">
        <x:v>Еда и соусы</x:v>
      </x:c>
      <x:c r="D621" s="28" t="str">
        <x:v>арбуз</x:v>
      </x:c>
      <x:c r="E621" s="28" t="str">
        <x:v>арбуз</x:v>
      </x:c>
      <x:c r="F621" s="28" t="str">
        <x:v>Бахчевые</x:v>
      </x:c>
      <x:c r="G621" s="28" t="str">
        <x:v>пастеризованный продукт (вид не уточнён)</x:v>
      </x:c>
      <x:c r="H621" s="28" t="str">
        <x:v>pasteurized</x:v>
      </x:c>
      <x:c r="I621" s="28" t="str">
        <x:v>Ферментированные продукты, соусы и уксусы</x:v>
      </x:c>
      <x:c r="J621" s="28" t="str">
        <x:v>водянистый, зелёный, огуречный, свежий и слегка фруктовый</x:v>
      </x:c>
      <x:c r="K621" s="28" t="str">
        <x:v>умами, ферментированный, солёный, кислый и иногда жареный</x:v>
      </x:c>
      <x:c r="L621" s="28" t="str">
        <x:v>(Z)-3-ноненаль, (E,Z)-2,6-нонадиеналь, гексаналь и другие C6/C9-альдегиды</x:v>
      </x:c>
      <x:c r="M621" s="28" t="str">
        <x:v>органические кислоты, эфиры, пиразины, сернистые соединения</x:v>
      </x:c>
      <x:c r="N621" s="28" t="str">
        <x:v>водянистый, зелёный, огуречный, свежий и слегка фруктовый ↔ умами, ферментированный, солёный, кислый и иногда жареный; сочетание строится на комплементарности и/или контрасте</x:v>
      </x:c>
      <x:c r="O621" s="28" t="str">
        <x:v>прямой общий маркер не заявляется; механизм объясняется семействами ароматов и сенсорным балансом</x:v>
      </x:c>
      <x:c r="P621" s="28" t="str">
        <x:v>контраст фруктовости с умами, солью и продуктами ферментации/Майяра</x:v>
      </x:c>
      <x:c r="Q621" s="28" t="str">
        <x:v>Умеренная сладость и очень низкая кислотность.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621" s="28" t="str">
        <x:v>уксусная кислота даёт резкое покалывание</x:v>
      </x:c>
      <x:c r="S621" s="28" t="str">
        <x:v>более чем на 90% водная; аромат легко разбавляется и плохо переносит долгий нагрев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1" s="28" t="str">
        <x:v>холод, соль и кислота усиливают вкус; редукция концентрирует сладость, но может дать варёный овощной оттенок Для партнёра важно: редукция концентрирует соль, кислоту и умами; ферментация создаёт дополнительные эфиры</x:v>
      </x:c>
      <x:c r="U62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Пастеризованный продукт (вид не уточнён)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соль, умами и кислотность усиливают фруктовую яркость и контраст. Матрица пары важна: более чем на 90% водная; аромат легко разбавляется и плохо переносит долгий нагрев часто водная и солёная; концентраты требуют малых доз При обработке следует учитывать, что холод, соль и кислота усиливают вкус; редукция концентрирует сладость, но может дать варёный овощной оттенок редукция концентрирует соль, кислоту и умами; ферментация создаёт дополнительные эфиры</x:v>
      </x:c>
      <x:c r="V621" s="28" t="str">
        <x:v>избыток водянистых партнёров делает сочетание пустым; сильные ароматы быстро подавляют арбуз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1" s="28" t="str">
        <x:v>имбирь, чили или кунжут</x:v>
      </x:c>
      <x:c r="X621" s="28" t="str">
        <x:v>гастрономические кордиалы, гастрики, чатни, заправки, маринады и ферментированные соусы</x:v>
      </x:c>
      <x:c r="Y621" s="28" t="str">
        <x:v>еда; соусы/маринады</x:v>
      </x:c>
      <x:c r="Z621" s="28" t="str">
        <x:v>Средняя</x:v>
      </x:c>
      <x:c r="AA621" s="28" t="str">
        <x:v>The Art &amp; Science of Foodpairing</x:v>
      </x:c>
      <x:c r="AB621" s="28" t="str">
        <x:v>The Art &amp; Science of Foodpairing: 78</x:v>
      </x:c>
      <x:c r="AC621" s="28" t="str">
        <x:v>The Art &amp; Science of Foodpairing: Ингредиент указан в указателе книги на страницах профиля и pairing grids для «арбуз»: 78.</x:v>
      </x:c>
      <x:c r="AD621" s="28" t="n">
        <x:v>1</x:v>
      </x:c>
      <x:c r="AE621" s="28" t="n">
        <x:v>1</x:v>
      </x:c>
      <x:c r="AF621" s="28" t="n">
        <x:f>IF(Z621="Высокая",3,IF(Z621="Средняя",2,1))+AD621*2+MIN(AE621,3)</x:f>
        <x:v>5</x:v>
      </x:c>
    </x:row>
    <x:row r="622" ht="60" customHeight="1">
      <x:c r="A622" s="28" t="str">
        <x:v>TRP-0621</x:v>
      </x:c>
      <x:c r="B622" s="28" t="str">
        <x:v>арбуз</x:v>
      </x:c>
      <x:c r="C622" s="28" t="str">
        <x:v>Десерты и выпечка</x:v>
      </x:c>
      <x:c r="D622" s="28" t="str">
        <x:v>арбуз</x:v>
      </x:c>
      <x:c r="E622" s="28" t="str">
        <x:v>арбуз</x:v>
      </x:c>
      <x:c r="F622" s="28" t="str">
        <x:v>Бахчевые</x:v>
      </x:c>
      <x:c r="G622" s="28" t="str">
        <x:v>приготовленная киноа</x:v>
      </x:c>
      <x:c r="H622" s="28" t="str">
        <x:v>quinoa, cooked</x:v>
      </x:c>
      <x:c r="I622" s="28" t="str">
        <x:v>Злаки, хлеб и выпечка</x:v>
      </x:c>
      <x:c r="J622" s="28" t="str">
        <x:v>водянистый, зелёный, огуречный, свежий и слегка фруктовый</x:v>
      </x:c>
      <x:c r="K622" s="28" t="str">
        <x:v>хлебный, зерновой, ореховый, жареный и карамельный</x:v>
      </x:c>
      <x:c r="L622" s="28" t="str">
        <x:v>(Z)-3-ноненаль, (E,Z)-2,6-нонадиеналь, гексаналь и другие C6/C9-альдегиды</x:v>
      </x:c>
      <x:c r="M622" s="28" t="str">
        <x:v>2-ацетил-1-пирролин, пиразины, фураны, мальтол</x:v>
      </x:c>
      <x:c r="N622" s="28" t="str">
        <x:v>водянистый, зелёный, огуречный, свежий и слегка фруктовый ↔ хлебный, зерновой, ореховый, жареный и карамельный; сочетание строится на комплементарности и/или контрасте</x:v>
      </x:c>
      <x:c r="O622" s="28" t="str">
        <x:v>прямой общий маркер не заявляется; механизм объясняется семействами ароматов и сенсорным балансом</x:v>
      </x:c>
      <x:c r="P622" s="28" t="str">
        <x:v>мост между фруктовыми нотами и жарено-карамельным спектром</x:v>
      </x:c>
      <x:c r="Q622" s="28" t="str">
        <x:v>Умеренная сладость и очень низкая кислотность.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22" s="28" t="str">
        <x:v>отсутствует</x:v>
      </x:c>
      <x:c r="S622" s="28" t="str">
        <x:v>более чем на 90% водная; аромат легко разбавляется и плохо переносит долгий нагрев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2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U62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Приготовленная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V622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2" s="28" t="str">
        <x:v>сливочное масло, орехи или корица</x:v>
      </x:c>
      <x:c r="X622" s="28" t="str">
        <x:v>каши, мюсли, тарты, кексы, хлеб, печенье и текстурные гарниры</x:v>
      </x:c>
      <x:c r="Y622" s="28" t="str">
        <x:v>десерты</x:v>
      </x:c>
      <x:c r="Z622" s="28" t="str">
        <x:v>Средняя</x:v>
      </x:c>
      <x:c r="AA622" s="28" t="str">
        <x:v>The Art &amp; Science of Foodpairing</x:v>
      </x:c>
      <x:c r="AB622" s="28" t="str">
        <x:v>The Art &amp; Science of Foodpairing: 78</x:v>
      </x:c>
      <x:c r="AC622" s="28" t="str">
        <x:v>The Art &amp; Science of Foodpairing: Ингредиент указан в указателе книги на страницах профиля и pairing grids для «арбуз»: 78.</x:v>
      </x:c>
      <x:c r="AD622" s="28" t="n">
        <x:v>1</x:v>
      </x:c>
      <x:c r="AE622" s="28" t="n">
        <x:v>1</x:v>
      </x:c>
      <x:c r="AF622" s="28" t="n">
        <x:f>IF(Z622="Высокая",3,IF(Z622="Средняя",2,1))+AD622*2+MIN(AE622,3)</x:f>
        <x:v>5</x:v>
      </x:c>
    </x:row>
    <x:row r="623" ht="60" customHeight="1">
      <x:c r="A623" s="28" t="str">
        <x:v>TRP-0622</x:v>
      </x:c>
      <x:c r="B623" s="28" t="str">
        <x:v>арбуз</x:v>
      </x:c>
      <x:c r="C623" s="28" t="str">
        <x:v>Десерты и выпечка</x:v>
      </x:c>
      <x:c r="D623" s="28" t="str">
        <x:v>арбуз</x:v>
      </x:c>
      <x:c r="E623" s="28" t="str">
        <x:v>арбуз</x:v>
      </x:c>
      <x:c r="F623" s="28" t="str">
        <x:v>Бахчевые</x:v>
      </x:c>
      <x:c r="G623" s="28" t="str">
        <x:v>приготовленная фрике</x:v>
      </x:c>
      <x:c r="H623" s="28" t="str">
        <x:v>freekeh, cooked</x:v>
      </x:c>
      <x:c r="I623" s="28" t="str">
        <x:v>Злаки, хлеб и выпечка</x:v>
      </x:c>
      <x:c r="J623" s="28" t="str">
        <x:v>водянистый, зелёный, огуречный, свежий и слегка фруктовый</x:v>
      </x:c>
      <x:c r="K623" s="28" t="str">
        <x:v>хлебный, зерновой, ореховый, жареный и карамельный</x:v>
      </x:c>
      <x:c r="L623" s="28" t="str">
        <x:v>(Z)-3-ноненаль, (E,Z)-2,6-нонадиеналь, гексаналь и другие C6/C9-альдегиды</x:v>
      </x:c>
      <x:c r="M623" s="28" t="str">
        <x:v>2-ацетил-1-пирролин, пиразины, фураны, мальтол</x:v>
      </x:c>
      <x:c r="N623" s="28" t="str">
        <x:v>водянистый, зелёный, огуречный, свежий и слегка фруктовый ↔ хлебный, зерновой, ореховый, жареный и карамельный; сочетание строится на комплементарности и/или контрасте</x:v>
      </x:c>
      <x:c r="O623" s="28" t="str">
        <x:v>прямой общий маркер не заявляется; механизм объясняется семействами ароматов и сенсорным балансом</x:v>
      </x:c>
      <x:c r="P623" s="28" t="str">
        <x:v>мост между фруктовыми нотами и жарено-карамельным спектром</x:v>
      </x:c>
      <x:c r="Q623" s="28" t="str">
        <x:v>Умеренная сладость и очень низкая кислотность.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23" s="28" t="str">
        <x:v>отсутствует</x:v>
      </x:c>
      <x:c r="S623" s="28" t="str">
        <x:v>более чем на 90% водная; аромат легко разбавляется и плохо переносит долгий нагрев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3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U62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Приготовленная фрике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V623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3" s="28" t="str">
        <x:v>сливочное масло, орехи или корица</x:v>
      </x:c>
      <x:c r="X623" s="28" t="str">
        <x:v>каши, мюсли, тарты, кексы, хлеб, печенье и текстурные гарниры</x:v>
      </x:c>
      <x:c r="Y623" s="28" t="str">
        <x:v>десерты</x:v>
      </x:c>
      <x:c r="Z623" s="28" t="str">
        <x:v>Средняя</x:v>
      </x:c>
      <x:c r="AA623" s="28" t="str">
        <x:v>The Art &amp; Science of Foodpairing</x:v>
      </x:c>
      <x:c r="AB623" s="28" t="str">
        <x:v>The Art &amp; Science of Foodpairing: 78</x:v>
      </x:c>
      <x:c r="AC623" s="28" t="str">
        <x:v>The Art &amp; Science of Foodpairing: Ингредиент указан в указателе книги на страницах профиля и pairing grids для «арбуз»: 78.</x:v>
      </x:c>
      <x:c r="AD623" s="28" t="n">
        <x:v>1</x:v>
      </x:c>
      <x:c r="AE623" s="28" t="n">
        <x:v>1</x:v>
      </x:c>
      <x:c r="AF623" s="28" t="n">
        <x:f>IF(Z623="Высокая",3,IF(Z623="Средняя",2,1))+AD623*2+MIN(AE623,3)</x:f>
        <x:v>5</x:v>
      </x:c>
    </x:row>
    <x:row r="624" ht="60" customHeight="1">
      <x:c r="A624" s="28" t="str">
        <x:v>TRP-0623</x:v>
      </x:c>
      <x:c r="B624" s="28" t="str">
        <x:v>арбуз</x:v>
      </x:c>
      <x:c r="C624" s="28" t="str">
        <x:v>Еда и соусы</x:v>
      </x:c>
      <x:c r="D624" s="28" t="str">
        <x:v>арбуз</x:v>
      </x:c>
      <x:c r="E624" s="28" t="str">
        <x:v>арбуз</x:v>
      </x:c>
      <x:c r="F624" s="28" t="str">
        <x:v>Бахчевые</x:v>
      </x:c>
      <x:c r="G624" s="28" t="str">
        <x:v>припущенный курица грудка филе</x:v>
      </x:c>
      <x:c r="H624" s="28" t="str">
        <x:v>poached chicken breast fillet</x:v>
      </x:c>
      <x:c r="I624" s="28" t="str">
        <x:v>Мясо и птица</x:v>
      </x:c>
      <x:c r="J624" s="28" t="str">
        <x:v>водянистый, зелёный, огуречный, свежий и слегка фруктовый</x:v>
      </x:c>
      <x:c r="K624" s="28" t="str">
        <x:v>мясной, жареный, жирный и сернистый</x:v>
      </x:c>
      <x:c r="L624" s="28" t="str">
        <x:v>(Z)-3-ноненаль, (E,Z)-2,6-нонадиеналь, гексаналь и другие C6/C9-альдегиды</x:v>
      </x:c>
      <x:c r="M624" s="28" t="str">
        <x:v>пиразины, тиазолы, альдегиды Стреккера, жирные альдегиды</x:v>
      </x:c>
      <x:c r="N624" s="28" t="str">
        <x:v>водянистый, зелёный, огуречный, свежий и слегка фруктовый ↔ мясной, жареный, жирный и сернистый; сочетание строится на комплементарности и/или контрасте</x:v>
      </x:c>
      <x:c r="O624" s="28" t="str">
        <x:v>прямой общий маркер не заявляется; механизм объясняется семействами ароматов и сенсорным балансом</x:v>
      </x:c>
      <x:c r="P624" s="28" t="str">
        <x:v>контраст фруктовости с умами, солью и продуктами ферментации/Майяра</x:v>
      </x:c>
      <x:c r="Q624" s="28" t="str">
        <x:v>Умеренная сладость и очень низкая кислотность. Партнёр добавляет: умами, соль и жирность. В рабочей рецептуре нужно выровнять сладость, кислотность, соль, горечь и умами.</x:v>
      </x:c>
      <x:c r="R624" s="28" t="str">
        <x:v>обычно слабый; жареная корка усиливает ароматическую интенсивность</x:v>
      </x:c>
      <x:c r="S624" s="28" t="str">
        <x:v>более чем на 90% водная; аромат легко разбавляется и плохо переносит долгий нагрев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4" s="28" t="str">
        <x:v>холод, соль и кислота усиливают вкус; редукция концентрирует сладость, но может дать варёный овощной оттенок Для партнёра важно: реакции Майяра создают мост к карамельным, ореховым и сухофруктовым нотам</x:v>
      </x:c>
      <x:c r="U62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Припущенный курица грудка филе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умами, соль и жирность. Матрица пары важна: более чем на 90% водная; аромат легко разбавляется и плохо переносит долгий нагрев жир удерживает фруктовые терпены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реакции Майяра создают мост к карамельным, ореховым и сухофруктовым нотам</x:v>
      </x:c>
      <x:c r="V624" s="28" t="str">
        <x:v>избыток водянистых партнёров делает сочетание пустым; сильные ароматы быстро подавляют арбуз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4" s="28" t="str">
        <x:v>розмарин, чёрный перец или уксус</x:v>
      </x:c>
      <x:c r="X624" s="28" t="str">
        <x:v>глазури, маринады, фруктовые соусы, чатни и гарниры к жареному мясу</x:v>
      </x:c>
      <x:c r="Y624" s="28" t="str">
        <x:v>еда; соусы/маринады</x:v>
      </x:c>
      <x:c r="Z624" s="28" t="str">
        <x:v>Средняя</x:v>
      </x:c>
      <x:c r="AA624" s="28" t="str">
        <x:v>The Art &amp; Science of Foodpairing</x:v>
      </x:c>
      <x:c r="AB624" s="28" t="str">
        <x:v>The Art &amp; Science of Foodpairing: 77,78,79</x:v>
      </x:c>
      <x:c r="AC624" s="28" t="str">
        <x:v>The Art &amp; Science of Foodpairing: Ингредиент указан в указателе книги на страницах профиля и pairing grids для «арбуз»: 77, 78, 79.</x:v>
      </x:c>
      <x:c r="AD624" s="28" t="n">
        <x:v>1</x:v>
      </x:c>
      <x:c r="AE624" s="28" t="n">
        <x:v>1</x:v>
      </x:c>
      <x:c r="AF624" s="28" t="n">
        <x:f>IF(Z624="Высокая",3,IF(Z624="Средняя",2,1))+AD624*2+MIN(AE624,3)</x:f>
        <x:v>5</x:v>
      </x:c>
    </x:row>
    <x:row r="625" ht="60" customHeight="1">
      <x:c r="A625" s="28" t="str">
        <x:v>TRP-0624</x:v>
      </x:c>
      <x:c r="B625" s="28" t="str">
        <x:v>арбуз</x:v>
      </x:c>
      <x:c r="C625" s="28" t="str">
        <x:v>Еда и соусы</x:v>
      </x:c>
      <x:c r="D625" s="28" t="str">
        <x:v>арбуз</x:v>
      </x:c>
      <x:c r="E625" s="28" t="str">
        <x:v>арбуз</x:v>
      </x:c>
      <x:c r="F625" s="28" t="str">
        <x:v>Бахчевые</x:v>
      </x:c>
      <x:c r="G625" s="28" t="str">
        <x:v>рак</x:v>
      </x:c>
      <x:c r="H625" s="28" t="str">
        <x:v>crayfish</x:v>
      </x:c>
      <x:c r="I625" s="28" t="str">
        <x:v>Рыба и морепродукты</x:v>
      </x:c>
      <x:c r="J625" s="28" t="str">
        <x:v>водянистый, зелёный, огуречный, свежий и слегка фруктовый</x:v>
      </x:c>
      <x:c r="K625" s="28" t="str">
        <x:v>морской, минеральный, жирный, йодистый и иногда огуречный</x:v>
      </x:c>
      <x:c r="L625" s="28" t="str">
        <x:v>(Z)-3-ноненаль, (E,Z)-2,6-нонадиеналь, гексаналь и другие C6/C9-альдегиды</x:v>
      </x:c>
      <x:c r="M625" s="28" t="str">
        <x:v>альдегиды полиненасыщенных жиров, триметиламин, бромфенолы</x:v>
      </x:c>
      <x:c r="N625" s="28" t="str">
        <x:v>водянистый, зелёный, огуречный, свежий и слегка фруктовый ↔ морской, минеральный, жирный, йодистый и иногда огуречный; сочетание строится на комплементарности и/или контрасте</x:v>
      </x:c>
      <x:c r="O625" s="28" t="str">
        <x:v>прямой общий маркер не заявляется; механизм объясняется семействами ароматов и сенсорным балансом</x:v>
      </x:c>
      <x:c r="P625" s="28" t="str">
        <x:v>контраст фруктовости с умами, солью и продуктами ферментации/Майяра</x:v>
      </x:c>
      <x:c r="Q625" s="28" t="str">
        <x:v>Умеренная сладость и очень низкая кислотность.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25" s="28" t="str">
        <x:v>обычно слабый</x:v>
      </x:c>
      <x:c r="S625" s="28" t="str">
        <x:v>более чем на 90% водная; аромат легко разбавляется и плохо переносит долгий нагрев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5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U62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Рак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V625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5" s="28" t="str">
        <x:v>лайм, кинза или чили</x:v>
      </x:c>
      <x:c r="X625" s="28" t="str">
        <x:v>севиче, тартары, сальсы, маринады, холодные закуски и фруктовые соусы</x:v>
      </x:c>
      <x:c r="Y625" s="28" t="str">
        <x:v>еда; соусы/маринады</x:v>
      </x:c>
      <x:c r="Z625" s="28" t="str">
        <x:v>Средняя</x:v>
      </x:c>
      <x:c r="AA625" s="28" t="str">
        <x:v>The Art &amp; Science of Foodpairing</x:v>
      </x:c>
      <x:c r="AB625" s="28" t="str">
        <x:v>The Art &amp; Science of Foodpairing: 79</x:v>
      </x:c>
      <x:c r="AC625" s="28" t="str">
        <x:v>The Art &amp; Science of Foodpairing: Ингредиент указан в указателе книги на страницах профиля и pairing grids для «арбуз»: 79.</x:v>
      </x:c>
      <x:c r="AD625" s="28" t="n">
        <x:v>1</x:v>
      </x:c>
      <x:c r="AE625" s="28" t="n">
        <x:v>1</x:v>
      </x:c>
      <x:c r="AF625" s="28" t="n">
        <x:f>IF(Z625="Высокая",3,IF(Z625="Средняя",2,1))+AD625*2+MIN(AE625,3)</x:f>
        <x:v>5</x:v>
      </x:c>
    </x:row>
    <x:row r="626" ht="60" customHeight="1">
      <x:c r="A626" s="28" t="str">
        <x:v>TRP-0625</x:v>
      </x:c>
      <x:c r="B626" s="28" t="str">
        <x:v>арбуз</x:v>
      </x:c>
      <x:c r="C626" s="28" t="str">
        <x:v>Универсальные</x:v>
      </x:c>
      <x:c r="D626" s="28" t="str">
        <x:v>арбуз</x:v>
      </x:c>
      <x:c r="E626" s="28" t="str">
        <x:v>Арбуз | арбуз</x:v>
      </x:c>
      <x:c r="F626" s="28" t="str">
        <x:v>Бахчевые</x:v>
      </x:c>
      <x:c r="G626" s="28" t="str">
        <x:v>розмарин</x:v>
      </x:c>
      <x:c r="H626" s="28" t="str">
        <x:v>Розмарин | розмарин</x:v>
      </x:c>
      <x:c r="I626" s="28" t="str">
        <x:v>Травы и цветы</x:v>
      </x:c>
      <x:c r="J626" s="28" t="str">
        <x:v>водянистый, зелёный, огуречный, свежий и слегка фруктовый</x:v>
      </x:c>
      <x:c r="K626" s="28" t="str">
        <x:v>хвойный, камфорный и древесный</x:v>
      </x:c>
      <x:c r="L626" s="28" t="str">
        <x:v>(Z)-3-ноненаль, (E,Z)-2,6-нонадиеналь, гексаналь и другие C6/C9-альдегиды</x:v>
      </x:c>
      <x:c r="M626" s="28" t="str">
        <x:v>1,8-цинеол, камфора, α-пинен</x:v>
      </x:c>
      <x:c r="N626" s="28" t="str">
        <x:v>водянистый, зелёный, огуречный, свежий и слегка фруктовый ↔ хвойный, камфорный и древесный; сочетание строится на комплементарности и/или контрасте</x:v>
      </x:c>
      <x:c r="O626" s="28" t="str">
        <x:v>прямой общий маркер не заявляется; механизм объясняется семействами ароматов и сенсорным балансом</x:v>
      </x:c>
      <x:c r="P626" s="28" t="str">
        <x:v>комплементарность ароматических семейств и тройничный контраст</x:v>
      </x:c>
      <x:c r="Q626" s="28" t="str">
        <x:v>Умеренная сладость и очень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26" s="28" t="str">
        <x:v>у мяты возможен холодящий эффект ментола; у некоторых трав — камфорность</x:v>
      </x:c>
      <x:c r="S626" s="28" t="str">
        <x:v>более чем на 90% водная; аромат легко разбавляется и плохо переносит долгий нагрев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6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U62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V626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6" s="28" t="str">
        <x:v>цитрусовая цедра или мёд</x:v>
      </x:c>
      <x:c r="X626" s="28" t="str">
        <x:v>кордиалы, лимонады, чаи, салаты, сорбеты, соусы и ароматические настои</x:v>
      </x:c>
      <x:c r="Y626" s="28" t="str">
        <x:v>напитки; еда; десерты; соусы/маринады</x:v>
      </x:c>
      <x:c r="Z626" s="28" t="str">
        <x:v>Высокая</x:v>
      </x:c>
      <x:c r="AA626" s="28" t="str">
        <x:v>Таблица сочетаний; Тезаурус вкусов</x:v>
      </x:c>
      <x:c r="AB626" s="28" t="str">
        <x:v>Таблица сочетаний: 22 | Тезаурус вкусов: 834, 660</x:v>
      </x:c>
      <x:c r="AC626" s="28" t="str">
        <x:v>Таблица сочетаний: В строке «Арбуз» ингредиент «розмарин» указан как рекомендуемое сочетание в колонке «Травы и специи». || Тезаурус вкусов: Арбуз и розмарин. См. || Тезаурус вкусов: Розмарин и арбуз. Розмарин – лучший друг шаш- лычника! Удалите иглы, пройдясь против них плотной тканью, – и перед вами идеальный шампур, к тому</x:v>
      </x:c>
      <x:c r="AD626" s="28" t="n">
        <x:v>2</x:v>
      </x:c>
      <x:c r="AE626" s="28" t="n">
        <x:v>3</x:v>
      </x:c>
      <x:c r="AF626" s="28" t="n">
        <x:f>IF(Z626="Высокая",3,IF(Z626="Средняя",2,1))+AD626*2+MIN(AE626,3)</x:f>
        <x:v>10</x:v>
      </x:c>
    </x:row>
    <x:row r="627" ht="60" customHeight="1">
      <x:c r="A627" s="28" t="str">
        <x:v>TRP-0626</x:v>
      </x:c>
      <x:c r="B627" s="28" t="str">
        <x:v>арбуз</x:v>
      </x:c>
      <x:c r="C627" s="28" t="str">
        <x:v>Напитки</x:v>
      </x:c>
      <x:c r="D627" s="28" t="str">
        <x:v>арбуз</x:v>
      </x:c>
      <x:c r="E627" s="28" t="str">
        <x:v>арбуз</x:v>
      </x:c>
      <x:c r="F627" s="28" t="str">
        <x:v>Бахчевые</x:v>
      </x:c>
      <x:c r="G627" s="28" t="str">
        <x:v>саке</x:v>
      </x:c>
      <x:c r="H627" s="28" t="str">
        <x:v>sake</x:v>
      </x:c>
      <x:c r="I627" s="28" t="str">
        <x:v>Алкогольные напитки</x:v>
      </x:c>
      <x:c r="J627" s="28" t="str">
        <x:v>водянистый, зелёный, огуречный, свежий и слегка фруктовый</x:v>
      </x:c>
      <x:c r="K627" s="28" t="str">
        <x:v>эфирный, фруктовый, цветочный, древесный или ферментативный</x:v>
      </x:c>
      <x:c r="L627" s="28" t="str">
        <x:v>(Z)-3-ноненаль, (E,Z)-2,6-нонадиеналь, гексаналь и другие C6/C9-альдегиды</x:v>
      </x:c>
      <x:c r="M627" s="28" t="str">
        <x:v>этиловые эфиры, высшие спирты, альдегиды, дубовые лактоны</x:v>
      </x:c>
      <x:c r="N627" s="28" t="str">
        <x:v>водянистый, зелёный, огуречный, свежий и слегка фруктовый ↔ эфирный, фруктовый, цветочный, древесный или ферментативный; сочетание строится на комплементарности и/или контрасте</x:v>
      </x:c>
      <x:c r="O627" s="28" t="str">
        <x:v>прямой общий маркер не заявляется; механизм объясняется семействами ароматов и сенсорным балансом</x:v>
      </x:c>
      <x:c r="P627" s="28" t="str">
        <x:v>комплементарность ароматических семейств и вкусовой баланс</x:v>
      </x:c>
      <x:c r="Q627" s="28" t="str">
        <x:v>Умеренная сладость и очень низкая кислотность.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627" s="28" t="str">
        <x:v>согревание и жжение этанола</x:v>
      </x:c>
      <x:c r="S627" s="28" t="str">
        <x:v>более чем на 90% водная; аромат легко разбавляется и плохо переносит долгий нагрев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7" s="28" t="str">
        <x:v>холод, соль и кислота усиливают вкус; редукция концентрирует сладость, но может дать варёный овощной оттенок Для партнёра важно: разбавление, температура и выдержка определяют высвобождение аромата</x:v>
      </x:c>
      <x:c r="U62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Саке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этанол усиливает сладость и горечь и создаёт согревающий эффект. Матрица пары важна: более чем на 90% водная; аромат легко разбавляется и плохо переносит долгий нагрев этанол растворяет гидрофобные ароматические молекулы и увеличивает их ретроназальную доставку При обработке следует учитывать, что холод, соль и кислота усиливают вкус; редукция концентрирует сладость, но может дать варёный овощной оттенок разбавление, температура и выдержка определяют высвобождение аромата</x:v>
      </x:c>
      <x:c r="V627" s="28" t="str">
        <x:v>избыток водянистых партнёров делает сочетание пустым; сильные ароматы быстро подавляют арбуз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7" s="28" t="str">
        <x:v>цитрус, сахарный сироп или ароматическая трава</x:v>
      </x:c>
      <x:c r="X627" s="28" t="str">
        <x:v>коктейли, пунши, кордиалы, ликёры, спритцы и гастрономические подачи</x:v>
      </x:c>
      <x:c r="Y627" s="28" t="str">
        <x:v>напитки</x:v>
      </x:c>
      <x:c r="Z627" s="28" t="str">
        <x:v>Средняя</x:v>
      </x:c>
      <x:c r="AA627" s="28" t="str">
        <x:v>The Art &amp; Science of Foodpairing</x:v>
      </x:c>
      <x:c r="AB627" s="28" t="str">
        <x:v>The Art &amp; Science of Foodpairing: 78</x:v>
      </x:c>
      <x:c r="AC627" s="28" t="str">
        <x:v>The Art &amp; Science of Foodpairing: Ингредиент указан в указателе книги на страницах профиля и pairing grids для «арбуз»: 78.</x:v>
      </x:c>
      <x:c r="AD627" s="28" t="n">
        <x:v>1</x:v>
      </x:c>
      <x:c r="AE627" s="28" t="n">
        <x:v>1</x:v>
      </x:c>
      <x:c r="AF627" s="28" t="n">
        <x:f>IF(Z627="Высокая",3,IF(Z627="Средняя",2,1))+AD627*2+MIN(AE627,3)</x:f>
        <x:v>5</x:v>
      </x:c>
    </x:row>
    <x:row r="628" ht="60" customHeight="1">
      <x:c r="A628" s="28" t="str">
        <x:v>TRP-0627</x:v>
      </x:c>
      <x:c r="B628" s="28" t="str">
        <x:v>арбуз</x:v>
      </x:c>
      <x:c r="C628" s="28" t="str">
        <x:v>Еда и соусы</x:v>
      </x:c>
      <x:c r="D628" s="28" t="str">
        <x:v>арбуз</x:v>
      </x:c>
      <x:c r="E628" s="28" t="str">
        <x:v>Арбуз | арбуз</x:v>
      </x:c>
      <x:c r="F628" s="28" t="str">
        <x:v>Бахчевые</x:v>
      </x:c>
      <x:c r="G628" s="28" t="str">
        <x:v>свинина</x:v>
      </x:c>
      <x:c r="H628" s="28" t="str">
        <x:v>Свинина | свинина</x:v>
      </x:c>
      <x:c r="I628" s="28" t="str">
        <x:v>Мясо и птица</x:v>
      </x:c>
      <x:c r="J628" s="28" t="str">
        <x:v>водянистый, зелёный, огуречный, свежий и слегка фруктовый</x:v>
      </x:c>
      <x:c r="K628" s="28" t="str">
        <x:v>мясной, жареный, жирный и сернистый</x:v>
      </x:c>
      <x:c r="L628" s="28" t="str">
        <x:v>(Z)-3-ноненаль, (E,Z)-2,6-нонадиеналь, гексаналь и другие C6/C9-альдегиды</x:v>
      </x:c>
      <x:c r="M628" s="28" t="str">
        <x:v>пиразины, тиазолы, альдегиды Стреккера, жирные альдегиды</x:v>
      </x:c>
      <x:c r="N628" s="28" t="str">
        <x:v>водянистый, зелёный, огуречный, свежий и слегка фруктовый ↔ мясной, жареный, жирный и сернистый; сочетание строится на комплементарности и/или контрасте</x:v>
      </x:c>
      <x:c r="O628" s="28" t="str">
        <x:v>прямой общий маркер не заявляется; механизм объясняется семействами ароматов и сенсорным балансом</x:v>
      </x:c>
      <x:c r="P628" s="28" t="str">
        <x:v>контраст фруктовости с умами, солью и продуктами ферментации/Майяра</x:v>
      </x:c>
      <x:c r="Q628" s="28" t="str">
        <x:v>Умеренная сладость и очень низкая кислотность. Партнёр добавляет: умами, соль и жирность. В рабочей рецептуре нужно выровнять сладость, кислотность, соль, горечь и умами.</x:v>
      </x:c>
      <x:c r="R628" s="28" t="str">
        <x:v>обычно слабый; жареная корка усиливает ароматическую интенсивность</x:v>
      </x:c>
      <x:c r="S628" s="28" t="str">
        <x:v>более чем на 90% водная; аромат легко разбавляется и плохо переносит долгий нагрев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8" s="28" t="str">
        <x:v>холод, соль и кислота усиливают вкус; редукция концентрирует сладость, но может дать варёный овощной оттенок Для партнёра важно: реакции Майяра создают мост к карамельным, ореховым и сухофруктовым нотам</x:v>
      </x:c>
      <x:c r="U62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умами, соль и жирность. Матрица пары важна: более чем на 90% водная; аромат легко разбавляется и плохо переносит долгий нагрев жир удерживает фруктовые терпены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реакции Майяра создают мост к карамельным, ореховым и сухофруктовым нотам</x:v>
      </x:c>
      <x:c r="V628" s="28" t="str">
        <x:v>избыток водянистых партнёров делает сочетание пустым; сильные ароматы быстро подавляют арбуз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8" s="28" t="str">
        <x:v>розмарин, чёрный перец или уксус</x:v>
      </x:c>
      <x:c r="X628" s="28" t="str">
        <x:v>глазури, маринады, фруктовые соусы, чатни и гарниры к жареному мясу</x:v>
      </x:c>
      <x:c r="Y628" s="28" t="str">
        <x:v>еда; соусы/маринады</x:v>
      </x:c>
      <x:c r="Z628" s="28" t="str">
        <x:v>Высокая</x:v>
      </x:c>
      <x:c r="AA628" s="28" t="str">
        <x:v>Тезаурус вкусов</x:v>
      </x:c>
      <x:c r="AB628" s="28" t="str">
        <x:v>Тезаурус вкусов: 79, 660</x:v>
      </x:c>
      <x:c r="AC628" s="28" t="str">
        <x:v>Тезаурус вкусов: Свинина и арбуз. См. Арбуз и свинина || Тезаурус вкусов: Арбуз и свинина. В 2006 году The Fatty Crab, ре- сторан малайзийского стрит-фуда, принадлежащий Закари Пелаццо ( Zakary Pelaccio ) и расположенный в нью-йорском районе Вест-Виллидж, получил награ-</x:v>
      </x:c>
      <x:c r="AD628" s="28" t="n">
        <x:v>1</x:v>
      </x:c>
      <x:c r="AE628" s="28" t="n">
        <x:v>2</x:v>
      </x:c>
      <x:c r="AF628" s="28" t="n">
        <x:f>IF(Z628="Высокая",3,IF(Z628="Средняя",2,1))+AD628*2+MIN(AE628,3)</x:f>
        <x:v>7</x:v>
      </x:c>
    </x:row>
    <x:row r="629" ht="60" customHeight="1">
      <x:c r="A629" s="28" t="str">
        <x:v>TRP-0628</x:v>
      </x:c>
      <x:c r="B629" s="28" t="str">
        <x:v>арбуз</x:v>
      </x:c>
      <x:c r="C629" s="28" t="str">
        <x:v>Еда и соусы</x:v>
      </x:c>
      <x:c r="D629" s="28" t="str">
        <x:v>арбуз</x:v>
      </x:c>
      <x:c r="E629" s="28" t="str">
        <x:v>арбуз</x:v>
      </x:c>
      <x:c r="F629" s="28" t="str">
        <x:v>Бахчевые</x:v>
      </x:c>
      <x:c r="G629" s="28" t="str">
        <x:v>спаржа, белый</x:v>
      </x:c>
      <x:c r="H629" s="28" t="str">
        <x:v>asparagus, white</x:v>
      </x:c>
      <x:c r="I629" s="28" t="str">
        <x:v>Овощи и бобовые</x:v>
      </x:c>
      <x:c r="J629" s="28" t="str">
        <x:v>водянистый, зелёный, огуречный, свежий и слегка фруктовый</x:v>
      </x:c>
      <x:c r="K629" s="28" t="str">
        <x:v>зелёный, землистый, сернистый, сладковатый или травянистый</x:v>
      </x:c>
      <x:c r="L629" s="28" t="str">
        <x:v>(Z)-3-ноненаль, (E,Z)-2,6-нонадиеналь, гексаналь и другие C6/C9-альдегиды</x:v>
      </x:c>
      <x:c r="M629" s="28" t="str">
        <x:v>C6-альдегиды, метоксипиразины, сернистые соединения, геосмин</x:v>
      </x:c>
      <x:c r="N629" s="28" t="str">
        <x:v>водянистый, зелёный, огуречный, свежий и слегка фруктовый ↔ зелёный, землистый, сернистый, сладковатый или травянистый; сочетание строится на комплементарности и/или контрасте</x:v>
      </x:c>
      <x:c r="O629" s="28" t="str">
        <x:v>прямой общий маркер не заявляется; механизм объясняется семействами ароматов и сенсорным балансом</x:v>
      </x:c>
      <x:c r="P629" s="28" t="str">
        <x:v>комплементарность ароматических семейств и вкусовой баланс</x:v>
      </x:c>
      <x:c r="Q629" s="28" t="str">
        <x:v>Умеренная сладость и очень низкая кислотность.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29" s="28" t="str">
        <x:v>у лука, горчицы и хрена возможен резкий эффект изотиоцианатов</x:v>
      </x:c>
      <x:c r="S629" s="28" t="str">
        <x:v>более чем на 90% водная; аромат легко разбавляется и плохо переносит долгий нагрев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29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U62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Спаржа, белый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V629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29" s="28" t="str">
        <x:v>свежая трава, кислота или орех</x:v>
      </x:c>
      <x:c r="X629" s="28" t="str">
        <x:v>салаты, сальсы, супы, пюре, гарниры, соусы и ферментированные заготовки</x:v>
      </x:c>
      <x:c r="Y629" s="28" t="str">
        <x:v>еда; соусы/маринады</x:v>
      </x:c>
      <x:c r="Z629" s="28" t="str">
        <x:v>Средняя</x:v>
      </x:c>
      <x:c r="AA629" s="28" t="str">
        <x:v>The Art &amp; Science of Foodpairing</x:v>
      </x:c>
      <x:c r="AB629" s="28" t="str">
        <x:v>The Art &amp; Science of Foodpairing: 78</x:v>
      </x:c>
      <x:c r="AC629" s="28" t="str">
        <x:v>The Art &amp; Science of Foodpairing: Ингредиент указан в указателе книги на страницах профиля и pairing grids для «арбуз»: 78.</x:v>
      </x:c>
      <x:c r="AD629" s="28" t="n">
        <x:v>1</x:v>
      </x:c>
      <x:c r="AE629" s="28" t="n">
        <x:v>1</x:v>
      </x:c>
      <x:c r="AF629" s="28" t="n">
        <x:f>IF(Z629="Высокая",3,IF(Z629="Средняя",2,1))+AD629*2+MIN(AE629,3)</x:f>
        <x:v>5</x:v>
      </x:c>
    </x:row>
    <x:row r="630" ht="60" customHeight="1">
      <x:c r="A630" s="28" t="str">
        <x:v>TRP-0629</x:v>
      </x:c>
      <x:c r="B630" s="28" t="str">
        <x:v>арбуз</x:v>
      </x:c>
      <x:c r="C630" s="28" t="str">
        <x:v>Десерты и выпечка</x:v>
      </x:c>
      <x:c r="D630" s="28" t="str">
        <x:v>арбуз</x:v>
      </x:c>
      <x:c r="E630" s="28" t="str">
        <x:v>арбуз</x:v>
      </x:c>
      <x:c r="F630" s="28" t="str">
        <x:v>Бахчевые</x:v>
      </x:c>
      <x:c r="G630" s="28" t="str">
        <x:v>сыр блё-де-косс</x:v>
      </x:c>
      <x:c r="H630" s="28" t="str">
        <x:v>Bleu des Causses</x:v>
      </x:c>
      <x:c r="I630" s="28" t="str">
        <x:v>Сыры и молочные продукты</x:v>
      </x:c>
      <x:c r="J630" s="28" t="str">
        <x:v>водянистый, зелёный, огуречный, свежий и слегка фруктовый</x:v>
      </x:c>
      <x:c r="K630" s="28" t="str">
        <x:v>сливочный, молочный, ферментированный, ореховый или пикантный</x:v>
      </x:c>
      <x:c r="L630" s="28" t="str">
        <x:v>(Z)-3-ноненаль, (E,Z)-2,6-нонадиеналь, гексаналь и другие C6/C9-альдегиды</x:v>
      </x:c>
      <x:c r="M630" s="28" t="str">
        <x:v>диацетил, метилкетоны, короткоцепочечные жирные кислоты, лактоны</x:v>
      </x:c>
      <x:c r="N630" s="28" t="str">
        <x:v>водянистый, зелёный, огуречный, свежий и слегка фруктовый ↔ сливочный, молочный, ферментированный, ореховый или пикантный; сочетание строится на комплементарности и/или контрасте</x:v>
      </x:c>
      <x:c r="O630" s="28" t="str">
        <x:v>прямой общий маркер не заявляется; механизм объясняется семействами ароматов и сенсорным балансом</x:v>
      </x:c>
      <x:c r="P630" s="28" t="str">
        <x:v>контраст кислотности/сладости и поддержка жирной матрицей</x:v>
      </x:c>
      <x:c r="Q630" s="28" t="str">
        <x:v>Умеренная сладость и очень низкая кислотность.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630" s="28" t="str">
        <x:v>у выдержанных сыров возможна острота аммиака и кислот</x:v>
      </x:c>
      <x:c r="S630" s="28" t="str">
        <x:v>более чем на 90% водная; аромат легко разбавляется и плохо переносит долгий нагрев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0" s="28" t="str">
        <x:v>холод, соль и кислота усиливают вкус; редукция концентрирует сладость, но может дать варёный овощной оттенок Для партнёра важно: температура подачи критична: холод приглушает аромат, умеренное нагревание его высвобождает</x:v>
      </x:c>
      <x:c r="U63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Сыр блё-де-косс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соль, умами и молочная кислотность. Матрица пары важна: более чем на 90% водная; аромат легко разбавляется и плохо переносит долгий нагрев жир и белок смягчают кислоту и удерживают летучие соединения При обработке следует учитывать, что холод, соль и кислота усиливают вкус; редукция концентрирует сладость, но может дать варёный овощной оттенок температура подачи критична: холод приглушает аромат, умеренное нагревание его высвобождает</x:v>
      </x:c>
      <x:c r="V630" s="28" t="str">
        <x:v>избыток водянистых партнёров делает сочетание пустым; сильные ароматы быстро подавляют арбуз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0" s="28" t="str">
        <x:v>мёд, орехи или чёрный перец</x:v>
      </x:c>
      <x:c r="X630" s="28" t="str">
        <x:v>мороженое, кремы, чизкейки, сырные тарелки, соусы и молочные коктейли</x:v>
      </x:c>
      <x:c r="Y630" s="28" t="str">
        <x:v>десерты</x:v>
      </x:c>
      <x:c r="Z630" s="28" t="str">
        <x:v>Средняя</x:v>
      </x:c>
      <x:c r="AA630" s="28" t="str">
        <x:v>The Art &amp; Science of Foodpairing</x:v>
      </x:c>
      <x:c r="AB630" s="28" t="str">
        <x:v>The Art &amp; Science of Foodpairing: 78</x:v>
      </x:c>
      <x:c r="AC630" s="28" t="str">
        <x:v>The Art &amp; Science of Foodpairing: Ингредиент указан в указателе книги на страницах профиля и pairing grids для «арбуз»: 78.</x:v>
      </x:c>
      <x:c r="AD630" s="28" t="n">
        <x:v>1</x:v>
      </x:c>
      <x:c r="AE630" s="28" t="n">
        <x:v>1</x:v>
      </x:c>
      <x:c r="AF630" s="28" t="n">
        <x:f>IF(Z630="Высокая",3,IF(Z630="Средняя",2,1))+AD630*2+MIN(AE630,3)</x:f>
        <x:v>5</x:v>
      </x:c>
    </x:row>
    <x:row r="631" ht="60" customHeight="1">
      <x:c r="A631" s="28" t="str">
        <x:v>TRP-0630</x:v>
      </x:c>
      <x:c r="B631" s="28" t="str">
        <x:v>арбуз</x:v>
      </x:c>
      <x:c r="C631" s="28" t="str">
        <x:v>Еда и соусы</x:v>
      </x:c>
      <x:c r="D631" s="28" t="str">
        <x:v>арбуз</x:v>
      </x:c>
      <x:c r="E631" s="28" t="str">
        <x:v>арбуз</x:v>
      </x:c>
      <x:c r="F631" s="28" t="str">
        <x:v>Бахчевые</x:v>
      </x:c>
      <x:c r="G631" s="28" t="str">
        <x:v>тамаринд</x:v>
      </x:c>
      <x:c r="H631" s="28" t="str">
        <x:v>tamarind</x:v>
      </x:c>
      <x:c r="I631" s="28" t="str">
        <x:v>Ферментированные продукты, соусы и уксусы</x:v>
      </x:c>
      <x:c r="J631" s="28" t="str">
        <x:v>водянистый, зелёный, огуречный, свежий и слегка фруктовый</x:v>
      </x:c>
      <x:c r="K631" s="28" t="str">
        <x:v>умами, ферментированный, солёный, кислый и иногда жареный</x:v>
      </x:c>
      <x:c r="L631" s="28" t="str">
        <x:v>(Z)-3-ноненаль, (E,Z)-2,6-нонадиеналь, гексаналь и другие C6/C9-альдегиды</x:v>
      </x:c>
      <x:c r="M631" s="28" t="str">
        <x:v>органические кислоты, эфиры, пиразины, сернистые соединения</x:v>
      </x:c>
      <x:c r="N631" s="28" t="str">
        <x:v>водянистый, зелёный, огуречный, свежий и слегка фруктовый ↔ умами, ферментированный, солёный, кислый и иногда жареный; сочетание строится на комплементарности и/или контрасте</x:v>
      </x:c>
      <x:c r="O631" s="28" t="str">
        <x:v>прямой общий маркер не заявляется; механизм объясняется семействами ароматов и сенсорным балансом</x:v>
      </x:c>
      <x:c r="P631" s="28" t="str">
        <x:v>контраст фруктовости с умами, солью и продуктами ферментации/Майяра</x:v>
      </x:c>
      <x:c r="Q631" s="28" t="str">
        <x:v>Умеренная сладость и очень низкая кислотность.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631" s="28" t="str">
        <x:v>уксусная кислота даёт резкое покалывание</x:v>
      </x:c>
      <x:c r="S631" s="28" t="str">
        <x:v>более чем на 90% водная; аромат легко разбавляется и плохо переносит долгий нагрев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1" s="28" t="str">
        <x:v>холод, соль и кислота усиливают вкус; редукция концентрирует сладость, но может дать варёный овощной оттенок Для партнёра важно: редукция концентрирует соль, кислоту и умами; ферментация создаёт дополнительные эфиры</x:v>
      </x:c>
      <x:c r="U63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Тамаринд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соль, умами и кислотность усиливают фруктовую яркость и контраст. Матрица пары важна: более чем на 90% водная; аромат легко разбавляется и плохо переносит долгий нагрев часто водная и солёная; концентраты требуют малых доз При обработке следует учитывать, что холод, соль и кислота усиливают вкус; редукция концентрирует сладость, но может дать варёный овощной оттенок редукция концентрирует соль, кислоту и умами; ферментация создаёт дополнительные эфиры</x:v>
      </x:c>
      <x:c r="V631" s="28" t="str">
        <x:v>избыток водянистых партнёров делает сочетание пустым; сильные ароматы быстро подавляют арбуз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1" s="28" t="str">
        <x:v>имбирь, чили или кунжут</x:v>
      </x:c>
      <x:c r="X631" s="28" t="str">
        <x:v>гастрономические кордиалы, гастрики, чатни, заправки, маринады и ферментированные соусы</x:v>
      </x:c>
      <x:c r="Y631" s="28" t="str">
        <x:v>еда; соусы/маринады</x:v>
      </x:c>
      <x:c r="Z631" s="28" t="str">
        <x:v>Средняя</x:v>
      </x:c>
      <x:c r="AA631" s="28" t="str">
        <x:v>The Art &amp; Science of Foodpairing</x:v>
      </x:c>
      <x:c r="AB631" s="28" t="str">
        <x:v>The Art &amp; Science of Foodpairing: 77</x:v>
      </x:c>
      <x:c r="AC631" s="28" t="str">
        <x:v>The Art &amp; Science of Foodpairing: Ингредиент указан в указателе книги на страницах профиля и pairing grids для «арбуз»: 77.</x:v>
      </x:c>
      <x:c r="AD631" s="28" t="n">
        <x:v>1</x:v>
      </x:c>
      <x:c r="AE631" s="28" t="n">
        <x:v>1</x:v>
      </x:c>
      <x:c r="AF631" s="28" t="n">
        <x:f>IF(Z631="Высокая",3,IF(Z631="Средняя",2,1))+AD631*2+MIN(AE631,3)</x:f>
        <x:v>5</x:v>
      </x:c>
    </x:row>
    <x:row r="632" ht="60" customHeight="1">
      <x:c r="A632" s="28" t="str">
        <x:v>TRP-0631</x:v>
      </x:c>
      <x:c r="B632" s="28" t="str">
        <x:v>арбуз</x:v>
      </x:c>
      <x:c r="C632" s="28" t="str">
        <x:v>Напитки</x:v>
      </x:c>
      <x:c r="D632" s="28" t="str">
        <x:v>арбуз</x:v>
      </x:c>
      <x:c r="E632" s="28" t="str">
        <x:v>watermelon</x:v>
      </x:c>
      <x:c r="F632" s="28" t="str">
        <x:v>Бахчевые</x:v>
      </x:c>
      <x:c r="G632" s="28" t="str">
        <x:v>текила</x:v>
      </x:c>
      <x:c r="H632" s="28" t="str">
        <x:v>tequila</x:v>
      </x:c>
      <x:c r="I632" s="28" t="str">
        <x:v>Алкогольные напитки</x:v>
      </x:c>
      <x:c r="J632" s="28" t="str">
        <x:v>водянистый, зелёный, огуречный, свежий и слегка фруктовый</x:v>
      </x:c>
      <x:c r="K632" s="28" t="str">
        <x:v>эфирный, фруктовый, цветочный, древесный или ферментативный</x:v>
      </x:c>
      <x:c r="L632" s="28" t="str">
        <x:v>(Z)-3-ноненаль, (E,Z)-2,6-нонадиеналь, гексаналь и другие C6/C9-альдегиды</x:v>
      </x:c>
      <x:c r="M632" s="28" t="str">
        <x:v>этиловые эфиры, высшие спирты, альдегиды, дубовые лактоны</x:v>
      </x:c>
      <x:c r="N632" s="28" t="str">
        <x:v>водянистый, зелёный, огуречный, свежий и слегка фруктовый ↔ эфирный, фруктовый, цветочный, древесный или ферментативный; сочетание строится на комплементарности и/или контрасте</x:v>
      </x:c>
      <x:c r="O632" s="28" t="str">
        <x:v>прямой общий маркер не заявляется; механизм объясняется семействами ароматов и сенсорным балансом</x:v>
      </x:c>
      <x:c r="P632" s="28" t="str">
        <x:v>комплементарность ароматических семейств и вкусовой баланс</x:v>
      </x:c>
      <x:c r="Q632" s="28" t="str">
        <x:v>Умеренная сладость и очень низкая кислотность.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632" s="28" t="str">
        <x:v>согревание и жжение этанола</x:v>
      </x:c>
      <x:c r="S632" s="28" t="str">
        <x:v>более чем на 90% водная; аромат легко разбавляется и плохо переносит долгий нагрев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2" s="28" t="str">
        <x:v>холод, соль и кислота усиливают вкус; редукция концентрирует сладость, но может дать варёный овощной оттенок Для партнёра важно: разбавление, температура и выдержка определяют высвобождение аромата</x:v>
      </x:c>
      <x:c r="U63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Текила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этанол усиливает сладость и горечь и создаёт согревающий эффект. Матрица пары важна: более чем на 90% водная; аромат легко разбавляется и плохо переносит долгий нагрев этанол растворяет гидрофобные ароматические молекулы и увеличивает их ретроназальную доставку При обработке следует учитывать, что холод, соль и кислота усиливают вкус; редукция концентрирует сладость, но может дать варёный овощной оттенок разбавление, температура и выдержка определяют высвобождение аромата</x:v>
      </x:c>
      <x:c r="V632" s="28" t="str">
        <x:v>избыток водянистых партнёров делает сочетание пустым; сильные ароматы быстро подавляют арбуз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2" s="28" t="str">
        <x:v>цитрус, сахарный сироп или ароматическая трава</x:v>
      </x:c>
      <x:c r="X632" s="28" t="str">
        <x:v>коктейли, пунши, кордиалы, ликёры, спритцы и гастрономические подачи</x:v>
      </x:c>
      <x:c r="Y632" s="28" t="str">
        <x:v>напитки</x:v>
      </x:c>
      <x:c r="Z632" s="28" t="str">
        <x:v>Высокая</x:v>
      </x:c>
      <x:c r="AA632" s="28" t="str">
        <x:v>The Art &amp; Science of Foodpairing</x:v>
      </x:c>
      <x:c r="AB632" s="28" t="str">
        <x:v>The Art &amp; Science of Foodpairing: 79</x:v>
      </x:c>
      <x:c r="AC632" s="28" t="str">
        <x:v>The Art &amp; Science of Foodpairing: Potential pairing: watermelon and tequila.</x:v>
      </x:c>
      <x:c r="AD632" s="28" t="n">
        <x:v>1</x:v>
      </x:c>
      <x:c r="AE632" s="28" t="n">
        <x:v>1</x:v>
      </x:c>
      <x:c r="AF632" s="28" t="n">
        <x:f>IF(Z632="Высокая",3,IF(Z632="Средняя",2,1))+AD632*2+MIN(AE632,3)</x:f>
        <x:v>6</x:v>
      </x:c>
    </x:row>
    <x:row r="633" ht="60" customHeight="1">
      <x:c r="A633" s="28" t="str">
        <x:v>TRP-0632</x:v>
      </x:c>
      <x:c r="B633" s="28" t="str">
        <x:v>арбуз</x:v>
      </x:c>
      <x:c r="C633" s="28" t="str">
        <x:v>Еда и соусы</x:v>
      </x:c>
      <x:c r="D633" s="28" t="str">
        <x:v>арбуз</x:v>
      </x:c>
      <x:c r="E633" s="28" t="str">
        <x:v>Арбуз | арбуз</x:v>
      </x:c>
      <x:c r="F633" s="28" t="str">
        <x:v>Бахчевые</x:v>
      </x:c>
      <x:c r="G633" s="28" t="str">
        <x:v>томаты</x:v>
      </x:c>
      <x:c r="H633" s="28" t="str">
        <x:v>Томаты | томаты</x:v>
      </x:c>
      <x:c r="I633" s="28" t="str">
        <x:v>Овощи и бобовые</x:v>
      </x:c>
      <x:c r="J633" s="28" t="str">
        <x:v>водянистый, зелёный, огуречный, свежий и слегка фруктовый</x:v>
      </x:c>
      <x:c r="K633" s="28" t="str">
        <x:v>зелёный, землистый, сернистый, сладковатый или травянистый</x:v>
      </x:c>
      <x:c r="L633" s="28" t="str">
        <x:v>(Z)-3-ноненаль, (E,Z)-2,6-нонадиеналь, гексаналь и другие C6/C9-альдегиды</x:v>
      </x:c>
      <x:c r="M633" s="28" t="str">
        <x:v>C6-альдегиды, метоксипиразины, сернистые соединения, геосмин</x:v>
      </x:c>
      <x:c r="N633" s="28" t="str">
        <x:v>водянистый, зелёный, огуречный, свежий и слегка фруктовый ↔ зелёный, землистый, сернистый, сладковатый или травянистый; сочетание строится на комплементарности и/или контрасте</x:v>
      </x:c>
      <x:c r="O633" s="28" t="str">
        <x:v>прямой общий маркер не заявляется; механизм объясняется семействами ароматов и сенсорным балансом</x:v>
      </x:c>
      <x:c r="P633" s="28" t="str">
        <x:v>комплементарность ароматических семейств и вкусовой баланс</x:v>
      </x:c>
      <x:c r="Q633" s="28" t="str">
        <x:v>Умеренная сладость и очень низкая кислотность.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33" s="28" t="str">
        <x:v>у лука, горчицы и хрена возможен резкий эффект изотиоцианатов</x:v>
      </x:c>
      <x:c r="S633" s="28" t="str">
        <x:v>более чем на 90% водная; аромат легко разбавляется и плохо переносит долгий нагрев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3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U63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Томаты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V633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3" s="28" t="str">
        <x:v>свежая трава, кислота или орех</x:v>
      </x:c>
      <x:c r="X633" s="28" t="str">
        <x:v>салаты, сальсы, супы, пюре, гарниры, соусы и ферментированные заготовки</x:v>
      </x:c>
      <x:c r="Y633" s="28" t="str">
        <x:v>еда; соусы/маринады</x:v>
      </x:c>
      <x:c r="Z633" s="28" t="str">
        <x:v>Средняя</x:v>
      </x:c>
      <x:c r="AA633" s="28" t="str">
        <x:v>Тезаурус вкусов</x:v>
      </x:c>
      <x:c r="AB633" s="28" t="str">
        <x:v>Тезаурус вкусов: 680, 661</x:v>
      </x:c>
      <x:c r="AC633" s="28" t="str">
        <x:v>Тезаурус вкусов: Арбуз и томаты. || Тезаурус вкусов: Томаты и арбуз. См.</x:v>
      </x:c>
      <x:c r="AD633" s="28" t="n">
        <x:v>1</x:v>
      </x:c>
      <x:c r="AE633" s="28" t="n">
        <x:v>2</x:v>
      </x:c>
      <x:c r="AF633" s="28" t="n">
        <x:f>IF(Z633="Высокая",3,IF(Z633="Средняя",2,1))+AD633*2+MIN(AE633,3)</x:f>
        <x:v>6</x:v>
      </x:c>
    </x:row>
    <x:row r="634" ht="60" customHeight="1">
      <x:c r="A634" s="28" t="str">
        <x:v>TRP-0633</x:v>
      </x:c>
      <x:c r="B634" s="28" t="str">
        <x:v>арбуз</x:v>
      </x:c>
      <x:c r="C634" s="28" t="str">
        <x:v>Еда и соусы</x:v>
      </x:c>
      <x:c r="D634" s="28" t="str">
        <x:v>арбуз</x:v>
      </x:c>
      <x:c r="E634" s="28" t="str">
        <x:v>арбуз</x:v>
      </x:c>
      <x:c r="F634" s="28" t="str">
        <x:v>Бахчевые</x:v>
      </x:c>
      <x:c r="G634" s="28" t="str">
        <x:v>устрица</x:v>
      </x:c>
      <x:c r="H634" s="28" t="str">
        <x:v>oyster</x:v>
      </x:c>
      <x:c r="I634" s="28" t="str">
        <x:v>Рыба и морепродукты</x:v>
      </x:c>
      <x:c r="J634" s="28" t="str">
        <x:v>водянистый, зелёный, огуречный, свежий и слегка фруктовый</x:v>
      </x:c>
      <x:c r="K634" s="28" t="str">
        <x:v>морской, минеральный, жирный, йодистый и иногда огуречный</x:v>
      </x:c>
      <x:c r="L634" s="28" t="str">
        <x:v>(Z)-3-ноненаль, (E,Z)-2,6-нонадиеналь, гексаналь и другие C6/C9-альдегиды</x:v>
      </x:c>
      <x:c r="M634" s="28" t="str">
        <x:v>альдегиды полиненасыщенных жиров, триметиламин, бромфенолы</x:v>
      </x:c>
      <x:c r="N634" s="28" t="str">
        <x:v>водянистый, зелёный, огуречный, свежий и слегка фруктовый ↔ морской, минеральный, жирный, йодистый и иногда огуречный; сочетание строится на комплементарности и/или контрасте</x:v>
      </x:c>
      <x:c r="O634" s="28" t="str">
        <x:v>прямой общий маркер не заявляется; механизм объясняется семействами ароматов и сенсорным балансом</x:v>
      </x:c>
      <x:c r="P634" s="28" t="str">
        <x:v>контраст фруктовости с умами, солью и продуктами ферментации/Майяра</x:v>
      </x:c>
      <x:c r="Q634" s="28" t="str">
        <x:v>Умеренная сладость и очень низкая кислотность.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34" s="28" t="str">
        <x:v>обычно слабый</x:v>
      </x:c>
      <x:c r="S634" s="28" t="str">
        <x:v>более чем на 90% водная; аромат легко разбавляется и плохо переносит долгий нагрев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4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U63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V634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4" s="28" t="str">
        <x:v>лайм, кинза или чили</x:v>
      </x:c>
      <x:c r="X634" s="28" t="str">
        <x:v>севиче, тартары, сальсы, маринады, холодные закуски и фруктовые соусы</x:v>
      </x:c>
      <x:c r="Y634" s="28" t="str">
        <x:v>еда; соусы/маринады</x:v>
      </x:c>
      <x:c r="Z634" s="28" t="str">
        <x:v>Средняя</x:v>
      </x:c>
      <x:c r="AA634" s="28" t="str">
        <x:v>The Art &amp; Science of Foodpairing</x:v>
      </x:c>
      <x:c r="AB634" s="28" t="str">
        <x:v>The Art &amp; Science of Foodpairing: 76</x:v>
      </x:c>
      <x:c r="AC634" s="28" t="str">
        <x:v>The Art &amp; Science of Foodpairing: Ингредиент указан в указателе книги на страницах профиля и pairing grids для «арбуз»: 76.</x:v>
      </x:c>
      <x:c r="AD634" s="28" t="n">
        <x:v>1</x:v>
      </x:c>
      <x:c r="AE634" s="28" t="n">
        <x:v>1</x:v>
      </x:c>
      <x:c r="AF634" s="28" t="n">
        <x:f>IF(Z634="Высокая",3,IF(Z634="Средняя",2,1))+AD634*2+MIN(AE634,3)</x:f>
        <x:v>5</x:v>
      </x:c>
    </x:row>
    <x:row r="635" ht="60" customHeight="1">
      <x:c r="A635" s="28" t="str">
        <x:v>TRP-0634</x:v>
      </x:c>
      <x:c r="B635" s="28" t="str">
        <x:v>арбуз</x:v>
      </x:c>
      <x:c r="C635" s="28" t="str">
        <x:v>Еда и соусы</x:v>
      </x:c>
      <x:c r="D635" s="28" t="str">
        <x:v>арбуз</x:v>
      </x:c>
      <x:c r="E635" s="28" t="str">
        <x:v>Арбуз | арбуз</x:v>
      </x:c>
      <x:c r="F635" s="28" t="str">
        <x:v>Бахчевые</x:v>
      </x:c>
      <x:c r="G635" s="28" t="str">
        <x:v>устрицы</x:v>
      </x:c>
      <x:c r="H635" s="28" t="str">
        <x:v>Устрицы | устрицы</x:v>
      </x:c>
      <x:c r="I635" s="28" t="str">
        <x:v>Рыба и морепродукты</x:v>
      </x:c>
      <x:c r="J635" s="28" t="str">
        <x:v>водянистый, зелёный, огуречный, свежий и слегка фруктовый</x:v>
      </x:c>
      <x:c r="K635" s="28" t="str">
        <x:v>морской, минеральный, жирный, йодистый и иногда огуречный</x:v>
      </x:c>
      <x:c r="L635" s="28" t="str">
        <x:v>(Z)-3-ноненаль, (E,Z)-2,6-нонадиеналь, гексаналь и другие C6/C9-альдегиды</x:v>
      </x:c>
      <x:c r="M635" s="28" t="str">
        <x:v>альдегиды полиненасыщенных жиров, триметиламин, бромфенолы</x:v>
      </x:c>
      <x:c r="N635" s="28" t="str">
        <x:v>водянистый, зелёный, огуречный, свежий и слегка фруктовый ↔ морской, минеральный, жирный, йодистый и иногда огуречный; сочетание строится на комплементарности и/или контрасте</x:v>
      </x:c>
      <x:c r="O635" s="28" t="str">
        <x:v>прямой общий маркер не заявляется; механизм объясняется семействами ароматов и сенсорным балансом</x:v>
      </x:c>
      <x:c r="P635" s="28" t="str">
        <x:v>контраст фруктовости с умами, солью и продуктами ферментации/Майяра</x:v>
      </x:c>
      <x:c r="Q635" s="28" t="str">
        <x:v>Умеренная сладость и очень низкая кислотность.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35" s="28" t="str">
        <x:v>обычно слабый</x:v>
      </x:c>
      <x:c r="S635" s="28" t="str">
        <x:v>более чем на 90% водная; аромат легко разбавляется и плохо переносит долгий нагрев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5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U63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Устрицы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V635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5" s="28" t="str">
        <x:v>лайм, кинза или чили</x:v>
      </x:c>
      <x:c r="X635" s="28" t="str">
        <x:v>севиче, тартары, сальсы, маринады, холодные закуски и фруктовые соусы</x:v>
      </x:c>
      <x:c r="Y635" s="28" t="str">
        <x:v>еда; соусы/маринады</x:v>
      </x:c>
      <x:c r="Z635" s="28" t="str">
        <x:v>Высокая</x:v>
      </x:c>
      <x:c r="AA635" s="28" t="str">
        <x:v>Тезаурус вкусов</x:v>
      </x:c>
      <x:c r="AB635" s="28" t="str">
        <x:v>Тезаурус вкусов: 396, 661</x:v>
      </x:c>
      <x:c r="AC635" s="28" t="str">
        <x:v>Тезаурус вкусов: Устрицы и арбуз. См. || Тезаурус вкусов: Арбуз и устрицы. Огуречные ноты во вкусе арбуза хорошо сочетаются с устрицами, которые, в свою оче- редь, подчеркивают сочную сладость фруктов. Волны водянистости не только не смывают вкус устриц; на- против, можно сказать, что устрицы просто купаются</x:v>
      </x:c>
      <x:c r="AD635" s="28" t="n">
        <x:v>1</x:v>
      </x:c>
      <x:c r="AE635" s="28" t="n">
        <x:v>2</x:v>
      </x:c>
      <x:c r="AF635" s="28" t="n">
        <x:f>IF(Z635="Высокая",3,IF(Z635="Средняя",2,1))+AD635*2+MIN(AE635,3)</x:f>
        <x:v>7</x:v>
      </x:c>
    </x:row>
    <x:row r="636" ht="60" customHeight="1">
      <x:c r="A636" s="28" t="str">
        <x:v>TRP-0635</x:v>
      </x:c>
      <x:c r="B636" s="28" t="str">
        <x:v>арбуз</x:v>
      </x:c>
      <x:c r="C636" s="28" t="str">
        <x:v>Десерты и выпечка</x:v>
      </x:c>
      <x:c r="D636" s="28" t="str">
        <x:v>арбуз</x:v>
      </x:c>
      <x:c r="E636" s="28" t="str">
        <x:v>watermelon</x:v>
      </x:c>
      <x:c r="F636" s="28" t="str">
        <x:v>Бахчевые</x:v>
      </x:c>
      <x:c r="G636" s="28" t="str">
        <x:v>фрике</x:v>
      </x:c>
      <x:c r="H636" s="28" t="str">
        <x:v>freekeh</x:v>
      </x:c>
      <x:c r="I636" s="28" t="str">
        <x:v>Злаки, хлеб и выпечка</x:v>
      </x:c>
      <x:c r="J636" s="28" t="str">
        <x:v>водянистый, зелёный, огуречный, свежий и слегка фруктовый</x:v>
      </x:c>
      <x:c r="K636" s="28" t="str">
        <x:v>хлебный, зерновой, ореховый, жареный и карамельный</x:v>
      </x:c>
      <x:c r="L636" s="28" t="str">
        <x:v>(Z)-3-ноненаль, (E,Z)-2,6-нонадиеналь, гексаналь и другие C6/C9-альдегиды</x:v>
      </x:c>
      <x:c r="M636" s="28" t="str">
        <x:v>2-ацетил-1-пирролин, пиразины, фураны, мальтол</x:v>
      </x:c>
      <x:c r="N636" s="28" t="str">
        <x:v>водянистый, зелёный, огуречный, свежий и слегка фруктовый ↔ хлебный, зерновой, ореховый, жареный и карамельный; сочетание строится на комплементарности и/или контрасте</x:v>
      </x:c>
      <x:c r="O636" s="28" t="str">
        <x:v>прямой общий маркер не заявляется; механизм объясняется семействами ароматов и сенсорным балансом</x:v>
      </x:c>
      <x:c r="P636" s="28" t="str">
        <x:v>мост между фруктовыми нотами и жарено-карамельным спектром</x:v>
      </x:c>
      <x:c r="Q636" s="28" t="str">
        <x:v>Умеренная сладость и очень низкая кислотность.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36" s="28" t="str">
        <x:v>отсутствует</x:v>
      </x:c>
      <x:c r="S636" s="28" t="str">
        <x:v>более чем на 90% водная; аромат легко разбавляется и плохо переносит долгий нагрев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6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U63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Фрике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V636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6" s="28" t="str">
        <x:v>сливочное масло, орехи или корица</x:v>
      </x:c>
      <x:c r="X636" s="28" t="str">
        <x:v>каши, мюсли, тарты, кексы, хлеб, печенье и текстурные гарниры</x:v>
      </x:c>
      <x:c r="Y636" s="28" t="str">
        <x:v>десерты</x:v>
      </x:c>
      <x:c r="Z636" s="28" t="str">
        <x:v>Высокая</x:v>
      </x:c>
      <x:c r="AA636" s="28" t="str">
        <x:v>The Art &amp; Science of Foodpairing</x:v>
      </x:c>
      <x:c r="AB636" s="28" t="str">
        <x:v>The Art &amp; Science of Foodpairing: 78</x:v>
      </x:c>
      <x:c r="AC636" s="28" t="str">
        <x:v>The Art &amp; Science of Foodpairing: Potential pairing: watermelon and freekeh.</x:v>
      </x:c>
      <x:c r="AD636" s="28" t="n">
        <x:v>1</x:v>
      </x:c>
      <x:c r="AE636" s="28" t="n">
        <x:v>1</x:v>
      </x:c>
      <x:c r="AF636" s="28" t="n">
        <x:f>IF(Z636="Высокая",3,IF(Z636="Средняя",2,1))+AD636*2+MIN(AE636,3)</x:f>
        <x:v>6</x:v>
      </x:c>
    </x:row>
    <x:row r="637" ht="60" customHeight="1">
      <x:c r="A637" s="28" t="str">
        <x:v>TRP-0636</x:v>
      </x:c>
      <x:c r="B637" s="28" t="str">
        <x:v>арбуз</x:v>
      </x:c>
      <x:c r="C637" s="28" t="str">
        <x:v>Универсальные</x:v>
      </x:c>
      <x:c r="D637" s="28" t="str">
        <x:v>арбуз</x:v>
      </x:c>
      <x:c r="E637" s="28" t="str">
        <x:v>арбуз</x:v>
      </x:c>
      <x:c r="F637" s="28" t="str">
        <x:v>Бахчевые</x:v>
      </x:c>
      <x:c r="G637" s="28" t="str">
        <x:v>цветы бузины</x:v>
      </x:c>
      <x:c r="H637" s="28" t="str">
        <x:v>elderflower blossom</x:v>
      </x:c>
      <x:c r="I637" s="28" t="str">
        <x:v>Травы и цветы</x:v>
      </x:c>
      <x:c r="J637" s="28" t="str">
        <x:v>водянистый, зелёный, огуречный, свежий и слегка фруктовый</x:v>
      </x:c>
      <x:c r="K637" s="28" t="str">
        <x:v>зелёный, цветочный, травянистый и эфирно-масличный</x:v>
      </x:c>
      <x:c r="L637" s="28" t="str">
        <x:v>(Z)-3-ноненаль, (E,Z)-2,6-нонадиеналь, гексаналь и другие C6/C9-альдегиды</x:v>
      </x:c>
      <x:c r="M637" s="28" t="str">
        <x:v>линалоол, гераниол, эвгенол, 1,8-цинеол</x:v>
      </x:c>
      <x:c r="N637" s="28" t="str">
        <x:v>водянистый, зелёный, огуречный, свежий и слегка фруктовый ↔ зелёный, цветочный, травянистый и эфирно-масличный; сочетание строится на комплементарности и/или контрасте</x:v>
      </x:c>
      <x:c r="O637" s="28" t="str">
        <x:v>прямой общий маркер не заявляется; механизм объясняется семействами ароматов и сенсорным балансом</x:v>
      </x:c>
      <x:c r="P637" s="28" t="str">
        <x:v>комплементарность ароматических семейств и тройничный контраст</x:v>
      </x:c>
      <x:c r="Q637" s="28" t="str">
        <x:v>Умеренная сладость и очень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37" s="28" t="str">
        <x:v>у мяты возможен холодящий эффект ментола; у некоторых трав — камфорность</x:v>
      </x:c>
      <x:c r="S637" s="28" t="str">
        <x:v>более чем на 90% водная; аромат легко разбавляется и плохо переносит долгий нагрев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7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U63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V637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7" s="28" t="str">
        <x:v>цитрусовая цедра или мёд</x:v>
      </x:c>
      <x:c r="X637" s="28" t="str">
        <x:v>кордиалы, лимонады, чаи, салаты, сорбеты, соусы и ароматические настои</x:v>
      </x:c>
      <x:c r="Y637" s="28" t="str">
        <x:v>напитки; еда; десерты; соусы/маринады</x:v>
      </x:c>
      <x:c r="Z637" s="28" t="str">
        <x:v>Средняя</x:v>
      </x:c>
      <x:c r="AA637" s="28" t="str">
        <x:v>The Art &amp; Science of Foodpairing</x:v>
      </x:c>
      <x:c r="AB637" s="28" t="str">
        <x:v>The Art &amp; Science of Foodpairing: 79</x:v>
      </x:c>
      <x:c r="AC637" s="28" t="str">
        <x:v>The Art &amp; Science of Foodpairing: Ингредиент указан в указателе книги на страницах профиля и pairing grids для «арбуз»: 79.</x:v>
      </x:c>
      <x:c r="AD637" s="28" t="n">
        <x:v>1</x:v>
      </x:c>
      <x:c r="AE637" s="28" t="n">
        <x:v>1</x:v>
      </x:c>
      <x:c r="AF637" s="28" t="n">
        <x:f>IF(Z637="Высокая",3,IF(Z637="Средняя",2,1))+AD637*2+MIN(AE637,3)</x:f>
        <x:v>5</x:v>
      </x:c>
    </x:row>
    <x:row r="638" ht="60" customHeight="1">
      <x:c r="A638" s="28" t="str">
        <x:v>TRP-0637</x:v>
      </x:c>
      <x:c r="B638" s="28" t="str">
        <x:v>арбуз</x:v>
      </x:c>
      <x:c r="C638" s="28" t="str">
        <x:v>Десерты и выпечка</x:v>
      </x:c>
      <x:c r="D638" s="28" t="str">
        <x:v>арбуз</x:v>
      </x:c>
      <x:c r="E638" s="28" t="str">
        <x:v>арбуз</x:v>
      </x:c>
      <x:c r="F638" s="28" t="str">
        <x:v>Бахчевые</x:v>
      </x:c>
      <x:c r="G638" s="28" t="str">
        <x:v>чиабатта</x:v>
      </x:c>
      <x:c r="H638" s="28" t="str">
        <x:v>ciabatta</x:v>
      </x:c>
      <x:c r="I638" s="28" t="str">
        <x:v>Злаки, хлеб и выпечка</x:v>
      </x:c>
      <x:c r="J638" s="28" t="str">
        <x:v>водянистый, зелёный, огуречный, свежий и слегка фруктовый</x:v>
      </x:c>
      <x:c r="K638" s="28" t="str">
        <x:v>хлебный, зерновой, ореховый, жареный и карамельный</x:v>
      </x:c>
      <x:c r="L638" s="28" t="str">
        <x:v>(Z)-3-ноненаль, (E,Z)-2,6-нонадиеналь, гексаналь и другие C6/C9-альдегиды</x:v>
      </x:c>
      <x:c r="M638" s="28" t="str">
        <x:v>2-ацетил-1-пирролин, пиразины, фураны, мальтол</x:v>
      </x:c>
      <x:c r="N638" s="28" t="str">
        <x:v>водянистый, зелёный, огуречный, свежий и слегка фруктовый ↔ хлебный, зерновой, ореховый, жареный и карамельный; сочетание строится на комплементарности и/или контрасте</x:v>
      </x:c>
      <x:c r="O638" s="28" t="str">
        <x:v>прямой общий маркер не заявляется; механизм объясняется семействами ароматов и сенсорным балансом</x:v>
      </x:c>
      <x:c r="P638" s="28" t="str">
        <x:v>мост между фруктовыми нотами и жарено-карамельным спектром</x:v>
      </x:c>
      <x:c r="Q638" s="28" t="str">
        <x:v>Умеренная сладость и очень низкая кислотность.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38" s="28" t="str">
        <x:v>отсутствует</x:v>
      </x:c>
      <x:c r="S638" s="28" t="str">
        <x:v>более чем на 90% водная; аромат легко разбавляется и плохо переносит долгий нагрев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8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U63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Чиабатта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V638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8" s="28" t="str">
        <x:v>сливочное масло, орехи или корица</x:v>
      </x:c>
      <x:c r="X638" s="28" t="str">
        <x:v>каши, мюсли, тарты, кексы, хлеб, печенье и текстурные гарниры</x:v>
      </x:c>
      <x:c r="Y638" s="28" t="str">
        <x:v>десерты</x:v>
      </x:c>
      <x:c r="Z638" s="28" t="str">
        <x:v>Средняя</x:v>
      </x:c>
      <x:c r="AA638" s="28" t="str">
        <x:v>The Art &amp; Science of Foodpairing</x:v>
      </x:c>
      <x:c r="AB638" s="28" t="str">
        <x:v>The Art &amp; Science of Foodpairing: 78</x:v>
      </x:c>
      <x:c r="AC638" s="28" t="str">
        <x:v>The Art &amp; Science of Foodpairing: Ингредиент указан в указателе книги на страницах профиля и pairing grids для «арбуз»: 78.</x:v>
      </x:c>
      <x:c r="AD638" s="28" t="n">
        <x:v>1</x:v>
      </x:c>
      <x:c r="AE638" s="28" t="n">
        <x:v>1</x:v>
      </x:c>
      <x:c r="AF638" s="28" t="n">
        <x:f>IF(Z638="Высокая",3,IF(Z638="Средняя",2,1))+AD638*2+MIN(AE638,3)</x:f>
        <x:v>5</x:v>
      </x:c>
    </x:row>
    <x:row r="639" ht="60" customHeight="1">
      <x:c r="A639" s="28" t="str">
        <x:v>TRP-0638</x:v>
      </x:c>
      <x:c r="B639" s="28" t="str">
        <x:v>арбуз</x:v>
      </x:c>
      <x:c r="C639" s="28" t="str">
        <x:v>Универсальные</x:v>
      </x:c>
      <x:c r="D639" s="28" t="str">
        <x:v>арбуз</x:v>
      </x:c>
      <x:c r="E639" s="28" t="str">
        <x:v>Арбуз | арбуз</x:v>
      </x:c>
      <x:c r="F639" s="28" t="str">
        <x:v>Бахчевые</x:v>
      </x:c>
      <x:c r="G639" s="28" t="str">
        <x:v>чили</x:v>
      </x:c>
      <x:c r="H639" s="28" t="str">
        <x:v>Чили | чили</x:v>
      </x:c>
      <x:c r="I639" s="28" t="str">
        <x:v>Специи и острые компоненты</x:v>
      </x:c>
      <x:c r="J639" s="28" t="str">
        <x:v>водянистый, зелёный, огуречный, свежий и слегка фруктовый</x:v>
      </x:c>
      <x:c r="K639" s="28" t="str">
        <x:v>зелёный, фруктовый или дымный</x:v>
      </x:c>
      <x:c r="L639" s="28" t="str">
        <x:v>(Z)-3-ноненаль, (E,Z)-2,6-нонадиеналь, гексаналь и другие C6/C9-альдегиды</x:v>
      </x:c>
      <x:c r="M639" s="28" t="str">
        <x:v>капсаицин, пирозины и зелёные ноты конкретного сорта</x:v>
      </x:c>
      <x:c r="N639" s="28" t="str">
        <x:v>водянистый, зелёный, огуречный, свежий и слегка фруктовый ↔ зелёный, фруктовый или дымный; сочетание строится на комплементарности и/или контрасте</x:v>
      </x:c>
      <x:c r="O639" s="28" t="str">
        <x:v>прямой общий маркер не заявляется; механизм объясняется семействами ароматов и сенсорным балансом</x:v>
      </x:c>
      <x:c r="P639" s="28" t="str">
        <x:v>комплементарность ароматических семейств и тройничный контраст</x:v>
      </x:c>
      <x:c r="Q639" s="28" t="str">
        <x:v>Умеренная сладость и очень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39" s="28" t="str">
        <x:v>капсаицин создаёт продолжительное жжение</x:v>
      </x:c>
      <x:c r="S639" s="28" t="str">
        <x:v>более чем на 90% водная; аромат легко разбавляется и плохо переносит долгий нагрев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39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U63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V639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39" s="28" t="str">
        <x:v>мёд или кокос</x:v>
      </x:c>
      <x:c r="X639" s="28" t="str">
        <x:v>сиропы, биттеры, чатни, маринады, выпечка, карри и пряные коктейли</x:v>
      </x:c>
      <x:c r="Y639" s="28" t="str">
        <x:v>напитки; еда; десерты; соусы/маринады</x:v>
      </x:c>
      <x:c r="Z639" s="28" t="str">
        <x:v>Высокая</x:v>
      </x:c>
      <x:c r="AA639" s="28" t="str">
        <x:v>Тезаурус вкусов</x:v>
      </x:c>
      <x:c r="AB639" s="28" t="str">
        <x:v>Тезаурус вкусов: 552, 662</x:v>
      </x:c>
      <x:c r="AC639" s="28" t="str">
        <x:v>Тезаурус вкусов: Чили и арбуз. См. || Тезаурус вкусов: Арбуз и чили. Любимое сочетание мексиканских производителей сладостей. Арбузные леденцы с ост- рым шербетом (макать!), липкие арбузные конфеты с сахаром и перцем чили (посыпать!), наконец, арбуз- ная карамель с молотым чили внутри (сосать!).</x:v>
      </x:c>
      <x:c r="AD639" s="28" t="n">
        <x:v>1</x:v>
      </x:c>
      <x:c r="AE639" s="28" t="n">
        <x:v>2</x:v>
      </x:c>
      <x:c r="AF639" s="28" t="n">
        <x:f>IF(Z639="Высокая",3,IF(Z639="Средняя",2,1))+AD639*2+MIN(AE639,3)</x:f>
        <x:v>7</x:v>
      </x:c>
    </x:row>
    <x:row r="640" ht="60" customHeight="1">
      <x:c r="A640" s="28" t="str">
        <x:v>TRP-0639</x:v>
      </x:c>
      <x:c r="B640" s="28" t="str">
        <x:v>арбуз</x:v>
      </x:c>
      <x:c r="C640" s="28" t="str">
        <x:v>Напитки</x:v>
      </x:c>
      <x:c r="D640" s="28" t="str">
        <x:v>арбуз</x:v>
      </x:c>
      <x:c r="E640" s="28" t="str">
        <x:v>Арбуз | арбуз</x:v>
      </x:c>
      <x:c r="F640" s="28" t="str">
        <x:v>Бахчевые</x:v>
      </x:c>
      <x:c r="G640" s="28" t="str">
        <x:v>шоколад</x:v>
      </x:c>
      <x:c r="H640" s="28" t="str">
        <x:v>Шоколад | шоколад</x:v>
      </x:c>
      <x:c r="I640" s="28" t="str">
        <x:v>Чай, кофе и какао</x:v>
      </x:c>
      <x:c r="J640" s="28" t="str">
        <x:v>водянистый, зелёный, огуречный, свежий и слегка фруктовый</x:v>
      </x:c>
      <x:c r="K640" s="28" t="str">
        <x:v>какао, жареный, ореховый и фруктовый</x:v>
      </x:c>
      <x:c r="L640" s="28" t="str">
        <x:v>(Z)-3-ноненаль, (E,Z)-2,6-нонадиеналь, гексаналь и другие C6/C9-альдегиды</x:v>
      </x:c>
      <x:c r="M640" s="28" t="str">
        <x:v>пиразины, альдегиды Стреккера, фураны</x:v>
      </x:c>
      <x:c r="N640" s="28" t="str">
        <x:v>водянистый, зелёный, огуречный, свежий и слегка фруктовый ↔ какао, жареный, ореховый и фруктовый; сочетание строится на комплементарности и/или контрасте</x:v>
      </x:c>
      <x:c r="O640" s="28" t="str">
        <x:v>прямой общий маркер не заявляется; механизм объясняется семействами ароматов и сенсорным балансом</x:v>
      </x:c>
      <x:c r="P640" s="28" t="str">
        <x:v>мост между фруктовыми нотами и жарено-карамельным спектром</x:v>
      </x:c>
      <x:c r="Q640" s="28" t="str">
        <x:v>Умеренная сладость и очень низкая кислотность.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640" s="28" t="str">
        <x:v>кофеин и терпкость создают сухость, но прямой тройничный эффект умерен</x:v>
      </x:c>
      <x:c r="S640" s="28" t="str">
        <x:v>более чем на 90% водная; аромат легко разбавляется и плохо переносит долгий нагрев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0" s="28" t="str">
        <x:v>холод, соль и кислота усиливают вкус; редукция концентрирует сладость, но может дать варёный овощной оттенок Для партнёра важно: степень обжарки или заваривания радикально меняет профиль</x:v>
      </x:c>
      <x:c r="U64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горечь, терпкость и жареная сладость. Матрица пары важна: более чем на 90% водная; аромат легко разбавляется и плохо переносит долгий нагрев водные настои извлекают полифенолы; жир и сахар смягчают горечь При обработке следует учитывать, что холод, соль и кислота усиливают вкус; редукция концентрирует сладость, но может дать варёный овощной оттенок степень обжарки или заваривания радикально меняет профиль</x:v>
      </x:c>
      <x:c r="V640" s="28" t="str">
        <x:v>избыток водянистых партнёров делает сочетание пустым; сильные ароматы быстро подавляют арбуз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0" s="28" t="str">
        <x:v>ваниль, корица или молочный компонент</x:v>
      </x:c>
      <x:c r="X640" s="28" t="str">
        <x:v>горячие и холодные напитки, десерты, сиропы, кремы и инфьюзы</x:v>
      </x:c>
      <x:c r="Y640" s="28" t="str">
        <x:v>напитки</x:v>
      </x:c>
      <x:c r="Z640" s="28" t="str">
        <x:v>Высокая</x:v>
      </x:c>
      <x:c r="AA640" s="28" t="str">
        <x:v>Тезаурус вкусов</x:v>
      </x:c>
      <x:c r="AB640" s="28" t="str">
        <x:v>Тезаурус вкусов: 27, 662</x:v>
      </x:c>
      <x:c r="AC640" s="28" t="str">
        <x:v>Тезаурус вкусов: Шоколад и арбуз. См. || Тезаурус вкусов: Арбуз и шоколад. Сицилийское блюдо гело ди ме- лоне ( gelo di melone ) представляет собой арбузный суп, загущенный кукурузной мукой, подслащенный са- харом, приправленный корицей и посыпанный либо измельченными фисташками, либо тертым шокола- дом, либо засахаренными корочками, либо комбина- цией всех этих ингредиентов.</x:v>
      </x:c>
      <x:c r="AD640" s="28" t="n">
        <x:v>1</x:v>
      </x:c>
      <x:c r="AE640" s="28" t="n">
        <x:v>2</x:v>
      </x:c>
      <x:c r="AF640" s="28" t="n">
        <x:f>IF(Z640="Высокая",3,IF(Z640="Средняя",2,1))+AD640*2+MIN(AE640,3)</x:f>
        <x:v>7</x:v>
      </x:c>
    </x:row>
    <x:row r="641" ht="60" customHeight="1">
      <x:c r="A641" s="28" t="str">
        <x:v>TRP-0640</x:v>
      </x:c>
      <x:c r="B641" s="28" t="str">
        <x:v>кокос</x:v>
      </x:c>
      <x:c r="C641" s="28" t="str">
        <x:v>Универсальные</x:v>
      </x:c>
      <x:c r="D641" s="28" t="str">
        <x:v>кокос</x:v>
      </x:c>
      <x:c r="E641" s="28" t="str">
        <x:v>Кокос | кокос</x:v>
      </x:c>
      <x:c r="F641" s="28" t="str">
        <x:v>Тропические фрукты и жирные матрицы</x:v>
      </x:c>
      <x:c r="G641" s="28" t="str">
        <x:v>анис</x:v>
      </x:c>
      <x:c r="H641" s="28" t="str">
        <x:v>aniseed | Анис | анис</x:v>
      </x:c>
      <x:c r="I641" s="28" t="str">
        <x:v>Специи и острые компоненты</x:v>
      </x:c>
      <x:c r="J641" s="28" t="str">
        <x:v>сливочный, молочный, ореховый, сладкий и древесный</x:v>
      </x:c>
      <x:c r="K641" s="28" t="str">
        <x:v>сладкий лакричный и пряный</x:v>
      </x:c>
      <x:c r="L641" s="28" t="str">
        <x:v>γ-ноналактон, γ-окталактон, δ-декалактон, жирные кислоты; при обжарке — пиразины и фураны</x:v>
      </x:c>
      <x:c r="M641" s="28" t="str">
        <x:v>анетол</x:v>
      </x:c>
      <x:c r="N641" s="28" t="str">
        <x:v>сливочный, молочный, ореховый, сладкий и древесный ↔ сладкий лакричный и пряный; сочетание строится на комплементарности и/или контрасте</x:v>
      </x:c>
      <x:c r="O641" s="28" t="str">
        <x:v>прямой общий маркер не заявляется; механизм объясняется семействами ароматов и сенсорным балансом</x:v>
      </x:c>
      <x:c r="P641" s="28" t="str">
        <x:v>комплементарность ароматических семейств и тройничный контраст</x:v>
      </x:c>
      <x:c r="Q641" s="28" t="str">
        <x:v>Мягкая сладость; кокосовая вода минеральнее, мякоть и молоко жирнее.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41" s="28" t="str">
        <x:v>капсаицин, пиперин, гингеролы и камфорные терпены создают жжение, тепло или охлаждение</x:v>
      </x:c>
      <x:c r="S641" s="28" t="str">
        <x:v>богатая жиром эмульсия; хорошо растворяет гидрофобные терпены, специи и ароматические масла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1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U64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V641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1" s="28" t="str">
        <x:v>мёд или кокос</x:v>
      </x:c>
      <x:c r="X641" s="28" t="str">
        <x:v>сиропы, биттеры, чатни, маринады, выпечка, карри и пряные коктейли</x:v>
      </x:c>
      <x:c r="Y641" s="28" t="str">
        <x:v>напитки; еда; десерты; соусы/маринады</x:v>
      </x:c>
      <x:c r="Z641" s="28" t="str">
        <x:v>Высокая</x:v>
      </x:c>
      <x:c r="AA641" s="28" t="str">
        <x:v>The Art &amp; Science of Foodpairing; Таблица сочетаний; Тезаурус вкусов</x:v>
      </x:c>
      <x:c r="AB641" s="28" t="str">
        <x:v>Таблица сочетаний: 5 | Тезаурус вкусов: 753, 484, 486 | The Art &amp; Science of Foodpairing: 135</x:v>
      </x:c>
      <x:c r="AC641" s="28" t="str">
        <x:v>Таблица сочетаний: В строке «Кокос» ингредиент «анис» указан как рекомендуемое сочетание в колонке «Травы и специи». || Тезаурус вкусов: Анис и кокос. Как и соевый соус, густую индоне- зийскую приправу кечап манис ( kecap manis) делают из ферментированных соевых бобов, но с добавле- нием кокосового сахара, фенхеля и звездчатого ани- са. Благодаря этому кроме типичной солоноватости он демонстрирует сладкую пряность и вкус умами, ха- рактерный для сои. Вы любите анисовый вкус тайских листьев базилика в зеленом карри? Значит, скорее всего, прямо сейчас вы нашли свой новый любимый кетчуп. || Тезаурус вкусов: Анис и кокос.</x:v>
      </x:c>
      <x:c r="AD641" s="28" t="n">
        <x:v>3</x:v>
      </x:c>
      <x:c r="AE641" s="28" t="n">
        <x:v>5</x:v>
      </x:c>
      <x:c r="AF641" s="28" t="n">
        <x:f>IF(Z641="Высокая",3,IF(Z641="Средняя",2,1))+AD641*2+MIN(AE641,3)</x:f>
        <x:v>12</x:v>
      </x:c>
    </x:row>
    <x:row r="642" ht="60" customHeight="1">
      <x:c r="A642" s="28" t="str">
        <x:v>TRP-0641</x:v>
      </x:c>
      <x:c r="B642" s="28" t="str">
        <x:v>кокос</x:v>
      </x:c>
      <x:c r="C642" s="28" t="str">
        <x:v>Еда и соусы</x:v>
      </x:c>
      <x:c r="D642" s="28" t="str">
        <x:v>кокос</x:v>
      </x:c>
      <x:c r="E642" s="28" t="str">
        <x:v>Кокос | кокос</x:v>
      </x:c>
      <x:c r="F642" s="28" t="str">
        <x:v>Тропические фрукты и жирные матрицы</x:v>
      </x:c>
      <x:c r="G642" s="28" t="str">
        <x:v>анчоусы</x:v>
      </x:c>
      <x:c r="H642" s="28" t="str">
        <x:v>Анчоусы | анчоусы</x:v>
      </x:c>
      <x:c r="I642" s="28" t="str">
        <x:v>Рыба и морепродукты</x:v>
      </x:c>
      <x:c r="J642" s="28" t="str">
        <x:v>сливочный, молочный, ореховый, сладкий и древесный</x:v>
      </x:c>
      <x:c r="K642" s="28" t="str">
        <x:v>морской, минеральный, жирный, йодистый и иногда огуречный</x:v>
      </x:c>
      <x:c r="L642" s="28" t="str">
        <x:v>γ-ноналактон, γ-окталактон, δ-декалактон, жирные кислоты; при обжарке — пиразины и фураны</x:v>
      </x:c>
      <x:c r="M642" s="28" t="str">
        <x:v>альдегиды полиненасыщенных жиров, триметиламин, бромфенолы</x:v>
      </x:c>
      <x:c r="N642" s="28" t="str">
        <x:v>сливочный, молочный, ореховый, сладкий и древесный ↔ морской, минеральный, жирный, йодистый и иногда огуречный; сочетание строится на комплементарности и/или контрасте</x:v>
      </x:c>
      <x:c r="O642" s="28" t="str">
        <x:v>прямой общий маркер не заявляется; механизм объясняется семействами ароматов и сенсорным балансом</x:v>
      </x:c>
      <x:c r="P642" s="28" t="str">
        <x:v>контраст фруктовости с умами, солью и продуктами ферментации/Майяра</x:v>
      </x:c>
      <x:c r="Q642" s="28" t="str">
        <x:v>Мягкая сладость; кокосовая вода минеральнее, мякоть и молоко жирнее.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42" s="28" t="str">
        <x:v>обычно слабый</x:v>
      </x:c>
      <x:c r="S642" s="28" t="str">
        <x:v>богатая жиром эмульсия; хорошо растворяет гидрофобные терпены, специи и ароматические масла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2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U64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V642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2" s="28" t="str">
        <x:v>лайм, кинза или чили</x:v>
      </x:c>
      <x:c r="X642" s="28" t="str">
        <x:v>севиче, тартары, сальсы, маринады, холодные закуски и фруктовые соусы</x:v>
      </x:c>
      <x:c r="Y642" s="28" t="str">
        <x:v>еда; соусы/маринады</x:v>
      </x:c>
      <x:c r="Z642" s="28" t="str">
        <x:v>Высокая</x:v>
      </x:c>
      <x:c r="AA642" s="28" t="str">
        <x:v>Тезаурус вкусов</x:v>
      </x:c>
      <x:c r="AB642" s="28" t="str">
        <x:v>Тезаурус вкусов: 753, 428</x:v>
      </x:c>
      <x:c r="AC642" s="28" t="str">
        <x:v>Тезаурус вкусов: Анчоусы и кокос. См. || Тезаурус вкусов: Кокос и анчоусы. В кухне Юго-Восточной Азии до- бавить рыбный соус в кокосовое молоко – это зна- чит придать рагу или карри нечто вроде центральной нервной системы. Два этих компонента также входят в наси лемак (nasi lemak), одно из любимых блюд на- селения Малайзии. Оно представляет собой рис с ко- косовыми сливками, к которому подают икан билис (ikan bilis, маленькие сушеные анчоусы), огурцы, ара- хис, вареные яйца и острый соус. Наси лемак, как и его «бледнолицего» кузена</x:v>
      </x:c>
      <x:c r="AD642" s="28" t="n">
        <x:v>1</x:v>
      </x:c>
      <x:c r="AE642" s="28" t="n">
        <x:v>2</x:v>
      </x:c>
      <x:c r="AF642" s="28" t="n">
        <x:f>IF(Z642="Высокая",3,IF(Z642="Средняя",2,1))+AD642*2+MIN(AE642,3)</x:f>
        <x:v>7</x:v>
      </x:c>
    </x:row>
    <x:row r="643" ht="60" customHeight="1">
      <x:c r="A643" s="28" t="str">
        <x:v>TRP-0642</x:v>
      </x:c>
      <x:c r="B643" s="28" t="str">
        <x:v>кокос</x:v>
      </x:c>
      <x:c r="C643" s="28" t="str">
        <x:v>Универсальные</x:v>
      </x:c>
      <x:c r="D643" s="28" t="str">
        <x:v>кокос</x:v>
      </x:c>
      <x:c r="E643" s="28" t="str">
        <x:v>Кокос</x:v>
      </x:c>
      <x:c r="F643" s="28" t="str">
        <x:v>Тропические фрукты и жирные матрицы</x:v>
      </x:c>
      <x:c r="G643" s="28" t="str">
        <x:v>апельсин</x:v>
      </x:c>
      <x:c r="H643" s="28" t="str">
        <x:v>апельсин</x:v>
      </x:c>
      <x:c r="I643" s="28" t="str">
        <x:v>Цитрусовые</x:v>
      </x:c>
      <x:c r="J643" s="28" t="str">
        <x:v>сливочный, молочный, ореховый, сладкий и древесный</x:v>
      </x:c>
      <x:c r="K643" s="28" t="str">
        <x:v>сладкий цитрусовый и цветочный</x:v>
      </x:c>
      <x:c r="L643" s="28" t="str">
        <x:v>γ-ноналактон, γ-окталактон, δ-декалактон, жирные кислоты; при обжарке — пиразины и фураны</x:v>
      </x:c>
      <x:c r="M643" s="28" t="str">
        <x:v>лимонен, линалоол, деканаль</x:v>
      </x:c>
      <x:c r="N643" s="28" t="str">
        <x:v>сливочный, молочный, ореховый, сладкий и древесный ↔ сладкий цитрусовый и цветочный; сочетание строится на комплементарности и/или контрасте</x:v>
      </x:c>
      <x:c r="O643" s="28" t="str">
        <x:v>прямой общий маркер не заявляется; механизм объясняется семействами ароматов и сенсорным балансом</x:v>
      </x:c>
      <x:c r="P643" s="28" t="str">
        <x:v>комплементарность ароматических семейств и вкусовой баланс</x:v>
      </x:c>
      <x:c r="Q643" s="28" t="str">
        <x:v>Мягкая сладость; кокосовая вода минеральнее, мякоть и молоко жирнее.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643" s="28" t="str">
        <x:v>кислота даёт покалывание и ощущение свежести</x:v>
      </x:c>
      <x:c r="S643" s="28" t="str">
        <x:v>богатая жиром эмульсия; хорошо растворяет гидрофобные терпены, специи и ароматические масла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U64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V64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3" s="28" t="str">
        <x:v>мёд или имбирь</x:v>
      </x:c>
      <x:c r="X643" s="28" t="str">
        <x:v>фруктовые салаты, сорбеты, джемы, кордиалы, лимонады, смузи, коктейли и десерты</x:v>
      </x:c>
      <x:c r="Y643" s="28" t="str">
        <x:v>напитки; еда; десерты; соусы/маринады</x:v>
      </x:c>
      <x:c r="Z643" s="28" t="str">
        <x:v>Гипотеза / практическая</x:v>
      </x:c>
      <x:c r="AA643" s="28" t="str">
        <x:v>Таблица сочетаний</x:v>
      </x:c>
      <x:c r="AB643" s="28" t="str">
        <x:v>Таблица сочетаний: 5</x:v>
      </x:c>
      <x:c r="AC643" s="28" t="str">
        <x:v>Таблица сочетаний: В строке «Кокос» ингредиент «апельсин» указан как рекомендуемое сочетание в колонке «Фрукты».</x:v>
      </x:c>
      <x:c r="AD643" s="28" t="n">
        <x:v>1</x:v>
      </x:c>
      <x:c r="AE643" s="28" t="n">
        <x:v>1</x:v>
      </x:c>
      <x:c r="AF643" s="28" t="n">
        <x:f>IF(Z643="Высокая",3,IF(Z643="Средняя",2,1))+AD643*2+MIN(AE643,3)</x:f>
        <x:v>4</x:v>
      </x:c>
    </x:row>
    <x:row r="644" ht="60" customHeight="1">
      <x:c r="A644" s="28" t="str">
        <x:v>TRP-0643</x:v>
      </x:c>
      <x:c r="B644" s="28" t="str">
        <x:v>кокос</x:v>
      </x:c>
      <x:c r="C644" s="28" t="str">
        <x:v>Десерты и выпечка</x:v>
      </x:c>
      <x:c r="D644" s="28" t="str">
        <x:v>кокос</x:v>
      </x:c>
      <x:c r="E644" s="28" t="str">
        <x:v>Кокос | кокос</x:v>
      </x:c>
      <x:c r="F644" s="28" t="str">
        <x:v>Тропические фрукты и жирные матрицы</x:v>
      </x:c>
      <x:c r="G644" s="28" t="str">
        <x:v>арахис</x:v>
      </x:c>
      <x:c r="H644" s="28" t="str">
        <x:v>Арахис | арахис</x:v>
      </x:c>
      <x:c r="I644" s="28" t="str">
        <x:v>Орехи и семена</x:v>
      </x:c>
      <x:c r="J644" s="28" t="str">
        <x:v>сливочный, молочный, ореховый, сладкий и древесный</x:v>
      </x:c>
      <x:c r="K644" s="28" t="str">
        <x:v>ореховый, жареный, маслянистый и иногда миндальный</x:v>
      </x:c>
      <x:c r="L644" s="28" t="str">
        <x:v>γ-ноналактон, γ-окталактон, δ-декалактон, жирные кислоты; при обжарке — пиразины и фураны</x:v>
      </x:c>
      <x:c r="M644" s="28" t="str">
        <x:v>пиразины, бензальдегид, филбертон, жирные альдегиды</x:v>
      </x:c>
      <x:c r="N644" s="28" t="str">
        <x:v>сливочный, молочный, ореховый, сладкий и древесный ↔ ореховый, жареный, маслянистый и иногда миндальный; сочетание строится на комплементарности и/или контрасте</x:v>
      </x:c>
      <x:c r="O644" s="28" t="str">
        <x:v>прямой общий маркер не заявляется; механизм объясняется семействами ароматов и сенсорным балансом</x:v>
      </x:c>
      <x:c r="P644" s="28" t="str">
        <x:v>контраст кислотности/сладости и поддержка жирной матрицей</x:v>
      </x:c>
      <x:c r="Q644" s="28" t="str">
        <x:v>Мягкая сладость; кокосовая вода минеральнее, мякоть и молоко жирнее.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644" s="28" t="str">
        <x:v>обычно отсутствует</x:v>
      </x:c>
      <x:c r="S644" s="28" t="str">
        <x:v>богатая жиром эмульсия; хорошо растворяет гидрофобные терпены, специи и ароматические масла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4" s="28" t="str">
        <x:v>обжарка усиливает ореховые ноты; нагрев кокосового молока смягчает свежесть и концентрирует жирность Для партнёра важно: обжарка формирует пиразины и продукты Майяра; прогоркание создаёт картонные и мыльные ноты</x:v>
      </x:c>
      <x:c r="U64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лёгкая сладость и горечь кожицы. Матрица пары важна: богатая жиром эмульсия; хорошо растворяет гидрофобные терпены, специи и ароматические масла высокое содержание жира удерживает гидрофобные ароматические молекулы При обработке следует учитывать, что обжарка усиливает ореховые ноты; нагрев кокосового молока смягчает свежесть и концентрирует жирность обжарка формирует пиразины и продукты Майяра; прогоркание создаёт картонные и мыльные ноты</x:v>
      </x:c>
      <x:c r="V644" s="28" t="str">
        <x:v>может приглушать кислоту и тонкие ароматы; при перегреве эмульсия расслаивается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4" s="28" t="str">
        <x:v>ваниль или карамель</x:v>
      </x:c>
      <x:c r="X644" s="28" t="str">
        <x:v>пралине, выпечка, гранола, ореховые сиропы, баттеры и текстурные гарниры</x:v>
      </x:c>
      <x:c r="Y644" s="28" t="str">
        <x:v>десерты</x:v>
      </x:c>
      <x:c r="Z644" s="28" t="str">
        <x:v>Высокая</x:v>
      </x:c>
      <x:c r="AA644" s="28" t="str">
        <x:v>Тезаурус вкусов</x:v>
      </x:c>
      <x:c r="AB644" s="28" t="str">
        <x:v>Тезаурус вкусов: 753, 51, 53</x:v>
      </x:c>
      <x:c r="AC644" s="28" t="str">
        <x:v>Тезаурус вкусов: Арахис и кокос. Если же вы умеете разбирать соцве- тия на одинаковые кусочки, сделайте из них гунбао, или кунпао ( kung pao), – см. ниже || Тезаурус вкусов: Арахис и кокос. Эта парочка часто встречается в индонезийской кухне. Для оживления блюд из риса там используют сероенденг ( seroendeng) – пасту из обжаренного натертого кокосового ореха с луком, чес- ноком и специями, которую затем смешивают с арахи- сом. Ремпейек качанг (Rempeyek kacang) – это обжа- ренные во фритюре блинчики из рисовой муки с при- правленным специями кокосовым молоком, в которое добавлен нарезанный арахис. Самые известные ком- бинации арахиса и кокоса наблю || Тезаурус вкусов: Кокос и арахис. См.</x:v>
      </x:c>
      <x:c r="AD644" s="28" t="n">
        <x:v>1</x:v>
      </x:c>
      <x:c r="AE644" s="28" t="n">
        <x:v>3</x:v>
      </x:c>
      <x:c r="AF644" s="28" t="n">
        <x:f>IF(Z644="Высокая",3,IF(Z644="Средняя",2,1))+AD644*2+MIN(AE644,3)</x:f>
        <x:v>8</x:v>
      </x:c>
    </x:row>
    <x:row r="645" ht="60" customHeight="1">
      <x:c r="A645" s="28" t="str">
        <x:v>TRP-0644</x:v>
      </x:c>
      <x:c r="B645" s="28" t="str">
        <x:v>кокос</x:v>
      </x:c>
      <x:c r="C645" s="28" t="str">
        <x:v>Универсальные</x:v>
      </x:c>
      <x:c r="D645" s="28" t="str">
        <x:v>кокос</x:v>
      </x:c>
      <x:c r="E645" s="28" t="str">
        <x:v>кокос</x:v>
      </x:c>
      <x:c r="F645" s="28" t="str">
        <x:v>Тропические фрукты и жирные матрицы</x:v>
      </x:c>
      <x:c r="G645" s="28" t="str">
        <x:v>ацерола</x:v>
      </x:c>
      <x:c r="H645" s="28" t="str">
        <x:v>acerola (Barbados cherry)</x:v>
      </x:c>
      <x:c r="I645" s="28" t="str">
        <x:v>Ягоды</x:v>
      </x:c>
      <x:c r="J645" s="28" t="str">
        <x:v>сливочный, молочный, ореховый, сладкий и древесный</x:v>
      </x:c>
      <x:c r="K645" s="28" t="str">
        <x:v>красно-фруктовый, цветочный, зелёный и иногда сернистый</x:v>
      </x:c>
      <x:c r="L645" s="28" t="str">
        <x:v>γ-ноналактон, γ-окталактон, δ-декалактон, жирные кислоты; при обжарке — пиразины и фураны</x:v>
      </x:c>
      <x:c r="M645" s="28" t="str">
        <x:v>фуранеол, эфиры, иононы, зелёные альдегиды</x:v>
      </x:c>
      <x:c r="N645" s="28" t="str">
        <x:v>сливочный, молочный, ореховый, сладкий и древесный ↔ красно-фруктовый, цветочный, зелёный и иногда сернистый; сочетание строится на комплементарности и/или контрасте</x:v>
      </x:c>
      <x:c r="O645" s="28" t="str">
        <x:v>прямой общий маркер не заявляется; механизм объясняется семействами ароматов и сенсорным балансом</x:v>
      </x:c>
      <x:c r="P645" s="28" t="str">
        <x:v>комплементарность ароматических семейств и вкусовой баланс</x:v>
      </x:c>
      <x:c r="Q645" s="28" t="str">
        <x:v>Мягкая сладость; кокосовая вода минеральнее, мякоть и молоко жирнее.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645" s="28" t="str">
        <x:v>обычно слабый; кислота усиливает свежесть</x:v>
      </x:c>
      <x:c r="S645" s="28" t="str">
        <x:v>богатая жиром эмульсия; хорошо растворяет гидрофобные терпены, специи и ароматические масла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5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U64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Ацерола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V645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5" s="28" t="str">
        <x:v>ваниль или лимон</x:v>
      </x:c>
      <x:c r="X645" s="28" t="str">
        <x:v>фруктовые салаты, сорбеты, джемы, кордиалы, лимонады, смузи, коктейли и десерты</x:v>
      </x:c>
      <x:c r="Y645" s="28" t="str">
        <x:v>напитки; еда; десерты; соусы/маринады</x:v>
      </x:c>
      <x:c r="Z645" s="28" t="str">
        <x:v>Средняя</x:v>
      </x:c>
      <x:c r="AA645" s="28" t="str">
        <x:v>The Art &amp; Science of Foodpairing</x:v>
      </x:c>
      <x:c r="AB645" s="28" t="str">
        <x:v>The Art &amp; Science of Foodpairing: 134</x:v>
      </x:c>
      <x:c r="AC645" s="28" t="str">
        <x:v>The Art &amp; Science of Foodpairing: Ингредиент указан в указателе книги на страницах профиля и pairing grids для «кокос»: 134.</x:v>
      </x:c>
      <x:c r="AD645" s="28" t="n">
        <x:v>1</x:v>
      </x:c>
      <x:c r="AE645" s="28" t="n">
        <x:v>1</x:v>
      </x:c>
      <x:c r="AF645" s="28" t="n">
        <x:f>IF(Z645="Высокая",3,IF(Z645="Средняя",2,1))+AD645*2+MIN(AE645,3)</x:f>
        <x:v>5</x:v>
      </x:c>
    </x:row>
    <x:row r="646" ht="60" customHeight="1">
      <x:c r="A646" s="28" t="str">
        <x:v>TRP-0645</x:v>
      </x:c>
      <x:c r="B646" s="28" t="str">
        <x:v>кокос</x:v>
      </x:c>
      <x:c r="C646" s="28" t="str">
        <x:v>Универсальные</x:v>
      </x:c>
      <x:c r="D646" s="28" t="str">
        <x:v>кокос</x:v>
      </x:c>
      <x:c r="E646" s="28" t="str">
        <x:v>Кокос | кокос</x:v>
      </x:c>
      <x:c r="F646" s="28" t="str">
        <x:v>Тропические фрукты и жирные матрицы</x:v>
      </x:c>
      <x:c r="G646" s="28" t="str">
        <x:v>базилик</x:v>
      </x:c>
      <x:c r="H646" s="28" t="str">
        <x:v>Базилик | базилик</x:v>
      </x:c>
      <x:c r="I646" s="28" t="str">
        <x:v>Травы и цветы</x:v>
      </x:c>
      <x:c r="J646" s="28" t="str">
        <x:v>сливочный, молочный, ореховый, сладкий и древесный</x:v>
      </x:c>
      <x:c r="K646" s="28" t="str">
        <x:v>зелёный, цветочный и пряный</x:v>
      </x:c>
      <x:c r="L646" s="28" t="str">
        <x:v>γ-ноналактон, γ-окталактон, δ-декалактон, жирные кислоты; при обжарке — пиразины и фураны</x:v>
      </x:c>
      <x:c r="M646" s="28" t="str">
        <x:v>линалоол, эвгенол, метилхавикол</x:v>
      </x:c>
      <x:c r="N646" s="28" t="str">
        <x:v>сливочный, молочный, ореховый, сладкий и древесный ↔ зелёный, цветочный и пряный; сочетание строится на комплементарности и/или контрасте</x:v>
      </x:c>
      <x:c r="O646" s="28" t="str">
        <x:v>прямой общий маркер не заявляется; механизм объясняется семействами ароматов и сенсорным балансом</x:v>
      </x:c>
      <x:c r="P646" s="28" t="str">
        <x:v>комплементарность ароматических семейств и тройничный контраст</x:v>
      </x:c>
      <x:c r="Q646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46" s="28" t="str">
        <x:v>у мяты возможен холодящий эффект ментола; у некоторых трав — камфорность</x:v>
      </x:c>
      <x:c r="S646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4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4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6" s="28" t="str">
        <x:v>цитрусовая цедра или мёд</x:v>
      </x:c>
      <x:c r="X646" s="28" t="str">
        <x:v>кордиалы, лимонады, чаи, салаты, сорбеты, соусы и ароматические настои</x:v>
      </x:c>
      <x:c r="Y646" s="28" t="str">
        <x:v>напитки; еда; десерты; соусы/маринады</x:v>
      </x:c>
      <x:c r="Z646" s="28" t="str">
        <x:v>Высокая</x:v>
      </x:c>
      <x:c r="AA646" s="28" t="str">
        <x:v>Тезаурус вкусов</x:v>
      </x:c>
      <x:c r="AB646" s="28" t="str">
        <x:v>Тезаурус вкусов: 753, 567</x:v>
      </x:c>
      <x:c r="AC646" s="28" t="str">
        <x:v>Тезаурус вкусов: Базилик и кокос. Свежеразорванные листья ба- зилика создают идеальный контрапункт насыщен- ной жирности кокосового ореха. Посыпание обычным сладковатым базиликом сливочного тайского карри не только творит чудеса с его вкусом, но и придает блюду вид рынка на воде, что делает тайский суп осо- бенно приятным для глаз. Еще лучше будет обстоять дело, если вы сможете достать тайский базилик – он по вкусу похож на своего сладкого родственника, но демонстрирует более сильные ноты ани || Тезаурус вкусов: Кокос и базилик. См.</x:v>
      </x:c>
      <x:c r="AD646" s="28" t="n">
        <x:v>1</x:v>
      </x:c>
      <x:c r="AE646" s="28" t="n">
        <x:v>2</x:v>
      </x:c>
      <x:c r="AF646" s="28" t="n">
        <x:f>IF(Z646="Высокая",3,IF(Z646="Средняя",2,1))+AD646*2+MIN(AE646,3)</x:f>
        <x:v>7</x:v>
      </x:c>
    </x:row>
    <x:row r="647" ht="60" customHeight="1">
      <x:c r="A647" s="28" t="str">
        <x:v>TRP-0646</x:v>
      </x:c>
      <x:c r="B647" s="28" t="str">
        <x:v>кокос</x:v>
      </x:c>
      <x:c r="C647" s="28" t="str">
        <x:v>Еда и соусы</x:v>
      </x:c>
      <x:c r="D647" s="28" t="str">
        <x:v>кокос</x:v>
      </x:c>
      <x:c r="E647" s="28" t="str">
        <x:v>Кокос | кокос</x:v>
      </x:c>
      <x:c r="F647" s="28" t="str">
        <x:v>Тропические фрукты и жирные матрицы</x:v>
      </x:c>
      <x:c r="G647" s="28" t="str">
        <x:v>белая рыба</x:v>
      </x:c>
      <x:c r="H647" s="28" t="str">
        <x:v>Белая рыба | белая рыба</x:v>
      </x:c>
      <x:c r="I647" s="28" t="str">
        <x:v>Рыба и морепродукты</x:v>
      </x:c>
      <x:c r="J647" s="28" t="str">
        <x:v>сливочный, молочный, ореховый, сладкий и древесный</x:v>
      </x:c>
      <x:c r="K647" s="28" t="str">
        <x:v>морской, минеральный, жирный, йодистый и иногда огуречный</x:v>
      </x:c>
      <x:c r="L647" s="28" t="str">
        <x:v>γ-ноналактон, γ-окталактон, δ-декалактон, жирные кислоты; при обжарке — пиразины и фураны</x:v>
      </x:c>
      <x:c r="M647" s="28" t="str">
        <x:v>альдегиды полиненасыщенных жиров, триметиламин, бромфенолы</x:v>
      </x:c>
      <x:c r="N647" s="28" t="str">
        <x:v>сливочный, молочный, ореховый, сладкий и древесный ↔ морской, минеральный, жирный, йодистый и иногда огуречный; сочетание строится на комплементарности и/или контрасте</x:v>
      </x:c>
      <x:c r="O647" s="28" t="str">
        <x:v>прямой общий маркер не заявляется; механизм объясняется семействами ароматов и сенсорным балансом</x:v>
      </x:c>
      <x:c r="P647" s="28" t="str">
        <x:v>контраст фруктовости с умами, солью и продуктами ферментации/Майяра</x:v>
      </x:c>
      <x:c r="Q647" s="28" t="str">
        <x:v>Мягкая сладость; кокосовая вода минеральнее, мякоть и молоко жирнее.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47" s="28" t="str">
        <x:v>обычно слабый</x:v>
      </x:c>
      <x:c r="S647" s="28" t="str">
        <x:v>богатая жиром эмульсия; хорошо растворяет гидрофобные терпены, специи и ароматические масла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7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U64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Белая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V647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7" s="28" t="str">
        <x:v>лайм, кинза или чили</x:v>
      </x:c>
      <x:c r="X647" s="28" t="str">
        <x:v>севиче, тартары, сальсы, маринады, холодные закуски и фруктовые соусы</x:v>
      </x:c>
      <x:c r="Y647" s="28" t="str">
        <x:v>еда; соусы/маринады</x:v>
      </x:c>
      <x:c r="Z647" s="28" t="str">
        <x:v>Высокая</x:v>
      </x:c>
      <x:c r="AA647" s="28" t="str">
        <x:v>Тезаурус вкусов</x:v>
      </x:c>
      <x:c r="AB647" s="28" t="str">
        <x:v>Тезаурус вкусов: 386, 754</x:v>
      </x:c>
      <x:c r="AC647" s="28" t="str">
        <x:v>Тезаурус вкусов: Белая рыба и кокос. См. || Тезаурус вкусов: Кокос и белая рыба. Белая рыба и кокос часто объединяются в знаменитых тайских и малайзийских карри. Менее известен амок ( amok), одно из нацио- нальных блюд Камбоджи, которое состоит из рыбы, приготовленной во вкусном кокосовом молоке и вы- ложенной на банановый лист, и моли ( molee), блюдо христиан из индийского штата Керала. Последнее го- товят так: рыбу натирают смесью куркумы и соли, а затем тушат в кокосовом соусе с листьями карри, чес- ноком, перцем чили и луком, предв</x:v>
      </x:c>
      <x:c r="AD647" s="28" t="n">
        <x:v>1</x:v>
      </x:c>
      <x:c r="AE647" s="28" t="n">
        <x:v>2</x:v>
      </x:c>
      <x:c r="AF647" s="28" t="n">
        <x:f>IF(Z647="Высокая",3,IF(Z647="Средняя",2,1))+AD647*2+MIN(AE647,3)</x:f>
        <x:v>7</x:v>
      </x:c>
    </x:row>
    <x:row r="648" ht="60" customHeight="1">
      <x:c r="A648" s="28" t="str">
        <x:v>TRP-0647</x:v>
      </x:c>
      <x:c r="B648" s="28" t="str">
        <x:v>кокос</x:v>
      </x:c>
      <x:c r="C648" s="28" t="str">
        <x:v>Напитки</x:v>
      </x:c>
      <x:c r="D648" s="28" t="str">
        <x:v>кокос</x:v>
      </x:c>
      <x:c r="E648" s="28" t="str">
        <x:v>Кокос | кокос</x:v>
      </x:c>
      <x:c r="F648" s="28" t="str">
        <x:v>Тропические фрукты и жирные матрицы</x:v>
      </x:c>
      <x:c r="G648" s="28" t="str">
        <x:v>белый шоколад</x:v>
      </x:c>
      <x:c r="H648" s="28" t="str">
        <x:v>Белый шоколад | белый шоколад</x:v>
      </x:c>
      <x:c r="I648" s="28" t="str">
        <x:v>Чай, кофе и какао</x:v>
      </x:c>
      <x:c r="J648" s="28" t="str">
        <x:v>сливочный, молочный, ореховый, сладкий и древесный</x:v>
      </x:c>
      <x:c r="K648" s="28" t="str">
        <x:v>какао, жареный, ореховый и фруктовый</x:v>
      </x:c>
      <x:c r="L648" s="28" t="str">
        <x:v>γ-ноналактон, γ-окталактон, δ-декалактон, жирные кислоты; при обжарке — пиразины и фураны</x:v>
      </x:c>
      <x:c r="M648" s="28" t="str">
        <x:v>пиразины, альдегиды Стреккера, фураны</x:v>
      </x:c>
      <x:c r="N648" s="28" t="str">
        <x:v>сливочный, молочный, ореховый, сладкий и древесный ↔ какао, жареный, ореховый и фруктовый; сочетание строится на комплементарности и/или контрасте</x:v>
      </x:c>
      <x:c r="O648" s="28" t="str">
        <x:v>прямой общий маркер не заявляется; механизм объясняется семействами ароматов и сенсорным балансом</x:v>
      </x:c>
      <x:c r="P648" s="28" t="str">
        <x:v>мост между фруктовыми нотами и жарено-карамельным спектром</x:v>
      </x:c>
      <x:c r="Q648" s="28" t="str">
        <x:v>Мягкая сладость; кокосовая вода минеральнее, мякоть и молоко жирнее.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648" s="28" t="str">
        <x:v>кофеин и терпкость создают сухость, но прямой тройничный эффект умерен</x:v>
      </x:c>
      <x:c r="S648" s="28" t="str">
        <x:v>богатая жиром эмульсия; хорошо растворяет гидрофобные терпены, специи и ароматические масла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8" s="28" t="str">
        <x:v>обжарка усиливает ореховые ноты; нагрев кокосового молока смягчает свежесть и концентрирует жирность Для партнёра важно: степень обжарки или заваривания радикально меняет профиль</x:v>
      </x:c>
      <x:c r="U64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Белый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горечь, терпкость и жареная сладость. Матрица пары важна: богатая жиром эмульсия; хорошо растворяет гидрофобные терпены, специи и ароматические масла водные настои извлекают полифенолы; жир и сахар смягчают горечь При обработке следует учитывать, что обжарка усиливает ореховые ноты; нагрев кокосового молока смягчает свежесть и концентрирует жирность степень обжарки или заваривания радикально меняет профиль</x:v>
      </x:c>
      <x:c r="V648" s="28" t="str">
        <x:v>может приглушать кислоту и тонкие ароматы; при перегреве эмульсия расслаивается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8" s="28" t="str">
        <x:v>ваниль, корица или молочный компонент</x:v>
      </x:c>
      <x:c r="X648" s="28" t="str">
        <x:v>горячие и холодные напитки, десерты, сиропы, кремы и инфьюзы</x:v>
      </x:c>
      <x:c r="Y648" s="28" t="str">
        <x:v>напитки</x:v>
      </x:c>
      <x:c r="Z648" s="28" t="str">
        <x:v>Высокая</x:v>
      </x:c>
      <x:c r="AA648" s="28" t="str">
        <x:v>Тезаурус вкусов</x:v>
      </x:c>
      <x:c r="AB648" s="28" t="str">
        <x:v>Тезаурус вкусов: 924, 754</x:v>
      </x:c>
      <x:c r="AC648" s="28" t="str">
        <x:v>Тезаурус вкусов: Кокос и белый шоколад. См. || Тезаурус вкусов: Белый шоколад и кокос. Смело вперед! Попро- буйте сделать кокосовый торт с густой глазурью из бе- лого шоколада. Но будьте осторожны: такая глазурь может заживо похоронить любой вкус. В качестве спа- сателя-сенбернара используйте малину.</x:v>
      </x:c>
      <x:c r="AD648" s="28" t="n">
        <x:v>1</x:v>
      </x:c>
      <x:c r="AE648" s="28" t="n">
        <x:v>2</x:v>
      </x:c>
      <x:c r="AF648" s="28" t="n">
        <x:f>IF(Z648="Высокая",3,IF(Z648="Средняя",2,1))+AD648*2+MIN(AE648,3)</x:f>
        <x:v>7</x:v>
      </x:c>
    </x:row>
    <x:row r="649" ht="60" customHeight="1">
      <x:c r="A649" s="28" t="str">
        <x:v>TRP-0648</x:v>
      </x:c>
      <x:c r="B649" s="28" t="str">
        <x:v>кокос</x:v>
      </x:c>
      <x:c r="C649" s="28" t="str">
        <x:v>Напитки</x:v>
      </x:c>
      <x:c r="D649" s="28" t="str">
        <x:v>кокос</x:v>
      </x:c>
      <x:c r="E649" s="28" t="str">
        <x:v>кокос</x:v>
      </x:c>
      <x:c r="F649" s="28" t="str">
        <x:v>Тропические фрукты и жирные матрицы</x:v>
      </x:c>
      <x:c r="G649" s="28" t="str">
        <x:v>бренди mariacron</x:v>
      </x:c>
      <x:c r="H649" s="28" t="str">
        <x:v>Mariacron Wein brand (German brandy)</x:v>
      </x:c>
      <x:c r="I649" s="28" t="str">
        <x:v>Алкогольные напитки</x:v>
      </x:c>
      <x:c r="J649" s="28" t="str">
        <x:v>сливочный, молочный, ореховый, сладкий и древесный</x:v>
      </x:c>
      <x:c r="K649" s="28" t="str">
        <x:v>эфирный, фруктовый, цветочный, древесный или ферментативный</x:v>
      </x:c>
      <x:c r="L649" s="28" t="str">
        <x:v>γ-ноналактон, γ-окталактон, δ-декалактон, жирные кислоты; при обжарке — пиразины и фураны</x:v>
      </x:c>
      <x:c r="M649" s="28" t="str">
        <x:v>этиловые эфиры, высшие спирты, альдегиды, дубовые лактоны</x:v>
      </x:c>
      <x:c r="N649" s="28" t="str">
        <x:v>сливочный, молочный, ореховый, сладкий и древесный ↔ эфирный, фруктовый, цветочный, древесный или ферментативный; сочетание строится на комплементарности и/или контрасте</x:v>
      </x:c>
      <x:c r="O649" s="28" t="str">
        <x:v>прямой общий маркер не заявляется; механизм объясняется семействами ароматов и сенсорным балансом</x:v>
      </x:c>
      <x:c r="P649" s="28" t="str">
        <x:v>комплементарность ароматических семейств и вкусовой баланс</x:v>
      </x:c>
      <x:c r="Q649" s="28" t="str">
        <x:v>Мягкая сладость; кокосовая вода минеральнее, мякоть и молоко жирнее.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649" s="28" t="str">
        <x:v>согревание и жжение этанола</x:v>
      </x:c>
      <x:c r="S649" s="28" t="str">
        <x:v>богатая жиром эмульсия; хорошо растворяет гидрофобные терпены, специи и ароматические масла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49" s="28" t="str">
        <x:v>обжарка усиливает ореховые ноты; нагрев кокосового молока смягчает свежесть и концентрирует жирность Для партнёра важно: разбавление, температура и выдержка определяют высвобождение аромата</x:v>
      </x:c>
      <x:c r="U64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Бренди mariacron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этанол усиливает сладость и горечь и создаёт согревающий эффект. Матрица пары важна: богатая жиром эмульсия; хорошо растворяет гидрофобные терпены, специи и ароматические масла этанол растворяет гидрофобные ароматические молекулы и увеличивает их ретроназальную доставку При обработке следует учитывать, что обжарка усиливает ореховые ноты; нагрев кокосового молока смягчает свежесть и концентрирует жирность разбавление, температура и выдержка определяют высвобождение аромата</x:v>
      </x:c>
      <x:c r="V649" s="28" t="str">
        <x:v>может приглушать кислоту и тонкие ароматы; при перегреве эмульсия расслаивается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49" s="28" t="str">
        <x:v>цитрус, сахарный сироп или ароматическая трава</x:v>
      </x:c>
      <x:c r="X649" s="28" t="str">
        <x:v>коктейли, пунши, кордиалы, ликёры, спритцы и гастрономические подачи</x:v>
      </x:c>
      <x:c r="Y649" s="28" t="str">
        <x:v>напитки</x:v>
      </x:c>
      <x:c r="Z649" s="28" t="str">
        <x:v>Средняя</x:v>
      </x:c>
      <x:c r="AA649" s="28" t="str">
        <x:v>The Art &amp; Science of Foodpairing</x:v>
      </x:c>
      <x:c r="AB649" s="28" t="str">
        <x:v>The Art &amp; Science of Foodpairing: 135</x:v>
      </x:c>
      <x:c r="AC649" s="28" t="str">
        <x:v>The Art &amp; Science of Foodpairing: Ингредиент указан в указателе книги на страницах профиля и pairing grids для «кокос»: 135.</x:v>
      </x:c>
      <x:c r="AD649" s="28" t="n">
        <x:v>1</x:v>
      </x:c>
      <x:c r="AE649" s="28" t="n">
        <x:v>1</x:v>
      </x:c>
      <x:c r="AF649" s="28" t="n">
        <x:f>IF(Z649="Высокая",3,IF(Z649="Средняя",2,1))+AD649*2+MIN(AE649,3)</x:f>
        <x:v>5</x:v>
      </x:c>
    </x:row>
    <x:row r="650" ht="60" customHeight="1">
      <x:c r="A650" s="28" t="str">
        <x:v>TRP-0649</x:v>
      </x:c>
      <x:c r="B650" s="28" t="str">
        <x:v>кокос</x:v>
      </x:c>
      <x:c r="C650" s="28" t="str">
        <x:v>Десерты и выпечка</x:v>
      </x:c>
      <x:c r="D650" s="28" t="str">
        <x:v>кокос</x:v>
      </x:c>
      <x:c r="E650" s="28" t="str">
        <x:v>кокос</x:v>
      </x:c>
      <x:c r="F650" s="28" t="str">
        <x:v>Тропические фрукты и жирные матрицы</x:v>
      </x:c>
      <x:c r="G650" s="28" t="str">
        <x:v>бри</x:v>
      </x:c>
      <x:c r="H650" s="28" t="str">
        <x:v>Brie</x:v>
      </x:c>
      <x:c r="I650" s="28" t="str">
        <x:v>Сыры и молочные продукты</x:v>
      </x:c>
      <x:c r="J650" s="28" t="str">
        <x:v>сливочный, молочный, ореховый, сладкий и древесный</x:v>
      </x:c>
      <x:c r="K650" s="28" t="str">
        <x:v>сливочный, молочный, ферментированный, ореховый или пикантный</x:v>
      </x:c>
      <x:c r="L650" s="28" t="str">
        <x:v>γ-ноналактон, γ-окталактон, δ-декалактон, жирные кислоты; при обжарке — пиразины и фураны</x:v>
      </x:c>
      <x:c r="M650" s="28" t="str">
        <x:v>диацетил, метилкетоны, короткоцепочечные жирные кислоты, лактоны</x:v>
      </x:c>
      <x:c r="N650" s="28" t="str">
        <x:v>сливочный, молочный, ореховый, сладкий и древесный ↔ сливочный, молочный, ферментированный, ореховый или пикантный; сочетание строится на комплементарности и/или контрасте</x:v>
      </x:c>
      <x:c r="O650" s="28" t="str">
        <x:v>прямой общий маркер не заявляется; механизм объясняется семействами ароматов и сенсорным балансом</x:v>
      </x:c>
      <x:c r="P650" s="28" t="str">
        <x:v>контраст кислотности/сладости и поддержка жирной матрицей</x:v>
      </x:c>
      <x:c r="Q650" s="28" t="str">
        <x:v>Мягкая сладость; кокосовая вода минеральнее, мякоть и молоко жирнее.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650" s="28" t="str">
        <x:v>у выдержанных сыров возможна острота аммиака и кислот</x:v>
      </x:c>
      <x:c r="S650" s="28" t="str">
        <x:v>богатая жиром эмульсия; хорошо растворяет гидрофобные терпены, специи и ароматические масла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0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U65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Бри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V650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0" s="28" t="str">
        <x:v>мёд, орехи или чёрный перец</x:v>
      </x:c>
      <x:c r="X650" s="28" t="str">
        <x:v>мороженое, кремы, чизкейки, сырные тарелки, соусы и молочные коктейли</x:v>
      </x:c>
      <x:c r="Y650" s="28" t="str">
        <x:v>десерты</x:v>
      </x:c>
      <x:c r="Z650" s="28" t="str">
        <x:v>Средняя</x:v>
      </x:c>
      <x:c r="AA650" s="28" t="str">
        <x:v>The Art &amp; Science of Foodpairing</x:v>
      </x:c>
      <x:c r="AB650" s="28" t="str">
        <x:v>The Art &amp; Science of Foodpairing: 134</x:v>
      </x:c>
      <x:c r="AC650" s="28" t="str">
        <x:v>The Art &amp; Science of Foodpairing: Ингредиент указан в указателе книги на страницах профиля и pairing grids для «кокос»: 134.</x:v>
      </x:c>
      <x:c r="AD650" s="28" t="n">
        <x:v>1</x:v>
      </x:c>
      <x:c r="AE650" s="28" t="n">
        <x:v>1</x:v>
      </x:c>
      <x:c r="AF650" s="28" t="n">
        <x:f>IF(Z650="Высокая",3,IF(Z650="Средняя",2,1))+AD650*2+MIN(AE650,3)</x:f>
        <x:v>5</x:v>
      </x:c>
    </x:row>
    <x:row r="651" ht="60" customHeight="1">
      <x:c r="A651" s="28" t="str">
        <x:v>TRP-0650</x:v>
      </x:c>
      <x:c r="B651" s="28" t="str">
        <x:v>кокос</x:v>
      </x:c>
      <x:c r="C651" s="28" t="str">
        <x:v>Десерты и выпечка</x:v>
      </x:c>
      <x:c r="D651" s="28" t="str">
        <x:v>кокос</x:v>
      </x:c>
      <x:c r="E651" s="28" t="str">
        <x:v>кокос</x:v>
      </x:c>
      <x:c r="F651" s="28" t="str">
        <x:v>Тропические фрукты и жирные матрицы</x:v>
      </x:c>
      <x:c r="G651" s="28" t="str">
        <x:v>бриошь</x:v>
      </x:c>
      <x:c r="H651" s="28" t="str">
        <x:v>brioche</x:v>
      </x:c>
      <x:c r="I651" s="28" t="str">
        <x:v>Злаки, хлеб и выпечка</x:v>
      </x:c>
      <x:c r="J651" s="28" t="str">
        <x:v>сливочный, молочный, ореховый, сладкий и древесный</x:v>
      </x:c>
      <x:c r="K651" s="28" t="str">
        <x:v>хлебный, зерновой, ореховый, жареный и карамельный</x:v>
      </x:c>
      <x:c r="L651" s="28" t="str">
        <x:v>γ-ноналактон, γ-окталактон, δ-декалактон, жирные кислоты; при обжарке — пиразины и фураны</x:v>
      </x:c>
      <x:c r="M651" s="28" t="str">
        <x:v>2-ацетил-1-пирролин, пиразины, фураны, мальтол</x:v>
      </x:c>
      <x:c r="N651" s="28" t="str">
        <x:v>сливочный, молочный, ореховый, сладкий и древесный ↔ хлебный, зерновой, ореховый, жареный и карамельный; сочетание строится на комплементарности и/или контрасте</x:v>
      </x:c>
      <x:c r="O651" s="28" t="str">
        <x:v>прямой общий маркер не заявляется; механизм объясняется семействами ароматов и сенсорным балансом</x:v>
      </x:c>
      <x:c r="P651" s="28" t="str">
        <x:v>мост между фруктовыми нотами и жарено-карамельным спектром</x:v>
      </x:c>
      <x:c r="Q651" s="28" t="str">
        <x:v>Мягкая сладость; кокосовая вода минеральнее, мякоть и молоко жирнее.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51" s="28" t="str">
        <x:v>отсутствует</x:v>
      </x:c>
      <x:c r="S651" s="28" t="str">
        <x:v>богатая жиром эмульсия; хорошо растворяет гидрофобные терпены, специи и ароматические масла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1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U65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Бриошь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V651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1" s="28" t="str">
        <x:v>сливочное масло, орехи или корица</x:v>
      </x:c>
      <x:c r="X651" s="28" t="str">
        <x:v>каши, мюсли, тарты, кексы, хлеб, печенье и текстурные гарниры</x:v>
      </x:c>
      <x:c r="Y651" s="28" t="str">
        <x:v>десерты</x:v>
      </x:c>
      <x:c r="Z651" s="28" t="str">
        <x:v>Средняя</x:v>
      </x:c>
      <x:c r="AA651" s="28" t="str">
        <x:v>The Art &amp; Science of Foodpairing</x:v>
      </x:c>
      <x:c r="AB651" s="28" t="str">
        <x:v>The Art &amp; Science of Foodpairing: 135</x:v>
      </x:c>
      <x:c r="AC651" s="28" t="str">
        <x:v>The Art &amp; Science of Foodpairing: Ингредиент указан в указателе книги на страницах профиля и pairing grids для «кокос»: 135.</x:v>
      </x:c>
      <x:c r="AD651" s="28" t="n">
        <x:v>1</x:v>
      </x:c>
      <x:c r="AE651" s="28" t="n">
        <x:v>1</x:v>
      </x:c>
      <x:c r="AF651" s="28" t="n">
        <x:f>IF(Z651="Высокая",3,IF(Z651="Средняя",2,1))+AD651*2+MIN(AE651,3)</x:f>
        <x:v>5</x:v>
      </x:c>
    </x:row>
    <x:row r="652" ht="60" customHeight="1">
      <x:c r="A652" s="28" t="str">
        <x:v>TRP-0651</x:v>
      </x:c>
      <x:c r="B652" s="28" t="str">
        <x:v>кокос</x:v>
      </x:c>
      <x:c r="C652" s="28" t="str">
        <x:v>Универсальные</x:v>
      </x:c>
      <x:c r="D652" s="28" t="str">
        <x:v>кокос</x:v>
      </x:c>
      <x:c r="E652" s="28" t="str">
        <x:v>Кокос | кокос</x:v>
      </x:c>
      <x:c r="F652" s="28" t="str">
        <x:v>Тропические фрукты и жирные матрицы</x:v>
      </x:c>
      <x:c r="G652" s="28" t="str">
        <x:v>ваниль</x:v>
      </x:c>
      <x:c r="H652" s="28" t="str">
        <x:v>Ваниль | ваниль</x:v>
      </x:c>
      <x:c r="I652" s="28" t="str">
        <x:v>Специи и острые компоненты</x:v>
      </x:c>
      <x:c r="J652" s="28" t="str">
        <x:v>сливочный, молочный, ореховый, сладкий и древесный</x:v>
      </x:c>
      <x:c r="K652" s="28" t="str">
        <x:v>сладкий, сливочный и древесный</x:v>
      </x:c>
      <x:c r="L652" s="28" t="str">
        <x:v>γ-ноналактон, γ-окталактон, δ-декалактон, жирные кислоты; при обжарке — пиразины и фураны</x:v>
      </x:c>
      <x:c r="M652" s="28" t="str">
        <x:v>ванилин, п-гидроксибензальдегид</x:v>
      </x:c>
      <x:c r="N652" s="28" t="str">
        <x:v>сливочный, молочный, ореховый, сладкий и древесный ↔ сладкий, сливочный и древесный; сочетание строится на комплементарности и/или контрасте</x:v>
      </x:c>
      <x:c r="O652" s="28" t="str">
        <x:v>прямой общий маркер не заявляется; механизм объясняется семействами ароматов и сенсорным балансом</x:v>
      </x:c>
      <x:c r="P652" s="28" t="str">
        <x:v>комплементарность ароматических семейств и тройничный контраст</x:v>
      </x:c>
      <x:c r="Q652" s="28" t="str">
        <x:v>Мягкая сладость; кокосовая вода минеральнее, мякоть и молоко жирнее.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52" s="28" t="str">
        <x:v>капсаицин, пиперин, гингеролы и камфорные терпены создают жжение, тепло или охлаждение</x:v>
      </x:c>
      <x:c r="S652" s="28" t="str">
        <x:v>богатая жиром эмульсия; хорошо растворяет гидрофобные терпены, специи и ароматические масла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2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U65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V652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2" s="28" t="str">
        <x:v>мёд или кокос</x:v>
      </x:c>
      <x:c r="X652" s="28" t="str">
        <x:v>сиропы, биттеры, чатни, маринады, выпечка, карри и пряные коктейли</x:v>
      </x:c>
      <x:c r="Y652" s="28" t="str">
        <x:v>напитки; еда; десерты; соусы/маринады</x:v>
      </x:c>
      <x:c r="Z652" s="28" t="str">
        <x:v>Высокая</x:v>
      </x:c>
      <x:c r="AA652" s="28" t="str">
        <x:v>Тезаурус вкусов</x:v>
      </x:c>
      <x:c r="AB652" s="28" t="str">
        <x:v>Тезаурус вкусов: 917, 754</x:v>
      </x:c>
      <x:c r="AC652" s="28" t="str">
        <x:v>Тезаурус вкусов: Кокос и ваниль. Вы гуляете по юго-западному по- бережью в Девоне, ваши волосы теребит свежий мор- ской бриз, вы думаете о том, как же хорошо жить там, где воздух напоен такими ароматами, и вдруг… Что || Тезаурус вкусов: Ваниль и кокос. См.</x:v>
      </x:c>
      <x:c r="AD652" s="28" t="n">
        <x:v>1</x:v>
      </x:c>
      <x:c r="AE652" s="28" t="n">
        <x:v>2</x:v>
      </x:c>
      <x:c r="AF652" s="28" t="n">
        <x:f>IF(Z652="Высокая",3,IF(Z652="Средняя",2,1))+AD652*2+MIN(AE652,3)</x:f>
        <x:v>7</x:v>
      </x:c>
    </x:row>
    <x:row r="653" ht="60" customHeight="1">
      <x:c r="A653" s="28" t="str">
        <x:v>TRP-0652</x:v>
      </x:c>
      <x:c r="B653" s="28" t="str">
        <x:v>кокос</x:v>
      </x:c>
      <x:c r="C653" s="28" t="str">
        <x:v>Универсальные</x:v>
      </x:c>
      <x:c r="D653" s="28" t="str">
        <x:v>кокос</x:v>
      </x:c>
      <x:c r="E653" s="28" t="str">
        <x:v>Кокос | кокос</x:v>
      </x:c>
      <x:c r="F653" s="28" t="str">
        <x:v>Тропические фрукты и жирные матрицы</x:v>
      </x:c>
      <x:c r="G653" s="28" t="str">
        <x:v>вишня</x:v>
      </x:c>
      <x:c r="H653" s="28" t="str">
        <x:v>Вишня | вишня</x:v>
      </x:c>
      <x:c r="I653" s="28" t="str">
        <x:v>Косточковые фрукты</x:v>
      </x:c>
      <x:c r="J653" s="28" t="str">
        <x:v>сливочный, молочный, ореховый, сладкий и древесный</x:v>
      </x:c>
      <x:c r="K653" s="28" t="str">
        <x:v>цветочный, фруктовый, миндальный и сливочно-лактонный</x:v>
      </x:c>
      <x:c r="L653" s="28" t="str">
        <x:v>γ-ноналактон, γ-окталактон, δ-декалактон, жирные кислоты; при обжарке — пиразины и фураны</x:v>
      </x:c>
      <x:c r="M653" s="28" t="str">
        <x:v>лактоны, бензальдегид, эфиры, линалоол</x:v>
      </x:c>
      <x:c r="N653" s="28" t="str">
        <x:v>сливочный, молочный, ореховый, сладкий и древесный ↔ цветочный, фруктовый, миндальный и сливочно-лактонный; сочетание строится на комплементарности и/или контрасте</x:v>
      </x:c>
      <x:c r="O653" s="28" t="str">
        <x:v>прямой общий маркер не заявляется; механизм объясняется семействами ароматов и сенсорным балансом</x:v>
      </x:c>
      <x:c r="P653" s="28" t="str">
        <x:v>комплементарность ароматических семейств и вкусовой баланс</x:v>
      </x:c>
      <x:c r="Q653" s="28" t="str">
        <x:v>Мягкая сладость; кокосовая вода минеральнее, мякоть и молоко жирнее.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653" s="28" t="str">
        <x:v>слабый</x:v>
      </x:c>
      <x:c r="S653" s="28" t="str">
        <x:v>богатая жиром эмульсия; хорошо растворяет гидрофобные терпены, специи и ароматические масла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3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U65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V653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3" s="28" t="str">
        <x:v>миндаль или ваниль</x:v>
      </x:c>
      <x:c r="X653" s="28" t="str">
        <x:v>фруктовые салаты, сорбеты, джемы, кордиалы, лимонады, смузи, коктейли и десерты</x:v>
      </x:c>
      <x:c r="Y653" s="28" t="str">
        <x:v>напитки; еда; десерты; соусы/маринады</x:v>
      </x:c>
      <x:c r="Z653" s="28" t="str">
        <x:v>Высокая</x:v>
      </x:c>
      <x:c r="AA653" s="28" t="str">
        <x:v>Тезаурус вкусов</x:v>
      </x:c>
      <x:c r="AB653" s="28" t="str">
        <x:v>Тезаурус вкусов: 755, 655</x:v>
      </x:c>
      <x:c r="AC653" s="28" t="str">
        <x:v>Тезаурус вкусов: Вишня и кокос. См. || Тезаурус вкусов: Кокос и вишня. Помните, в 1980-х к нам пришел (и вскоре ушел) шоколадный батончик Cabana? Он представлял собой кокосовую основу с засахаренны- ми вишнями, залитую карамелью и покрытую молоч- ным шоколадом. Батончик был такой сладкий, что от него в унисон с жеванием начинали ныть зубы. Ощу- щение было такое, что вы на дискотеке слишком близ- ко подошли к динамикам. Кокос, вишня и миндаль – все это представители косточковых, в доминирующих сливочных и ореховых вкусах которых мо</x:v>
      </x:c>
      <x:c r="AD653" s="28" t="n">
        <x:v>1</x:v>
      </x:c>
      <x:c r="AE653" s="28" t="n">
        <x:v>2</x:v>
      </x:c>
      <x:c r="AF653" s="28" t="n">
        <x:f>IF(Z653="Высокая",3,IF(Z653="Средняя",2,1))+AD653*2+MIN(AE653,3)</x:f>
        <x:v>7</x:v>
      </x:c>
    </x:row>
    <x:row r="654" ht="60" customHeight="1">
      <x:c r="A654" s="28" t="str">
        <x:v>TRP-0653</x:v>
      </x:c>
      <x:c r="B654" s="28" t="str">
        <x:v>кокос</x:v>
      </x:c>
      <x:c r="C654" s="28" t="str">
        <x:v>Универсальные</x:v>
      </x:c>
      <x:c r="D654" s="28" t="str">
        <x:v>кокос</x:v>
      </x:c>
      <x:c r="E654" s="28" t="str">
        <x:v>Кокос</x:v>
      </x:c>
      <x:c r="F654" s="28" t="str">
        <x:v>Тропические фрукты и жирные матрицы</x:v>
      </x:c>
      <x:c r="G654" s="28" t="str">
        <x:v>гвоздика</x:v>
      </x:c>
      <x:c r="H654" s="28" t="str">
        <x:v>гвоздика</x:v>
      </x:c>
      <x:c r="I654" s="28" t="str">
        <x:v>Специи и острые компоненты</x:v>
      </x:c>
      <x:c r="J654" s="28" t="str">
        <x:v>сливочный, молочный, ореховый, сладкий и древесный</x:v>
      </x:c>
      <x:c r="K654" s="28" t="str">
        <x:v>тёплый, фенольный и пряный</x:v>
      </x:c>
      <x:c r="L654" s="28" t="str">
        <x:v>γ-ноналактон, γ-окталактон, δ-декалактон, жирные кислоты; при обжарке — пиразины и фураны</x:v>
      </x:c>
      <x:c r="M654" s="28" t="str">
        <x:v>эвгенол, эвгенилацетат</x:v>
      </x:c>
      <x:c r="N654" s="28" t="str">
        <x:v>сливочный, молочный, ореховый, сладкий и древесный ↔ тёплый, фенольный и пряный; сочетание строится на комплементарности и/или контрасте</x:v>
      </x:c>
      <x:c r="O654" s="28" t="str">
        <x:v>прямой общий маркер не заявляется; механизм объясняется семействами ароматов и сенсорным балансом</x:v>
      </x:c>
      <x:c r="P654" s="28" t="str">
        <x:v>комплементарность ароматических семейств и тройничный контраст</x:v>
      </x:c>
      <x:c r="Q654" s="28" t="str">
        <x:v>Мягкая сладость; кокосовая вода минеральнее, мякоть и молоко жирнее.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54" s="28" t="str">
        <x:v>капсаицин, пиперин, гингеролы и камфорные терпены создают жжение, тепло или охлаждение</x:v>
      </x:c>
      <x:c r="S654" s="28" t="str">
        <x:v>богатая жиром эмульсия; хорошо растворяет гидрофобные терпены, специи и ароматические масла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4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U65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V654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4" s="28" t="str">
        <x:v>мёд или кокос</x:v>
      </x:c>
      <x:c r="X654" s="28" t="str">
        <x:v>сиропы, биттеры, чатни, маринады, выпечка, карри и пряные коктейли</x:v>
      </x:c>
      <x:c r="Y654" s="28" t="str">
        <x:v>напитки; еда; десерты; соусы/маринады</x:v>
      </x:c>
      <x:c r="Z654" s="28" t="str">
        <x:v>Гипотеза / практическая</x:v>
      </x:c>
      <x:c r="AA654" s="28" t="str">
        <x:v>Таблица сочетаний</x:v>
      </x:c>
      <x:c r="AB654" s="28" t="str">
        <x:v>Таблица сочетаний: 5</x:v>
      </x:c>
      <x:c r="AC654" s="28" t="str">
        <x:v>Таблица сочетаний: В строке «Кокос» ингредиент «гвоздика» указан как рекомендуемое сочетание в колонке «Травы и специи».</x:v>
      </x:c>
      <x:c r="AD654" s="28" t="n">
        <x:v>1</x:v>
      </x:c>
      <x:c r="AE654" s="28" t="n">
        <x:v>1</x:v>
      </x:c>
      <x:c r="AF654" s="28" t="n">
        <x:f>IF(Z654="Высокая",3,IF(Z654="Средняя",2,1))+AD654*2+MIN(AE654,3)</x:f>
        <x:v>4</x:v>
      </x:c>
    </x:row>
    <x:row r="655" ht="60" customHeight="1">
      <x:c r="A655" s="28" t="str">
        <x:v>TRP-0654</x:v>
      </x:c>
      <x:c r="B655" s="28" t="str">
        <x:v>кокос</x:v>
      </x:c>
      <x:c r="C655" s="28" t="str">
        <x:v>Еда и соусы</x:v>
      </x:c>
      <x:c r="D655" s="28" t="str">
        <x:v>кокос</x:v>
      </x:c>
      <x:c r="E655" s="28" t="str">
        <x:v>Кокос | кокос</x:v>
      </x:c>
      <x:c r="F655" s="28" t="str">
        <x:v>Тропические фрукты и жирные матрицы</x:v>
      </x:c>
      <x:c r="G655" s="28" t="str">
        <x:v>говядина</x:v>
      </x:c>
      <x:c r="H655" s="28" t="str">
        <x:v>Говядина | говядина</x:v>
      </x:c>
      <x:c r="I655" s="28" t="str">
        <x:v>Мясо и птица</x:v>
      </x:c>
      <x:c r="J655" s="28" t="str">
        <x:v>сливочный, молочный, ореховый, сладкий и древесный</x:v>
      </x:c>
      <x:c r="K655" s="28" t="str">
        <x:v>мясной, жареный, жирный и сернистый</x:v>
      </x:c>
      <x:c r="L655" s="28" t="str">
        <x:v>γ-ноналактон, γ-окталактон, δ-декалактон, жирные кислоты; при обжарке — пиразины и фураны</x:v>
      </x:c>
      <x:c r="M655" s="28" t="str">
        <x:v>пиразины, тиазолы, альдегиды Стреккера, жирные альдегиды</x:v>
      </x:c>
      <x:c r="N655" s="28" t="str">
        <x:v>сливочный, молочный, ореховый, сладкий и древесный ↔ мясной, жареный, жирный и сернистый; сочетание строится на комплементарности и/или контрасте</x:v>
      </x:c>
      <x:c r="O655" s="28" t="str">
        <x:v>прямой общий маркер не заявляется; механизм объясняется семействами ароматов и сенсорным балансом</x:v>
      </x:c>
      <x:c r="P655" s="28" t="str">
        <x:v>контраст фруктовости с умами, солью и продуктами ферментации/Майяра</x:v>
      </x:c>
      <x:c r="Q655" s="28" t="str">
        <x:v>Мягкая сладость; кокосовая вода минеральнее, мякоть и молоко жирнее. Партнёр добавляет: умами, соль и жирность. В рабочей рецептуре нужно выровнять сладость, кислотность, соль, горечь и умами.</x:v>
      </x:c>
      <x:c r="R655" s="28" t="str">
        <x:v>обычно слабый; жареная корка усиливает ароматическую интенсивность</x:v>
      </x:c>
      <x:c r="S655" s="28" t="str">
        <x:v>богатая жиром эмульсия; хорошо растворяет гидрофобные терпены, специи и ароматические масла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5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U65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Говядина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V655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5" s="28" t="str">
        <x:v>розмарин, чёрный перец или уксус</x:v>
      </x:c>
      <x:c r="X655" s="28" t="str">
        <x:v>глазури, маринады, фруктовые соусы, чатни и гарниры к жареному мясу</x:v>
      </x:c>
      <x:c r="Y655" s="28" t="str">
        <x:v>еда; соусы/маринады</x:v>
      </x:c>
      <x:c r="Z655" s="28" t="str">
        <x:v>Высокая</x:v>
      </x:c>
      <x:c r="AA655" s="28" t="str">
        <x:v>Тезаурус вкусов</x:v>
      </x:c>
      <x:c r="AB655" s="28" t="str">
        <x:v>Тезаурус вкусов: 756, 111</x:v>
      </x:c>
      <x:c r="AC655" s="28" t="str">
        <x:v>Тезаурус вкусов: Говядина и кокос. Мне трудно забыть говядину пе- нанг (penang), которую подавали в ресторане The Blue Elephant, а говядина ренданг ( rendang) от нью-йорк- ского The Fatty Crab вообще отправляла меня в но- каут. И пенанг, и ренданг – сладко-соленые рагу, ко- торые медленно тушатся в кокосовом «бульоне», – характерны для Юго-Восточной Азии. Индонезийский || Тезаурус вкусов: Кокос и говядина. См.</x:v>
      </x:c>
      <x:c r="AD655" s="28" t="n">
        <x:v>1</x:v>
      </x:c>
      <x:c r="AE655" s="28" t="n">
        <x:v>2</x:v>
      </x:c>
      <x:c r="AF655" s="28" t="n">
        <x:f>IF(Z655="Высокая",3,IF(Z655="Средняя",2,1))+AD655*2+MIN(AE655,3)</x:f>
        <x:v>7</x:v>
      </x:c>
    </x:row>
    <x:row r="656" ht="60" customHeight="1">
      <x:c r="A656" s="28" t="str">
        <x:v>TRP-0655</x:v>
      </x:c>
      <x:c r="B656" s="28" t="str">
        <x:v>кокос</x:v>
      </x:c>
      <x:c r="C656" s="28" t="str">
        <x:v>Десерты и выпечка</x:v>
      </x:c>
      <x:c r="D656" s="28" t="str">
        <x:v>кокос</x:v>
      </x:c>
      <x:c r="E656" s="28" t="str">
        <x:v>кокос</x:v>
      </x:c>
      <x:c r="F656" s="28" t="str">
        <x:v>Тропические фрукты и жирные матрицы</x:v>
      </x:c>
      <x:c r="G656" s="28" t="str">
        <x:v>голубой сыр</x:v>
      </x:c>
      <x:c r="H656" s="28" t="str">
        <x:v>bluecheese</x:v>
      </x:c>
      <x:c r="I656" s="28" t="str">
        <x:v>Сыры и молочные продукты</x:v>
      </x:c>
      <x:c r="J656" s="28" t="str">
        <x:v>сливочный, молочный, ореховый, сладкий и древесный</x:v>
      </x:c>
      <x:c r="K656" s="28" t="str">
        <x:v>пикантный, грибной и сливочный</x:v>
      </x:c>
      <x:c r="L656" s="28" t="str">
        <x:v>γ-ноналактон, γ-окталактон, δ-декалактон, жирные кислоты; при обжарке — пиразины и фураны</x:v>
      </x:c>
      <x:c r="M656" s="28" t="str">
        <x:v>2-гептанон, 2-нонанон, короткоцепочечные жирные кислоты</x:v>
      </x:c>
      <x:c r="N656" s="28" t="str">
        <x:v>сливочный, молочный, ореховый, сладкий и древесный ↔ пикантный, грибной и сливочный; сочетание строится на комплементарности и/или контрасте</x:v>
      </x:c>
      <x:c r="O656" s="28" t="str">
        <x:v>прямой общий маркер не заявляется; механизм объясняется семействами ароматов и сенсорным балансом</x:v>
      </x:c>
      <x:c r="P656" s="28" t="str">
        <x:v>контраст кислотности/сладости и поддержка жирной матрицей</x:v>
      </x:c>
      <x:c r="Q656" s="28" t="str">
        <x:v>Мягкая сладость; кокосовая вода минеральнее, мякоть и молоко жирнее.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656" s="28" t="str">
        <x:v>у выдержанных сыров возможна острота аммиака и кислот</x:v>
      </x:c>
      <x:c r="S656" s="28" t="str">
        <x:v>богатая жиром эмульсия; хорошо растворяет гидрофобные терпены, специи и ароматические масла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6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U65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V656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6" s="28" t="str">
        <x:v>мёд, орехи или чёрный перец</x:v>
      </x:c>
      <x:c r="X656" s="28" t="str">
        <x:v>мороженое, кремы, чизкейки, сырные тарелки, соусы и молочные коктейли</x:v>
      </x:c>
      <x:c r="Y656" s="28" t="str">
        <x:v>десерты</x:v>
      </x:c>
      <x:c r="Z656" s="28" t="str">
        <x:v>Средняя</x:v>
      </x:c>
      <x:c r="AA656" s="28" t="str">
        <x:v>The Art &amp; Science of Foodpairing</x:v>
      </x:c>
      <x:c r="AB656" s="28" t="str">
        <x:v>The Art &amp; Science of Foodpairing: 134</x:v>
      </x:c>
      <x:c r="AC656" s="28" t="str">
        <x:v>The Art &amp; Science of Foodpairing: Ингредиент указан в указателе книги на страницах профиля и pairing grids для «кокос»: 134.</x:v>
      </x:c>
      <x:c r="AD656" s="28" t="n">
        <x:v>1</x:v>
      </x:c>
      <x:c r="AE656" s="28" t="n">
        <x:v>1</x:v>
      </x:c>
      <x:c r="AF656" s="28" t="n">
        <x:f>IF(Z656="Высокая",3,IF(Z656="Средняя",2,1))+AD656*2+MIN(AE656,3)</x:f>
        <x:v>5</x:v>
      </x:c>
    </x:row>
    <x:row r="657" ht="60" customHeight="1">
      <x:c r="A657" s="28" t="str">
        <x:v>TRP-0656</x:v>
      </x:c>
      <x:c r="B657" s="28" t="str">
        <x:v>кокос</x:v>
      </x:c>
      <x:c r="C657" s="28" t="str">
        <x:v>Десерты и выпечка</x:v>
      </x:c>
      <x:c r="D657" s="28" t="str">
        <x:v>кокос</x:v>
      </x:c>
      <x:c r="E657" s="28" t="str">
        <x:v>кокос</x:v>
      </x:c>
      <x:c r="F657" s="28" t="str">
        <x:v>Тропические фрукты и жирные матрицы</x:v>
      </x:c>
      <x:c r="G657" s="28" t="str">
        <x:v>горгонзола</x:v>
      </x:c>
      <x:c r="H657" s="28" t="str">
        <x:v>Gorgonzola</x:v>
      </x:c>
      <x:c r="I657" s="28" t="str">
        <x:v>Сыры и молочные продукты</x:v>
      </x:c>
      <x:c r="J657" s="28" t="str">
        <x:v>сливочный, молочный, ореховый, сладкий и древесный</x:v>
      </x:c>
      <x:c r="K657" s="28" t="str">
        <x:v>сливочный, молочный, ферментированный, ореховый или пикантный</x:v>
      </x:c>
      <x:c r="L657" s="28" t="str">
        <x:v>γ-ноналактон, γ-окталактон, δ-декалактон, жирные кислоты; при обжарке — пиразины и фураны</x:v>
      </x:c>
      <x:c r="M657" s="28" t="str">
        <x:v>диацетил, метилкетоны, короткоцепочечные жирные кислоты, лактоны</x:v>
      </x:c>
      <x:c r="N657" s="28" t="str">
        <x:v>сливочный, молочный, ореховый, сладкий и древесный ↔ сливочный, молочный, ферментированный, ореховый или пикантный; сочетание строится на комплементарности и/или контрасте</x:v>
      </x:c>
      <x:c r="O657" s="28" t="str">
        <x:v>прямой общий маркер не заявляется; механизм объясняется семействами ароматов и сенсорным балансом</x:v>
      </x:c>
      <x:c r="P657" s="28" t="str">
        <x:v>контраст кислотности/сладости и поддержка жирной матрицей</x:v>
      </x:c>
      <x:c r="Q657" s="28" t="str">
        <x:v>Мягкая сладость; кокосовая вода минеральнее, мякоть и молоко жирнее.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657" s="28" t="str">
        <x:v>у выдержанных сыров возможна острота аммиака и кислот</x:v>
      </x:c>
      <x:c r="S657" s="28" t="str">
        <x:v>богатая жиром эмульсия; хорошо растворяет гидрофобные терпены, специи и ароматические масла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7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U65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V657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7" s="28" t="str">
        <x:v>мёд, орехи или чёрный перец</x:v>
      </x:c>
      <x:c r="X657" s="28" t="str">
        <x:v>мороженое, кремы, чизкейки, сырные тарелки, соусы и молочные коктейли</x:v>
      </x:c>
      <x:c r="Y657" s="28" t="str">
        <x:v>десерты</x:v>
      </x:c>
      <x:c r="Z657" s="28" t="str">
        <x:v>Средняя</x:v>
      </x:c>
      <x:c r="AA657" s="28" t="str">
        <x:v>The Art &amp; Science of Foodpairing</x:v>
      </x:c>
      <x:c r="AB657" s="28" t="str">
        <x:v>The Art &amp; Science of Foodpairing: 135</x:v>
      </x:c>
      <x:c r="AC657" s="28" t="str">
        <x:v>The Art &amp; Science of Foodpairing: Ингредиент указан в указателе книги на страницах профиля и pairing grids для «кокос»: 135.</x:v>
      </x:c>
      <x:c r="AD657" s="28" t="n">
        <x:v>1</x:v>
      </x:c>
      <x:c r="AE657" s="28" t="n">
        <x:v>1</x:v>
      </x:c>
      <x:c r="AF657" s="28" t="n">
        <x:f>IF(Z657="Высокая",3,IF(Z657="Средняя",2,1))+AD657*2+MIN(AE657,3)</x:f>
        <x:v>5</x:v>
      </x:c>
    </x:row>
    <x:row r="658" ht="60" customHeight="1">
      <x:c r="A658" s="28" t="str">
        <x:v>TRP-0657</x:v>
      </x:c>
      <x:c r="B658" s="28" t="str">
        <x:v>кокос</x:v>
      </x:c>
      <x:c r="C658" s="28" t="str">
        <x:v>Еда и соусы</x:v>
      </x:c>
      <x:c r="D658" s="28" t="str">
        <x:v>кокос</x:v>
      </x:c>
      <x:c r="E658" s="28" t="str">
        <x:v>кокос</x:v>
      </x:c>
      <x:c r="F658" s="28" t="str">
        <x:v>Тропические фрукты и жирные матрицы</x:v>
      </x:c>
      <x:c r="G658" s="28" t="str">
        <x:v>горох</x:v>
      </x:c>
      <x:c r="H658" s="28" t="str">
        <x:v>pea</x:v>
      </x:c>
      <x:c r="I658" s="28" t="str">
        <x:v>Овощи и бобовые</x:v>
      </x:c>
      <x:c r="J658" s="28" t="str">
        <x:v>сливочный, молочный, ореховый, сладкий и древесный</x:v>
      </x:c>
      <x:c r="K658" s="28" t="str">
        <x:v>зелёный, землистый, сернистый, сладковатый или травянистый</x:v>
      </x:c>
      <x:c r="L658" s="28" t="str">
        <x:v>γ-ноналактон, γ-окталактон, δ-декалактон, жирные кислоты; при обжарке — пиразины и фураны</x:v>
      </x:c>
      <x:c r="M658" s="28" t="str">
        <x:v>C6-альдегиды, метоксипиразины, сернистые соединения, геосмин</x:v>
      </x:c>
      <x:c r="N658" s="28" t="str">
        <x:v>сливочный, молочный, ореховый, сладкий и древесный ↔ зелёный, землистый, сернистый, сладковатый или травянистый; сочетание строится на комплементарности и/или контрасте</x:v>
      </x:c>
      <x:c r="O658" s="28" t="str">
        <x:v>прямой общий маркер не заявляется; механизм объясняется семействами ароматов и сенсорным балансом</x:v>
      </x:c>
      <x:c r="P658" s="28" t="str">
        <x:v>комплементарность ароматических семейств и вкусовой баланс</x:v>
      </x:c>
      <x:c r="Q658" s="28" t="str">
        <x:v>Мягкая сладость; кокосовая вода минеральнее, мякоть и молоко жирнее.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58" s="28" t="str">
        <x:v>у лука, горчицы и хрена возможен резкий эффект изотиоцианатов</x:v>
      </x:c>
      <x:c r="S658" s="28" t="str">
        <x:v>богатая жиром эмульсия; хорошо растворяет гидрофобные терпены, специи и ароматические масла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8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U65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Горох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V658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8" s="28" t="str">
        <x:v>свежая трава, кислота или орех</x:v>
      </x:c>
      <x:c r="X658" s="28" t="str">
        <x:v>салаты, сальсы, супы, пюре, гарниры, соусы и ферментированные заготовки</x:v>
      </x:c>
      <x:c r="Y658" s="28" t="str">
        <x:v>еда; соусы/маринады</x:v>
      </x:c>
      <x:c r="Z658" s="28" t="str">
        <x:v>Средняя</x:v>
      </x:c>
      <x:c r="AA658" s="28" t="str">
        <x:v>The Art &amp; Science of Foodpairing</x:v>
      </x:c>
      <x:c r="AB658" s="28" t="str">
        <x:v>The Art &amp; Science of Foodpairing: 132</x:v>
      </x:c>
      <x:c r="AC658" s="28" t="str">
        <x:v>The Art &amp; Science of Foodpairing: Ингредиент указан в указателе книги на страницах профиля и pairing grids для «кокос»: 132.</x:v>
      </x:c>
      <x:c r="AD658" s="28" t="n">
        <x:v>1</x:v>
      </x:c>
      <x:c r="AE658" s="28" t="n">
        <x:v>1</x:v>
      </x:c>
      <x:c r="AF658" s="28" t="n">
        <x:f>IF(Z658="Высокая",3,IF(Z658="Средняя",2,1))+AD658*2+MIN(AE658,3)</x:f>
        <x:v>5</x:v>
      </x:c>
    </x:row>
    <x:row r="659" ht="60" customHeight="1">
      <x:c r="A659" s="28" t="str">
        <x:v>TRP-0658</x:v>
      </x:c>
      <x:c r="B659" s="28" t="str">
        <x:v>кокос</x:v>
      </x:c>
      <x:c r="C659" s="28" t="str">
        <x:v>Универсальные</x:v>
      </x:c>
      <x:c r="D659" s="28" t="str">
        <x:v>кокос</x:v>
      </x:c>
      <x:c r="E659" s="28" t="str">
        <x:v>кокос</x:v>
      </x:c>
      <x:c r="F659" s="28" t="str">
        <x:v>Тропические фрукты и жирные матрицы</x:v>
      </x:c>
      <x:c r="G659" s="28" t="str">
        <x:v>гранат</x:v>
      </x:c>
      <x:c r="H659" s="28" t="str">
        <x:v>Гранат</x:v>
      </x:c>
      <x:c r="I659" s="28" t="str">
        <x:v>Тропические и семечковые фрукты</x:v>
      </x:c>
      <x:c r="J659" s="28" t="str">
        <x:v>сливочный, молочный, ореховый, сладкий и древесный</x:v>
      </x:c>
      <x:c r="K659" s="28" t="str">
        <x:v>фруктовый, цветочный, зелёный и сладкий; профиль зависит от конкретного плода</x:v>
      </x:c>
      <x:c r="L659" s="28" t="str">
        <x:v>γ-ноналактон, γ-окталактон, δ-декалактон, жирные кислоты; при обжарке — пиразины и фураны</x:v>
      </x:c>
      <x:c r="M659" s="28" t="str">
        <x:v>фруктовые эфиры, терпены, альдегиды, лактоны</x:v>
      </x:c>
      <x:c r="N659" s="28" t="str">
        <x:v>сливочный, молочный, ореховый, сладкий и древесный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59" s="28" t="str">
        <x:v>прямой общий маркер не заявляется; механизм объясняется семействами ароматов и сенсорным балансом</x:v>
      </x:c>
      <x:c r="P659" s="28" t="str">
        <x:v>комплементарность ароматических семейств и вкусовой баланс</x:v>
      </x:c>
      <x:c r="Q659" s="28" t="str">
        <x:v>Мягкая сладость; кокосовая вода минеральнее, мякоть и молоко жирнее.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59" s="28" t="str">
        <x:v>обычно слабый, кроме выраженно кислых плодов</x:v>
      </x:c>
      <x:c r="S659" s="28" t="str">
        <x:v>богатая жиром эмульсия; хорошо растворяет гидрофобные терпены, специи и ароматические масла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59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U65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V659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59" s="28" t="str">
        <x:v>лайм или мята</x:v>
      </x:c>
      <x:c r="X659" s="28" t="str">
        <x:v>фруктовые салаты, сорбеты, джемы, кордиалы, лимонады, смузи, коктейли и десерты</x:v>
      </x:c>
      <x:c r="Y659" s="28" t="str">
        <x:v>напитки; еда; десерты; соусы/маринады</x:v>
      </x:c>
      <x:c r="Z659" s="28" t="str">
        <x:v>Гипотеза / практическая</x:v>
      </x:c>
      <x:c r="AA659" s="28" t="str">
        <x:v>Таблица сочетаний</x:v>
      </x:c>
      <x:c r="AB659" s="28" t="str">
        <x:v>Таблица сочетаний: 17</x:v>
      </x:c>
      <x:c r="AC659" s="28" t="str">
        <x:v>Таблица сочетаний: В строке «Гранат» ингредиент «кокос» указан как рекомендуемое сочетание в колонке «Другое».</x:v>
      </x:c>
      <x:c r="AD659" s="28" t="n">
        <x:v>1</x:v>
      </x:c>
      <x:c r="AE659" s="28" t="n">
        <x:v>1</x:v>
      </x:c>
      <x:c r="AF659" s="28" t="n">
        <x:f>IF(Z659="Высокая",3,IF(Z659="Средняя",2,1))+AD659*2+MIN(AE659,3)</x:f>
        <x:v>4</x:v>
      </x:c>
    </x:row>
    <x:row r="660" ht="60" customHeight="1">
      <x:c r="A660" s="28" t="str">
        <x:v>TRP-0659</x:v>
      </x:c>
      <x:c r="B660" s="28" t="str">
        <x:v>кокос</x:v>
      </x:c>
      <x:c r="C660" s="28" t="str">
        <x:v>Универсальные</x:v>
      </x:c>
      <x:c r="D660" s="28" t="str">
        <x:v>кокос</x:v>
      </x:c>
      <x:c r="E660" s="28" t="str">
        <x:v>Кокос | кокос</x:v>
      </x:c>
      <x:c r="F660" s="28" t="str">
        <x:v>Тропические фрукты и жирные матрицы</x:v>
      </x:c>
      <x:c r="G660" s="28" t="str">
        <x:v>гуава</x:v>
      </x:c>
      <x:c r="H660" s="28" t="str">
        <x:v>guava | Гуава | гуава</x:v>
      </x:c>
      <x:c r="I660" s="28" t="str">
        <x:v>Тропические и семечковые фрукты</x:v>
      </x:c>
      <x:c r="J660" s="28" t="str">
        <x:v>сливочный, молочный, ореховый, сладкий и древесный</x:v>
      </x:c>
      <x:c r="K660" s="28" t="str">
        <x:v>фруктовый, цветочный, зелёный и сладкий; профиль зависит от конкретного плода</x:v>
      </x:c>
      <x:c r="L660" s="28" t="str">
        <x:v>γ-ноналактон, γ-окталактон, δ-декалактон, жирные кислоты; при обжарке — пиразины и фураны</x:v>
      </x:c>
      <x:c r="M660" s="28" t="str">
        <x:v>фруктовые эфиры, терпены, альдегиды, лактоны</x:v>
      </x:c>
      <x:c r="N660" s="28" t="str">
        <x:v>сливочный, молочный, ореховый, сладкий и древесный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60" s="28" t="str">
        <x:v>прямой общий маркер не заявляется; механизм объясняется семействами ароматов и сенсорным балансом</x:v>
      </x:c>
      <x:c r="P660" s="28" t="str">
        <x:v>комплементарность ароматических семейств и вкусовой баланс</x:v>
      </x:c>
      <x:c r="Q660" s="28" t="str">
        <x:v>Мягкая сладость; кокосовая вода минеральнее, мякоть и молоко жирнее.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60" s="28" t="str">
        <x:v>обычно слабый, кроме выраженно кислых плодов</x:v>
      </x:c>
      <x:c r="S660" s="28" t="str">
        <x:v>богатая жиром эмульсия; хорошо растворяет гидрофобные терпены, специи и ароматические масла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0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U66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V660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0" s="28" t="str">
        <x:v>лайм или мята</x:v>
      </x:c>
      <x:c r="X660" s="28" t="str">
        <x:v>фруктовые салаты, сорбеты, джемы, кордиалы, лимонады, смузи, коктейли и десерты</x:v>
      </x:c>
      <x:c r="Y660" s="28" t="str">
        <x:v>напитки; еда; десерты; соусы/маринады</x:v>
      </x:c>
      <x:c r="Z660" s="28" t="str">
        <x:v>Высокая</x:v>
      </x:c>
      <x:c r="AA660" s="28" t="str">
        <x:v>The Art &amp; Science of Foodpairing; Таблица сочетаний</x:v>
      </x:c>
      <x:c r="AB660" s="28" t="str">
        <x:v>Таблица сочетаний: 9, 5 | The Art &amp; Science of Foodpairing: 134</x:v>
      </x:c>
      <x:c r="AC660" s="28" t="str">
        <x:v>Таблица сочетаний: В строке «Кокос» ингредиент «гуава» указан как рекомендуемое сочетание в колонке «Фрукты». || Таблица сочетаний: В строке «Гуава» ингредиент «кокос» указан как рекомендуемое сочетание в колонке «Фрукты». || The Art &amp; Science of Foodpairing: Ингредиент указан в указателе книги на страницах профиля и pairing grids для «кокос»: 134.</x:v>
      </x:c>
      <x:c r="AD660" s="28" t="n">
        <x:v>2</x:v>
      </x:c>
      <x:c r="AE660" s="28" t="n">
        <x:v>3</x:v>
      </x:c>
      <x:c r="AF660" s="28" t="n">
        <x:f>IF(Z660="Высокая",3,IF(Z660="Средняя",2,1))+AD660*2+MIN(AE660,3)</x:f>
        <x:v>10</x:v>
      </x:c>
    </x:row>
    <x:row r="661" ht="60" customHeight="1">
      <x:c r="A661" s="28" t="str">
        <x:v>TRP-0660</x:v>
      </x:c>
      <x:c r="B661" s="28" t="str">
        <x:v>кокос</x:v>
      </x:c>
      <x:c r="C661" s="28" t="str">
        <x:v>Еда и соусы</x:v>
      </x:c>
      <x:c r="D661" s="28" t="str">
        <x:v>кокос</x:v>
      </x:c>
      <x:c r="E661" s="28" t="str">
        <x:v>кокос</x:v>
      </x:c>
      <x:c r="F661" s="28" t="str">
        <x:v>Тропические фрукты и жирные матрицы</x:v>
      </x:c>
      <x:c r="G661" s="28" t="str">
        <x:v>жареное филе куриной грудки</x:v>
      </x:c>
      <x:c r="H661" s="28" t="str">
        <x:v>pan-fried chicken breast fillet</x:v>
      </x:c>
      <x:c r="I661" s="28" t="str">
        <x:v>Мясо и птица</x:v>
      </x:c>
      <x:c r="J661" s="28" t="str">
        <x:v>сливочный, молочный, ореховый, сладкий и древесный</x:v>
      </x:c>
      <x:c r="K661" s="28" t="str">
        <x:v>мясной, жареный, жирный и сернистый</x:v>
      </x:c>
      <x:c r="L661" s="28" t="str">
        <x:v>γ-ноналактон, γ-окталактон, δ-декалактон, жирные кислоты; при обжарке — пиразины и фураны</x:v>
      </x:c>
      <x:c r="M661" s="28" t="str">
        <x:v>пиразины, тиазолы, альдегиды Стреккера, жирные альдегиды</x:v>
      </x:c>
      <x:c r="N661" s="28" t="str">
        <x:v>сливочный, молочный, ореховый, сладкий и древесный ↔ мясной, жареный, жирный и сернистый; сочетание строится на комплементарности и/или контрасте</x:v>
      </x:c>
      <x:c r="O661" s="28" t="str">
        <x:v>прямой общий маркер не заявляется; механизм объясняется семействами ароматов и сенсорным балансом</x:v>
      </x:c>
      <x:c r="P661" s="28" t="str">
        <x:v>контраст фруктовости с умами, солью и продуктами ферментации/Майяра</x:v>
      </x:c>
      <x:c r="Q661" s="28" t="str">
        <x:v>Мягкая сладость; кокосовая вода минеральнее, мякоть и молоко жирнее. Партнёр добавляет: умами, соль и жирность. В рабочей рецептуре нужно выровнять сладость, кислотность, соль, горечь и умами.</x:v>
      </x:c>
      <x:c r="R661" s="28" t="str">
        <x:v>обычно слабый; жареная корка усиливает ароматическую интенсивность</x:v>
      </x:c>
      <x:c r="S661" s="28" t="str">
        <x:v>богатая жиром эмульсия; хорошо растворяет гидрофобные терпены, специи и ароматические масла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1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U66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V661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1" s="28" t="str">
        <x:v>розмарин, чёрный перец или уксус</x:v>
      </x:c>
      <x:c r="X661" s="28" t="str">
        <x:v>глазури, маринады, фруктовые соусы, чатни и гарниры к жареному мясу</x:v>
      </x:c>
      <x:c r="Y661" s="28" t="str">
        <x:v>еда; соусы/маринады</x:v>
      </x:c>
      <x:c r="Z661" s="28" t="str">
        <x:v>Средняя</x:v>
      </x:c>
      <x:c r="AA661" s="28" t="str">
        <x:v>The Art &amp; Science of Foodpairing</x:v>
      </x:c>
      <x:c r="AB661" s="28" t="str">
        <x:v>The Art &amp; Science of Foodpairing: 135</x:v>
      </x:c>
      <x:c r="AC661" s="28" t="str">
        <x:v>The Art &amp; Science of Foodpairing: Ингредиент указан в указателе книги на страницах профиля и pairing grids для «кокос»: 135.</x:v>
      </x:c>
      <x:c r="AD661" s="28" t="n">
        <x:v>1</x:v>
      </x:c>
      <x:c r="AE661" s="28" t="n">
        <x:v>1</x:v>
      </x:c>
      <x:c r="AF661" s="28" t="n">
        <x:f>IF(Z661="Высокая",3,IF(Z661="Средняя",2,1))+AD661*2+MIN(AE661,3)</x:f>
        <x:v>5</x:v>
      </x:c>
    </x:row>
    <x:row r="662" ht="60" customHeight="1">
      <x:c r="A662" s="28" t="str">
        <x:v>TRP-0661</x:v>
      </x:c>
      <x:c r="B662" s="28" t="str">
        <x:v>кокос</x:v>
      </x:c>
      <x:c r="C662" s="28" t="str">
        <x:v>Универсальные</x:v>
      </x:c>
      <x:c r="D662" s="28" t="str">
        <x:v>кокос</x:v>
      </x:c>
      <x:c r="E662" s="28" t="str">
        <x:v>Кокос | кокос</x:v>
      </x:c>
      <x:c r="F662" s="28" t="str">
        <x:v>Тропические фрукты и жирные матрицы</x:v>
      </x:c>
      <x:c r="G662" s="28" t="str">
        <x:v>имбирь</x:v>
      </x:c>
      <x:c r="H662" s="28" t="str">
        <x:v>Имбирь | имбирь</x:v>
      </x:c>
      <x:c r="I662" s="28" t="str">
        <x:v>Специи и острые компоненты</x:v>
      </x:c>
      <x:c r="J662" s="28" t="str">
        <x:v>сливочный, молочный, ореховый, сладкий и древесный</x:v>
      </x:c>
      <x:c r="K662" s="28" t="str">
        <x:v>цитрусово-пряный, древесный и свежий</x:v>
      </x:c>
      <x:c r="L662" s="28" t="str">
        <x:v>γ-ноналактон, γ-окталактон, δ-декалактон, жирные кислоты; при обжарке — пиразины и фураны</x:v>
      </x:c>
      <x:c r="M662" s="28" t="str">
        <x:v>зингиберен, цитраль, гингеролы, шогаолы</x:v>
      </x:c>
      <x:c r="N662" s="28" t="str">
        <x:v>сливочный, молочный, ореховый, сладкий и древесный ↔ цитрусово-пряный, древесный и свежий; сочетание строится на комплементарности и/или контрасте</x:v>
      </x:c>
      <x:c r="O662" s="28" t="str">
        <x:v>прямой общий маркер не заявляется; механизм объясняется семействами ароматов и сенсорным балансом</x:v>
      </x:c>
      <x:c r="P662" s="28" t="str">
        <x:v>комплементарность ароматических семейств и тройничный контраст</x:v>
      </x:c>
      <x:c r="Q662" s="28" t="str">
        <x:v>Мягкая сладость; кокосовая вода минеральнее, мякоть и молоко жирнее.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62" s="28" t="str">
        <x:v>гингеролы и шогаолы создают тепло и жжение</x:v>
      </x:c>
      <x:c r="S662" s="28" t="str">
        <x:v>богатая жиром эмульсия; хорошо растворяет гидрофобные терпены, специи и ароматические масла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2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U66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V662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2" s="28" t="str">
        <x:v>мёд или кокос</x:v>
      </x:c>
      <x:c r="X662" s="28" t="str">
        <x:v>сиропы, биттеры, чатни, маринады, выпечка, карри и пряные коктейли</x:v>
      </x:c>
      <x:c r="Y662" s="28" t="str">
        <x:v>напитки; еда; десерты; соусы/маринады</x:v>
      </x:c>
      <x:c r="Z662" s="28" t="str">
        <x:v>Гипотеза / практическая</x:v>
      </x:c>
      <x:c r="AA662" s="28" t="str">
        <x:v>Таблица сочетаний</x:v>
      </x:c>
      <x:c r="AB662" s="28" t="str">
        <x:v>Таблица сочетаний: 5, 8</x:v>
      </x:c>
      <x:c r="AC662" s="28" t="str">
        <x:v>Таблица сочетаний: В строке «Кокос» ингредиент «имбирь» указан как рекомендуемое сочетание в колонке «Травы и специи». || Таблица сочетаний: В строке «Имбирь» ингредиент «кокос» указан как рекомендуемое сочетание в колонке «Другое».</x:v>
      </x:c>
      <x:c r="AD662" s="28" t="n">
        <x:v>1</x:v>
      </x:c>
      <x:c r="AE662" s="28" t="n">
        <x:v>2</x:v>
      </x:c>
      <x:c r="AF662" s="28" t="n">
        <x:f>IF(Z662="Высокая",3,IF(Z662="Средняя",2,1))+AD662*2+MIN(AE662,3)</x:f>
        <x:v>5</x:v>
      </x:c>
    </x:row>
    <x:row r="663" ht="60" customHeight="1">
      <x:c r="A663" s="28" t="str">
        <x:v>TRP-0662</x:v>
      </x:c>
      <x:c r="B663" s="28" t="str">
        <x:v>кокос</x:v>
      </x:c>
      <x:c r="C663" s="28" t="str">
        <x:v>Еда и соусы</x:v>
      </x:c>
      <x:c r="D663" s="28" t="str">
        <x:v>кокос</x:v>
      </x:c>
      <x:c r="E663" s="28" t="str">
        <x:v>кокос</x:v>
      </x:c>
      <x:c r="F663" s="28" t="str">
        <x:v>Тропические фрукты и жирные матрицы</x:v>
      </x:c>
      <x:c r="G663" s="28" t="str">
        <x:v>кабачок</x:v>
      </x:c>
      <x:c r="H663" s="28" t="str">
        <x:v>courgette</x:v>
      </x:c>
      <x:c r="I663" s="28" t="str">
        <x:v>Овощи и бобовые</x:v>
      </x:c>
      <x:c r="J663" s="28" t="str">
        <x:v>сливочный, молочный, ореховый, сладкий и древесный</x:v>
      </x:c>
      <x:c r="K663" s="28" t="str">
        <x:v>зелёный, землистый, сернистый, сладковатый или травянистый</x:v>
      </x:c>
      <x:c r="L663" s="28" t="str">
        <x:v>γ-ноналактон, γ-окталактон, δ-декалактон, жирные кислоты; при обжарке — пиразины и фураны</x:v>
      </x:c>
      <x:c r="M663" s="28" t="str">
        <x:v>C6-альдегиды, метоксипиразины, сернистые соединения, геосмин</x:v>
      </x:c>
      <x:c r="N663" s="28" t="str">
        <x:v>сливочный, молочный, ореховый, сладкий и древесный ↔ зелёный, землистый, сернистый, сладковатый или травянистый; сочетание строится на комплементарности и/или контрасте</x:v>
      </x:c>
      <x:c r="O663" s="28" t="str">
        <x:v>прямой общий маркер не заявляется; механизм объясняется семействами ароматов и сенсорным балансом</x:v>
      </x:c>
      <x:c r="P663" s="28" t="str">
        <x:v>комплементарность ароматических семейств и вкусовой баланс</x:v>
      </x:c>
      <x:c r="Q663" s="28" t="str">
        <x:v>Мягкая сладость; кокосовая вода минеральнее, мякоть и молоко жирнее.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63" s="28" t="str">
        <x:v>у лука, горчицы и хрена возможен резкий эффект изотиоцианатов</x:v>
      </x:c>
      <x:c r="S663" s="28" t="str">
        <x:v>богатая жиром эмульсия; хорошо растворяет гидрофобные терпены, специи и ароматические масла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3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U66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V663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3" s="28" t="str">
        <x:v>свежая трава, кислота или орех</x:v>
      </x:c>
      <x:c r="X663" s="28" t="str">
        <x:v>салаты, сальсы, супы, пюре, гарниры, соусы и ферментированные заготовки</x:v>
      </x:c>
      <x:c r="Y663" s="28" t="str">
        <x:v>еда; соусы/маринады</x:v>
      </x:c>
      <x:c r="Z663" s="28" t="str">
        <x:v>Средняя</x:v>
      </x:c>
      <x:c r="AA663" s="28" t="str">
        <x:v>The Art &amp; Science of Foodpairing</x:v>
      </x:c>
      <x:c r="AB663" s="28" t="str">
        <x:v>The Art &amp; Science of Foodpairing: 134</x:v>
      </x:c>
      <x:c r="AC663" s="28" t="str">
        <x:v>The Art &amp; Science of Foodpairing: Ингредиент указан в указателе книги на страницах профиля и pairing grids для «кокос»: 134.</x:v>
      </x:c>
      <x:c r="AD663" s="28" t="n">
        <x:v>1</x:v>
      </x:c>
      <x:c r="AE663" s="28" t="n">
        <x:v>1</x:v>
      </x:c>
      <x:c r="AF663" s="28" t="n">
        <x:f>IF(Z663="Высокая",3,IF(Z663="Средняя",2,1))+AD663*2+MIN(AE663,3)</x:f>
        <x:v>5</x:v>
      </x:c>
    </x:row>
    <x:row r="664" ht="60" customHeight="1">
      <x:c r="A664" s="28" t="str">
        <x:v>TRP-0663</x:v>
      </x:c>
      <x:c r="B664" s="28" t="str">
        <x:v>кокос</x:v>
      </x:c>
      <x:c r="C664" s="28" t="str">
        <x:v>Десерты и выпечка</x:v>
      </x:c>
      <x:c r="D664" s="28" t="str">
        <x:v>кокос</x:v>
      </x:c>
      <x:c r="E664" s="28" t="str">
        <x:v>кокос</x:v>
      </x:c>
      <x:c r="F664" s="28" t="str">
        <x:v>Тропические фрукты и жирные матрицы</x:v>
      </x:c>
      <x:c r="G664" s="28" t="str">
        <x:v>камамбер</x:v>
      </x:c>
      <x:c r="H664" s="28" t="str">
        <x:v>Camembert</x:v>
      </x:c>
      <x:c r="I664" s="28" t="str">
        <x:v>Сыры и молочные продукты</x:v>
      </x:c>
      <x:c r="J664" s="28" t="str">
        <x:v>сливочный, молочный, ореховый, сладкий и древесный</x:v>
      </x:c>
      <x:c r="K664" s="28" t="str">
        <x:v>сливочный, молочный, ферментированный, ореховый или пикантный</x:v>
      </x:c>
      <x:c r="L664" s="28" t="str">
        <x:v>γ-ноналактон, γ-окталактон, δ-декалактон, жирные кислоты; при обжарке — пиразины и фураны</x:v>
      </x:c>
      <x:c r="M664" s="28" t="str">
        <x:v>диацетил, метилкетоны, короткоцепочечные жирные кислоты, лактоны</x:v>
      </x:c>
      <x:c r="N664" s="28" t="str">
        <x:v>сливочный, молочный, ореховый, сладкий и древесный ↔ сливочный, молочный, ферментированный, ореховый или пикантный; сочетание строится на комплементарности и/или контрасте</x:v>
      </x:c>
      <x:c r="O664" s="28" t="str">
        <x:v>прямой общий маркер не заявляется; механизм объясняется семействами ароматов и сенсорным балансом</x:v>
      </x:c>
      <x:c r="P664" s="28" t="str">
        <x:v>контраст кислотности/сладости и поддержка жирной матрицей</x:v>
      </x:c>
      <x:c r="Q664" s="28" t="str">
        <x:v>Мягкая сладость; кокосовая вода минеральнее, мякоть и молоко жирнее.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664" s="28" t="str">
        <x:v>у выдержанных сыров возможна острота аммиака и кислот</x:v>
      </x:c>
      <x:c r="S664" s="28" t="str">
        <x:v>богатая жиром эмульсия; хорошо растворяет гидрофобные терпены, специи и ароматические масла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4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U66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Камамбер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V664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4" s="28" t="str">
        <x:v>мёд, орехи или чёрный перец</x:v>
      </x:c>
      <x:c r="X664" s="28" t="str">
        <x:v>мороженое, кремы, чизкейки, сырные тарелки, соусы и молочные коктейли</x:v>
      </x:c>
      <x:c r="Y664" s="28" t="str">
        <x:v>десерты</x:v>
      </x:c>
      <x:c r="Z664" s="28" t="str">
        <x:v>Средняя</x:v>
      </x:c>
      <x:c r="AA664" s="28" t="str">
        <x:v>The Art &amp; Science of Foodpairing</x:v>
      </x:c>
      <x:c r="AB664" s="28" t="str">
        <x:v>The Art &amp; Science of Foodpairing: 133</x:v>
      </x:c>
      <x:c r="AC664" s="28" t="str">
        <x:v>The Art &amp; Science of Foodpairing: Ингредиент указан в указателе книги на страницах профиля и pairing grids для «кокос»: 133.</x:v>
      </x:c>
      <x:c r="AD664" s="28" t="n">
        <x:v>1</x:v>
      </x:c>
      <x:c r="AE664" s="28" t="n">
        <x:v>1</x:v>
      </x:c>
      <x:c r="AF664" s="28" t="n">
        <x:f>IF(Z664="Высокая",3,IF(Z664="Средняя",2,1))+AD664*2+MIN(AE664,3)</x:f>
        <x:v>5</x:v>
      </x:c>
    </x:row>
    <x:row r="665" ht="60" customHeight="1">
      <x:c r="A665" s="28" t="str">
        <x:v>TRP-0664</x:v>
      </x:c>
      <x:c r="B665" s="28" t="str">
        <x:v>кокос</x:v>
      </x:c>
      <x:c r="C665" s="28" t="str">
        <x:v>Универсальные</x:v>
      </x:c>
      <x:c r="D665" s="28" t="str">
        <x:v>кокос</x:v>
      </x:c>
      <x:c r="E665" s="28" t="str">
        <x:v>Кокос | кокос</x:v>
      </x:c>
      <x:c r="F665" s="28" t="str">
        <x:v>Тропические фрукты и жирные матрицы</x:v>
      </x:c>
      <x:c r="G665" s="28" t="str">
        <x:v>кардамон</x:v>
      </x:c>
      <x:c r="H665" s="28" t="str">
        <x:v>Кардамон | кардамон</x:v>
      </x:c>
      <x:c r="I665" s="28" t="str">
        <x:v>Специи и острые компоненты</x:v>
      </x:c>
      <x:c r="J665" s="28" t="str">
        <x:v>сливочный, молочный, ореховый, сладкий и древесный</x:v>
      </x:c>
      <x:c r="K665" s="28" t="str">
        <x:v>цитрусовый, камфорный и цветочный</x:v>
      </x:c>
      <x:c r="L665" s="28" t="str">
        <x:v>γ-ноналактон, γ-окталактон, δ-декалактон, жирные кислоты; при обжарке — пиразины и фураны</x:v>
      </x:c>
      <x:c r="M665" s="28" t="str">
        <x:v>1,8-цинеол, α-терпинилацетат, линалоол</x:v>
      </x:c>
      <x:c r="N665" s="28" t="str">
        <x:v>сливочный, молочный, ореховый, сладкий и древесный ↔ цитрусовый, камфорный и цветочный; сочетание строится на комплементарности и/или контрасте</x:v>
      </x:c>
      <x:c r="O665" s="28" t="str">
        <x:v>прямой общий маркер не заявляется; механизм объясняется семействами ароматов и сенсорным балансом</x:v>
      </x:c>
      <x:c r="P665" s="28" t="str">
        <x:v>комплементарность ароматических семейств и тройничный контраст</x:v>
      </x:c>
      <x:c r="Q665" s="28" t="str">
        <x:v>Мягкая сладость; кокосовая вода минеральнее, мякоть и молоко жирнее.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65" s="28" t="str">
        <x:v>капсаицин, пиперин, гингеролы и камфорные терпены создают жжение, тепло или охлаждение</x:v>
      </x:c>
      <x:c r="S665" s="28" t="str">
        <x:v>богатая жиром эмульсия; хорошо растворяет гидрофобные терпены, специи и ароматические масла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5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U66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V665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5" s="28" t="str">
        <x:v>мёд или кокос</x:v>
      </x:c>
      <x:c r="X665" s="28" t="str">
        <x:v>сиропы, биттеры, чатни, маринады, выпечка, карри и пряные коктейли</x:v>
      </x:c>
      <x:c r="Y665" s="28" t="str">
        <x:v>напитки; еда; десерты; соусы/маринады</x:v>
      </x:c>
      <x:c r="Z665" s="28" t="str">
        <x:v>Высокая</x:v>
      </x:c>
      <x:c r="AA665" s="28" t="str">
        <x:v>Таблица сочетаний; Тезаурус вкусов</x:v>
      </x:c>
      <x:c r="AB665" s="28" t="str">
        <x:v>Таблица сочетаний: 3, 5 | Тезаурус вкусов: 756, 828</x:v>
      </x:c>
      <x:c r="AC665" s="28" t="str">
        <x:v>Таблица сочетаний: В строке «Кардамон» ингредиент «кокос» указан как рекомендуемое сочетание в колонке «Другое». || Таблица сочетаний: В строке «Кокос» ингредиент «кардамон» указан как рекомендуемое сочетание в колонке «Травы и специи». || Тезаурус вкусов: Кокос и кардамон. Не доверяйте этому сочетанию! Правда, оно входит в индийский рисовый пудинг и сладкое блюдо барфи (barfi), в которых сложный вкус кардамона с его оттенками цитрусовых и эвкалипта набрасывает завесу сложности на детскую сладость кокоса. Но ваши глаза округлятся от удивления, когда вы попробуете эти блюда и поймете, как трудно будет переварить столь вкусные комбинации из масла, са- хара и белых углеводов.</x:v>
      </x:c>
      <x:c r="AD665" s="28" t="n">
        <x:v>2</x:v>
      </x:c>
      <x:c r="AE665" s="28" t="n">
        <x:v>4</x:v>
      </x:c>
      <x:c r="AF665" s="28" t="n">
        <x:f>IF(Z665="Высокая",3,IF(Z665="Средняя",2,1))+AD665*2+MIN(AE665,3)</x:f>
        <x:v>10</x:v>
      </x:c>
    </x:row>
    <x:row r="666" ht="60" customHeight="1">
      <x:c r="A666" s="28" t="str">
        <x:v>TRP-0665</x:v>
      </x:c>
      <x:c r="B666" s="28" t="str">
        <x:v>кокос</x:v>
      </x:c>
      <x:c r="C666" s="28" t="str">
        <x:v>Десерты и выпечка</x:v>
      </x:c>
      <x:c r="D666" s="28" t="str">
        <x:v>кокос</x:v>
      </x:c>
      <x:c r="E666" s="28" t="str">
        <x:v>кокос</x:v>
      </x:c>
      <x:c r="F666" s="28" t="str">
        <x:v>Тропические фрукты и жирные матрицы</x:v>
      </x:c>
      <x:c r="G666" s="28" t="str">
        <x:v>картофель</x:v>
      </x:c>
      <x:c r="H666" s="28" t="str">
        <x:v>potato</x:v>
      </x:c>
      <x:c r="I666" s="28" t="str">
        <x:v>Злаки, хлеб и выпечка</x:v>
      </x:c>
      <x:c r="J666" s="28" t="str">
        <x:v>сливочный, молочный, ореховый, сладкий и древесный</x:v>
      </x:c>
      <x:c r="K666" s="28" t="str">
        <x:v>хлебный, зерновой, ореховый, жареный и карамельный</x:v>
      </x:c>
      <x:c r="L666" s="28" t="str">
        <x:v>γ-ноналактон, γ-окталактон, δ-декалактон, жирные кислоты; при обжарке — пиразины и фураны</x:v>
      </x:c>
      <x:c r="M666" s="28" t="str">
        <x:v>2-ацетил-1-пирролин, пиразины, фураны, мальтол</x:v>
      </x:c>
      <x:c r="N666" s="28" t="str">
        <x:v>сливочный, молочный, ореховый, сладкий и древесный ↔ хлебный, зерновой, ореховый, жареный и карамельный; сочетание строится на комплементарности и/или контрасте</x:v>
      </x:c>
      <x:c r="O666" s="28" t="str">
        <x:v>прямой общий маркер не заявляется; механизм объясняется семействами ароматов и сенсорным балансом</x:v>
      </x:c>
      <x:c r="P666" s="28" t="str">
        <x:v>мост между фруктовыми нотами и жарено-карамельным спектром</x:v>
      </x:c>
      <x:c r="Q666" s="28" t="str">
        <x:v>Мягкая сладость; кокосовая вода минеральнее, мякоть и молоко жирнее.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66" s="28" t="str">
        <x:v>отсутствует</x:v>
      </x:c>
      <x:c r="S666" s="28" t="str">
        <x:v>богатая жиром эмульсия; хорошо растворяет гидрофобные терпены, специи и ароматические масла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6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U66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V666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6" s="28" t="str">
        <x:v>сливочное масло, орехи или корица</x:v>
      </x:c>
      <x:c r="X666" s="28" t="str">
        <x:v>каши, мюсли, тарты, кексы, хлеб, печенье и текстурные гарниры</x:v>
      </x:c>
      <x:c r="Y666" s="28" t="str">
        <x:v>десерты</x:v>
      </x:c>
      <x:c r="Z666" s="28" t="str">
        <x:v>Средняя</x:v>
      </x:c>
      <x:c r="AA666" s="28" t="str">
        <x:v>The Art &amp; Science of Foodpairing</x:v>
      </x:c>
      <x:c r="AB666" s="28" t="str">
        <x:v>The Art &amp; Science of Foodpairing: 135</x:v>
      </x:c>
      <x:c r="AC666" s="28" t="str">
        <x:v>The Art &amp; Science of Foodpairing: Ингредиент указан в указателе книги на страницах профиля и pairing grids для «кокос»: 135.</x:v>
      </x:c>
      <x:c r="AD666" s="28" t="n">
        <x:v>1</x:v>
      </x:c>
      <x:c r="AE666" s="28" t="n">
        <x:v>1</x:v>
      </x:c>
      <x:c r="AF666" s="28" t="n">
        <x:f>IF(Z666="Высокая",3,IF(Z666="Средняя",2,1))+AD666*2+MIN(AE666,3)</x:f>
        <x:v>5</x:v>
      </x:c>
    </x:row>
    <x:row r="667" ht="60" customHeight="1">
      <x:c r="A667" s="28" t="str">
        <x:v>TRP-0666</x:v>
      </x:c>
      <x:c r="B667" s="28" t="str">
        <x:v>кокос</x:v>
      </x:c>
      <x:c r="C667" s="28" t="str">
        <x:v>Универсальные</x:v>
      </x:c>
      <x:c r="D667" s="28" t="str">
        <x:v>кокос</x:v>
      </x:c>
      <x:c r="E667" s="28" t="str">
        <x:v>Кокос | кокос</x:v>
      </x:c>
      <x:c r="F667" s="28" t="str">
        <x:v>Тропические фрукты и жирные матрицы</x:v>
      </x:c>
      <x:c r="G667" s="28" t="str">
        <x:v>кинза</x:v>
      </x:c>
      <x:c r="H667" s="28" t="str">
        <x:v>Листья кориандра | листья кориандра</x:v>
      </x:c>
      <x:c r="I667" s="28" t="str">
        <x:v>Травы и цветы</x:v>
      </x:c>
      <x:c r="J667" s="28" t="str">
        <x:v>сливочный, молочный, ореховый, сладкий и древесный</x:v>
      </x:c>
      <x:c r="K667" s="28" t="str">
        <x:v>зелёный, цитрусовый и травянистый</x:v>
      </x:c>
      <x:c r="L667" s="28" t="str">
        <x:v>γ-ноналактон, γ-окталактон, δ-декалактон, жирные кислоты; при обжарке — пиразины и фураны</x:v>
      </x:c>
      <x:c r="M667" s="28" t="str">
        <x:v>деканаль, додеканаль, линалоол</x:v>
      </x:c>
      <x:c r="N667" s="28" t="str">
        <x:v>сливочный, молочный, ореховый, сладкий и древесный ↔ зелёный, цитрусовый и травянистый; сочетание строится на комплементарности и/или контрасте</x:v>
      </x:c>
      <x:c r="O667" s="28" t="str">
        <x:v>прямой общий маркер не заявляется; механизм объясняется семействами ароматов и сенсорным балансом</x:v>
      </x:c>
      <x:c r="P667" s="28" t="str">
        <x:v>комплементарность ароматических семейств и тройничный контраст</x:v>
      </x:c>
      <x:c r="Q667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67" s="28" t="str">
        <x:v>у мяты возможен холодящий эффект ментола; у некоторых трав — камфорность</x:v>
      </x:c>
      <x:c r="S667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6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6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7" s="28" t="str">
        <x:v>цитрусовая цедра или мёд</x:v>
      </x:c>
      <x:c r="X667" s="28" t="str">
        <x:v>кордиалы, лимонады, чаи, салаты, сорбеты, соусы и ароматические настои</x:v>
      </x:c>
      <x:c r="Y667" s="28" t="str">
        <x:v>напитки; еда; десерты; соусы/маринады</x:v>
      </x:c>
      <x:c r="Z667" s="28" t="str">
        <x:v>Высокая</x:v>
      </x:c>
      <x:c r="AA667" s="28" t="str">
        <x:v>Тезаурус вкусов</x:v>
      </x:c>
      <x:c r="AB667" s="28" t="str">
        <x:v>Тезаурус вкусов: 520, 759</x:v>
      </x:c>
      <x:c r="AC667" s="28" t="str">
        <x:v>Тезаурус вкусов: Листья кориандра и кокос. Возможно, кориандр понравился бы нам в море кокосового молока, но это не единственное сочетание, в котором могут исполь- зоваться вместе два этих компонента. Сладкий, соч- ный кокос является естественным партнером для све- жего кориандра в приведенном ниже рецепте лепеш- ки. Положите 225 г самоподнимающейся муки в кухон- ный комбайн вместе с 0,5 ч. л. пекарского порошка, 0,5 ч. л. соли, 1 ч. л. сахара и 25 г мягкого сливочно- го масла и перебивайте с || Тезаурус вкусов: Кокос и листья кориандра. См.</x:v>
      </x:c>
      <x:c r="AD667" s="28" t="n">
        <x:v>1</x:v>
      </x:c>
      <x:c r="AE667" s="28" t="n">
        <x:v>2</x:v>
      </x:c>
      <x:c r="AF667" s="28" t="n">
        <x:f>IF(Z667="Высокая",3,IF(Z667="Средняя",2,1))+AD667*2+MIN(AE667,3)</x:f>
        <x:v>7</x:v>
      </x:c>
    </x:row>
    <x:row r="668" ht="60" customHeight="1">
      <x:c r="A668" s="28" t="str">
        <x:v>TRP-0667</x:v>
      </x:c>
      <x:c r="B668" s="28" t="str">
        <x:v>кокос</x:v>
      </x:c>
      <x:c r="C668" s="28" t="str">
        <x:v>Универсальные</x:v>
      </x:c>
      <x:c r="D668" s="28" t="str">
        <x:v>кокос</x:v>
      </x:c>
      <x:c r="E668" s="28" t="str">
        <x:v>Кокос | кокос</x:v>
      </x:c>
      <x:c r="F668" s="28" t="str">
        <x:v>Тропические фрукты и жирные матрицы</x:v>
      </x:c>
      <x:c r="G668" s="28" t="str">
        <x:v>клубника</x:v>
      </x:c>
      <x:c r="H668" s="28" t="str">
        <x:v>Клубника | клубника</x:v>
      </x:c>
      <x:c r="I668" s="28" t="str">
        <x:v>Ягоды</x:v>
      </x:c>
      <x:c r="J668" s="28" t="str">
        <x:v>сливочный, молочный, ореховый, сладкий и древесный</x:v>
      </x:c>
      <x:c r="K668" s="28" t="str">
        <x:v>красно-фруктовый, цветочный, зелёный и иногда сернистый</x:v>
      </x:c>
      <x:c r="L668" s="28" t="str">
        <x:v>γ-ноналактон, γ-окталактон, δ-декалактон, жирные кислоты; при обжарке — пиразины и фураны</x:v>
      </x:c>
      <x:c r="M668" s="28" t="str">
        <x:v>фуранеол, эфиры, иононы, зелёные альдегиды</x:v>
      </x:c>
      <x:c r="N668" s="28" t="str">
        <x:v>сливочный, молочный, ореховый, сладкий и древесный ↔ красно-фруктовый, цветочный, зелёный и иногда сернистый; сочетание строится на комплементарности и/или контрасте</x:v>
      </x:c>
      <x:c r="O668" s="28" t="str">
        <x:v>прямой общий маркер не заявляется; механизм объясняется семействами ароматов и сенсорным балансом</x:v>
      </x:c>
      <x:c r="P668" s="28" t="str">
        <x:v>комплементарность ароматических семейств и вкусовой баланс</x:v>
      </x:c>
      <x:c r="Q668" s="28" t="str">
        <x:v>Мягкая сладость; кокосовая вода минеральнее, мякоть и молоко жирнее.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668" s="28" t="str">
        <x:v>обычно слабый; кислота усиливает свежесть</x:v>
      </x:c>
      <x:c r="S668" s="28" t="str">
        <x:v>богатая жиром эмульсия; хорошо растворяет гидрофобные терпены, специи и ароматические масла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8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U66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V668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8" s="28" t="str">
        <x:v>ваниль или лимон</x:v>
      </x:c>
      <x:c r="X668" s="28" t="str">
        <x:v>фруктовые салаты, сорбеты, джемы, кордиалы, лимонады, смузи, коктейли и десерты</x:v>
      </x:c>
      <x:c r="Y668" s="28" t="str">
        <x:v>напитки; еда; десерты; соусы/маринады</x:v>
      </x:c>
      <x:c r="Z668" s="28" t="str">
        <x:v>Высокая</x:v>
      </x:c>
      <x:c r="AA668" s="28" t="str">
        <x:v>Таблица сочетаний; Тезаурус вкусов</x:v>
      </x:c>
      <x:c r="AB668" s="28" t="str">
        <x:v>Таблица сочетаний: 20 | Тезаурус вкусов: 694, 757</x:v>
      </x:c>
      <x:c r="AC668" s="28" t="str">
        <x:v>Таблица сочетаний: В строке «Клубника» ингредиент «кокос» указан как рекомендуемое сочетание в колонке «Другое». || Тезаурус вкусов: Клубника и кокос. Французский шеф-повар Ми- шель Бра ( Michel Bras ) разрезает свежую клубнику на половинки, а затем на еще более мелкие кусочки и погружает их в кокосовый крем, получая элегант- ный террин. На чистом белом фоне ломтики клубники || Тезаурус вкусов: Кокос и клубника. См.</x:v>
      </x:c>
      <x:c r="AD668" s="28" t="n">
        <x:v>2</x:v>
      </x:c>
      <x:c r="AE668" s="28" t="n">
        <x:v>3</x:v>
      </x:c>
      <x:c r="AF668" s="28" t="n">
        <x:f>IF(Z668="Высокая",3,IF(Z668="Средняя",2,1))+AD668*2+MIN(AE668,3)</x:f>
        <x:v>10</x:v>
      </x:c>
    </x:row>
    <x:row r="669" ht="60" customHeight="1">
      <x:c r="A669" s="28" t="str">
        <x:v>TRP-0668</x:v>
      </x:c>
      <x:c r="B669" s="28" t="str">
        <x:v>кокос</x:v>
      </x:c>
      <x:c r="C669" s="28" t="str">
        <x:v>Еда и соусы</x:v>
      </x:c>
      <x:c r="D669" s="28" t="str">
        <x:v>кокос</x:v>
      </x:c>
      <x:c r="E669" s="28" t="str">
        <x:v>Кокос | кокос</x:v>
      </x:c>
      <x:c r="F669" s="28" t="str">
        <x:v>Тропические фрукты и жирные матрицы</x:v>
      </x:c>
      <x:c r="G669" s="28" t="str">
        <x:v>копченая рыба</x:v>
      </x:c>
      <x:c r="H669" s="28" t="str">
        <x:v>Копченая рыба | копченая рыба</x:v>
      </x:c>
      <x:c r="I669" s="28" t="str">
        <x:v>Рыба и морепродукты</x:v>
      </x:c>
      <x:c r="J669" s="28" t="str">
        <x:v>сливочный, молочный, ореховый, сладкий и древесный</x:v>
      </x:c>
      <x:c r="K669" s="28" t="str">
        <x:v>морской, минеральный, жирный, йодистый и иногда огуречный</x:v>
      </x:c>
      <x:c r="L669" s="28" t="str">
        <x:v>γ-ноналактон, γ-окталактон, δ-декалактон, жирные кислоты; при обжарке — пиразины и фураны</x:v>
      </x:c>
      <x:c r="M669" s="28" t="str">
        <x:v>альдегиды полиненасыщенных жиров, триметиламин, бромфенолы</x:v>
      </x:c>
      <x:c r="N669" s="28" t="str">
        <x:v>сливочный, молочный, ореховый, сладкий и древесный ↔ морской, минеральный, жирный, йодистый и иногда огуречный; сочетание строится на комплементарности и/или контрасте</x:v>
      </x:c>
      <x:c r="O669" s="28" t="str">
        <x:v>прямой общий маркер не заявляется; механизм объясняется семействами ароматов и сенсорным балансом</x:v>
      </x:c>
      <x:c r="P669" s="28" t="str">
        <x:v>контраст фруктовости с умами, солью и продуктами ферментации/Майяра</x:v>
      </x:c>
      <x:c r="Q669" s="28" t="str">
        <x:v>Мягкая сладость; кокосовая вода минеральнее, мякоть и молоко жирнее.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69" s="28" t="str">
        <x:v>обычно слабый</x:v>
      </x:c>
      <x:c r="S669" s="28" t="str">
        <x:v>богатая жиром эмульсия; хорошо растворяет гидрофобные терпены, специи и ароматические масла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69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U66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Копченая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V669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69" s="28" t="str">
        <x:v>лайм, кинза или чили</x:v>
      </x:c>
      <x:c r="X669" s="28" t="str">
        <x:v>севиче, тартары, сальсы, маринады, холодные закуски и фруктовые соусы</x:v>
      </x:c>
      <x:c r="Y669" s="28" t="str">
        <x:v>еда; соусы/маринады</x:v>
      </x:c>
      <x:c r="Z669" s="28" t="str">
        <x:v>Высокая</x:v>
      </x:c>
      <x:c r="AA669" s="28" t="str">
        <x:v>Тезаурус вкусов</x:v>
      </x:c>
      <x:c r="AB669" s="28" t="str">
        <x:v>Тезаурус вкусов: 757, 436</x:v>
      </x:c>
      <x:c r="AC669" s="28" t="str">
        <x:v>Тезаурус вкусов: Копченая рыба и кокос. В Таиланде малень- кую рыбешку пла гроп ( pla grop ) медленно коптят над скорлупой кокосовых орехов, в результате чего она приобретает вкус копченого бекона. Во всяком случае, так считает писатель Дэвид Томпсон ( David Thompson), который рекомендует в качестве западно- го приближения к оригиналу использовать обычную форель горячего копчения. В своей книге «Тайская кухня» (Thai Food) он использует пла гроп в качестве компонента для супа из копченой рыбы || Тезаурус вкусов: Кокос и копченая рыба. См.</x:v>
      </x:c>
      <x:c r="AD669" s="28" t="n">
        <x:v>1</x:v>
      </x:c>
      <x:c r="AE669" s="28" t="n">
        <x:v>2</x:v>
      </x:c>
      <x:c r="AF669" s="28" t="n">
        <x:f>IF(Z669="Высокая",3,IF(Z669="Средняя",2,1))+AD669*2+MIN(AE669,3)</x:f>
        <x:v>7</x:v>
      </x:c>
    </x:row>
    <x:row r="670" ht="60" customHeight="1">
      <x:c r="A670" s="28" t="str">
        <x:v>TRP-0669</x:v>
      </x:c>
      <x:c r="B670" s="28" t="str">
        <x:v>кокос</x:v>
      </x:c>
      <x:c r="C670" s="28" t="str">
        <x:v>Универсальные</x:v>
      </x:c>
      <x:c r="D670" s="28" t="str">
        <x:v>кокос</x:v>
      </x:c>
      <x:c r="E670" s="28" t="str">
        <x:v>Кокос | кокос</x:v>
      </x:c>
      <x:c r="F670" s="28" t="str">
        <x:v>Тропические фрукты и жирные матрицы</x:v>
      </x:c>
      <x:c r="G670" s="28" t="str">
        <x:v>кориандр</x:v>
      </x:c>
      <x:c r="H670" s="28" t="str">
        <x:v>Кориандр | кориандр</x:v>
      </x:c>
      <x:c r="I670" s="28" t="str">
        <x:v>Прочее</x:v>
      </x:c>
      <x:c r="J670" s="28" t="str">
        <x:v>сливочный, молочный, ореховый, сладкий и древесный</x:v>
      </x:c>
      <x:c r="K670" s="28" t="str">
        <x:v>ароматический профиль зависит от конкретного ингредиента</x:v>
      </x:c>
      <x:c r="L670" s="28" t="str">
        <x:v>γ-ноналактон, γ-окталактон, δ-декалактон, жирные кислоты; при обжарке — пиразины и фураны</x:v>
      </x:c>
      <x:c r="M670" s="28" t="str">
        <x:v>летучие соединения конкретного продукта</x:v>
      </x:c>
      <x:c r="N670" s="28" t="str">
        <x:v>сливочный, молочный, ореховый, сладкий и древесный ↔ ароматический профиль зависит от конкретного ингредиента; сочетание строится на комплементарности и/или контрасте</x:v>
      </x:c>
      <x:c r="O670" s="28" t="str">
        <x:v>прямой общий маркер не заявляется; механизм объясняется семействами ароматов и сенсорным балансом</x:v>
      </x:c>
      <x:c r="P670" s="28" t="str">
        <x:v>комплементарность ароматических семейств и вкусовой баланс</x:v>
      </x:c>
      <x:c r="Q670" s="28" t="str">
        <x:v>Мягкая сладость; кокосовая вода минеральнее, мякоть и молоко жирнее.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670" s="28" t="str">
        <x:v>возможен в зависимости от состава</x:v>
      </x:c>
      <x:c r="S670" s="28" t="str">
        <x:v>богатая жиром эмульсия; хорошо растворяет гидрофобные терпены, специи и ароматические масла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0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U67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V670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0" s="28" t="str">
        <x:v>цитрус или нейтральная сладкая основа</x:v>
      </x:c>
      <x:c r="X670" s="28" t="str">
        <x:v>напитки, десерты, соусы и экспериментальные гастрономические композиции</x:v>
      </x:c>
      <x:c r="Y670" s="28" t="str">
        <x:v>напитки; еда; десерты; соусы/маринады</x:v>
      </x:c>
      <x:c r="Z670" s="28" t="str">
        <x:v>Гипотеза / практическая</x:v>
      </x:c>
      <x:c r="AA670" s="28" t="str">
        <x:v>Таблица сочетаний</x:v>
      </x:c>
      <x:c r="AB670" s="28" t="str">
        <x:v>Таблица сочетаний: 5, 6</x:v>
      </x:c>
      <x:c r="AC670" s="28" t="str">
        <x:v>Таблица сочетаний: В строке «Кокос» ингредиент «кориандр» указан как рекомендуемое сочетание в колонке «Травы и специи». || Таблица сочетаний: В строке «Кориандр» ингредиент «кокос» указан как рекомендуемое сочетание в колонке «Другое».</x:v>
      </x:c>
      <x:c r="AD670" s="28" t="n">
        <x:v>1</x:v>
      </x:c>
      <x:c r="AE670" s="28" t="n">
        <x:v>2</x:v>
      </x:c>
      <x:c r="AF670" s="28" t="n">
        <x:f>IF(Z670="Высокая",3,IF(Z670="Средняя",2,1))+AD670*2+MIN(AE670,3)</x:f>
        <x:v>5</x:v>
      </x:c>
    </x:row>
    <x:row r="671" ht="60" customHeight="1">
      <x:c r="A671" s="28" t="str">
        <x:v>TRP-0670</x:v>
      </x:c>
      <x:c r="B671" s="28" t="str">
        <x:v>кокос</x:v>
      </x:c>
      <x:c r="C671" s="28" t="str">
        <x:v>Универсальные</x:v>
      </x:c>
      <x:c r="D671" s="28" t="str">
        <x:v>кокос</x:v>
      </x:c>
      <x:c r="E671" s="28" t="str">
        <x:v>Кокос | кокос</x:v>
      </x:c>
      <x:c r="F671" s="28" t="str">
        <x:v>Тропические фрукты и жирные матрицы</x:v>
      </x:c>
      <x:c r="G671" s="28" t="str">
        <x:v>корица</x:v>
      </x:c>
      <x:c r="H671" s="28" t="str">
        <x:v>Корица | корица</x:v>
      </x:c>
      <x:c r="I671" s="28" t="str">
        <x:v>Специи и острые компоненты</x:v>
      </x:c>
      <x:c r="J671" s="28" t="str">
        <x:v>сливочный, молочный, ореховый, сладкий и древесный</x:v>
      </x:c>
      <x:c r="K671" s="28" t="str">
        <x:v>тёплый, древесный и сладко-пряный</x:v>
      </x:c>
      <x:c r="L671" s="28" t="str">
        <x:v>γ-ноналактон, γ-окталактон, δ-декалактон, жирные кислоты; при обжарке — пиразины и фураны</x:v>
      </x:c>
      <x:c r="M671" s="28" t="str">
        <x:v>коричный альдегид, эвгенол</x:v>
      </x:c>
      <x:c r="N671" s="28" t="str">
        <x:v>сливочный, молочный, ореховый, сладкий и древесный ↔ тёплый, древесный и сладко-пряный; сочетание строится на комплементарности и/или контрасте</x:v>
      </x:c>
      <x:c r="O671" s="28" t="str">
        <x:v>прямой общий маркер не заявляется; механизм объясняется семействами ароматов и сенсорным балансом</x:v>
      </x:c>
      <x:c r="P671" s="28" t="str">
        <x:v>комплементарность ароматических семейств и тройничный контраст</x:v>
      </x:c>
      <x:c r="Q671" s="28" t="str">
        <x:v>Мягкая сладость; кокосовая вода минеральнее, мякоть и молоко жирнее.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671" s="28" t="str">
        <x:v>капсаицин, пиперин, гингеролы и камфорные терпены создают жжение, тепло или охлаждение</x:v>
      </x:c>
      <x:c r="S671" s="28" t="str">
        <x:v>богатая жиром эмульсия; хорошо растворяет гидрофобные терпены, специи и ароматические масла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1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U67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V671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1" s="28" t="str">
        <x:v>мёд или кокос</x:v>
      </x:c>
      <x:c r="X671" s="28" t="str">
        <x:v>сиропы, биттеры, чатни, маринады, выпечка, карри и пряные коктейли</x:v>
      </x:c>
      <x:c r="Y671" s="28" t="str">
        <x:v>напитки; еда; десерты; соусы/маринады</x:v>
      </x:c>
      <x:c r="Z671" s="28" t="str">
        <x:v>Высокая</x:v>
      </x:c>
      <x:c r="AA671" s="28" t="str">
        <x:v>Таблица сочетаний; Тезаурус вкусов</x:v>
      </x:c>
      <x:c r="AB671" s="28" t="str">
        <x:v>Таблица сочетаний: 5 | Тезаурус вкусов: 577, 354, 757</x:v>
      </x:c>
      <x:c r="AC671" s="28" t="str">
        <x:v>Таблица сочетаний: В строке «Корица» ингредиент «кокос» указан как рекомендуемое сочетание в колонке «Другое». || Таблица сочетаний: В строке «Кокос» ингредиент «корица» указан как рекомендуемое сочетание в колонке «Травы и специи». || Тезаурус вкусов: Кокос и корица.</x:v>
      </x:c>
      <x:c r="AD671" s="28" t="n">
        <x:v>2</x:v>
      </x:c>
      <x:c r="AE671" s="28" t="n">
        <x:v>6</x:v>
      </x:c>
      <x:c r="AF671" s="28" t="n">
        <x:f>IF(Z671="Высокая",3,IF(Z671="Средняя",2,1))+AD671*2+MIN(AE671,3)</x:f>
        <x:v>10</x:v>
      </x:c>
    </x:row>
    <x:row r="672" ht="60" customHeight="1">
      <x:c r="A672" s="28" t="str">
        <x:v>TRP-0671</x:v>
      </x:c>
      <x:c r="B672" s="28" t="str">
        <x:v>кокос</x:v>
      </x:c>
      <x:c r="C672" s="28" t="str">
        <x:v>Десерты и выпечка</x:v>
      </x:c>
      <x:c r="D672" s="28" t="str">
        <x:v>кокос</x:v>
      </x:c>
      <x:c r="E672" s="28" t="str">
        <x:v>кокос</x:v>
      </x:c>
      <x:c r="F672" s="28" t="str">
        <x:v>Тропические фрукты и жирные матрицы</x:v>
      </x:c>
      <x:c r="G672" s="28" t="str">
        <x:v>круассан</x:v>
      </x:c>
      <x:c r="H672" s="28" t="str">
        <x:v>croissant</x:v>
      </x:c>
      <x:c r="I672" s="28" t="str">
        <x:v>Злаки, хлеб и выпечка</x:v>
      </x:c>
      <x:c r="J672" s="28" t="str">
        <x:v>сливочный, молочный, ореховый, сладкий и древесный</x:v>
      </x:c>
      <x:c r="K672" s="28" t="str">
        <x:v>хлебный, зерновой, ореховый, жареный и карамельный</x:v>
      </x:c>
      <x:c r="L672" s="28" t="str">
        <x:v>γ-ноналактон, γ-окталактон, δ-декалактон, жирные кислоты; при обжарке — пиразины и фураны</x:v>
      </x:c>
      <x:c r="M672" s="28" t="str">
        <x:v>2-ацетил-1-пирролин, пиразины, фураны, мальтол</x:v>
      </x:c>
      <x:c r="N672" s="28" t="str">
        <x:v>сливочный, молочный, ореховый, сладкий и древесный ↔ хлебный, зерновой, ореховый, жареный и карамельный; сочетание строится на комплементарности и/или контрасте</x:v>
      </x:c>
      <x:c r="O672" s="28" t="str">
        <x:v>прямой общий маркер не заявляется; механизм объясняется семействами ароматов и сенсорным балансом</x:v>
      </x:c>
      <x:c r="P672" s="28" t="str">
        <x:v>мост между фруктовыми нотами и жарено-карамельным спектром</x:v>
      </x:c>
      <x:c r="Q672" s="28" t="str">
        <x:v>Мягкая сладость; кокосовая вода минеральнее, мякоть и молоко жирнее.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72" s="28" t="str">
        <x:v>отсутствует</x:v>
      </x:c>
      <x:c r="S672" s="28" t="str">
        <x:v>богатая жиром эмульсия; хорошо растворяет гидрофобные терпены, специи и ароматические масла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2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U67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Круассан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V672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2" s="28" t="str">
        <x:v>сливочное масло, орехи или корица</x:v>
      </x:c>
      <x:c r="X672" s="28" t="str">
        <x:v>каши, мюсли, тарты, кексы, хлеб, печенье и текстурные гарниры</x:v>
      </x:c>
      <x:c r="Y672" s="28" t="str">
        <x:v>десерты</x:v>
      </x:c>
      <x:c r="Z672" s="28" t="str">
        <x:v>Средняя</x:v>
      </x:c>
      <x:c r="AA672" s="28" t="str">
        <x:v>The Art &amp; Science of Foodpairing</x:v>
      </x:c>
      <x:c r="AB672" s="28" t="str">
        <x:v>The Art &amp; Science of Foodpairing: 135</x:v>
      </x:c>
      <x:c r="AC672" s="28" t="str">
        <x:v>The Art &amp; Science of Foodpairing: Ингредиент указан в указателе книги на страницах профиля и pairing grids для «кокос»: 135.</x:v>
      </x:c>
      <x:c r="AD672" s="28" t="n">
        <x:v>1</x:v>
      </x:c>
      <x:c r="AE672" s="28" t="n">
        <x:v>1</x:v>
      </x:c>
      <x:c r="AF672" s="28" t="n">
        <x:f>IF(Z672="Высокая",3,IF(Z672="Средняя",2,1))+AD672*2+MIN(AE672,3)</x:f>
        <x:v>5</x:v>
      </x:c>
    </x:row>
    <x:row r="673" ht="60" customHeight="1">
      <x:c r="A673" s="28" t="str">
        <x:v>TRP-0672</x:v>
      </x:c>
      <x:c r="B673" s="28" t="str">
        <x:v>кокос</x:v>
      </x:c>
      <x:c r="C673" s="28" t="str">
        <x:v>Универсальные</x:v>
      </x:c>
      <x:c r="D673" s="28" t="str">
        <x:v>кокос</x:v>
      </x:c>
      <x:c r="E673" s="28" t="str">
        <x:v>Кокос | кокос</x:v>
      </x:c>
      <x:c r="F673" s="28" t="str">
        <x:v>Тропические фрукты и жирные матрицы</x:v>
      </x:c>
      <x:c r="G673" s="28" t="str">
        <x:v>лайм</x:v>
      </x:c>
      <x:c r="H673" s="28" t="str">
        <x:v>Лайм | лайм</x:v>
      </x:c>
      <x:c r="I673" s="28" t="str">
        <x:v>Цитрусовые</x:v>
      </x:c>
      <x:c r="J673" s="28" t="str">
        <x:v>сливочный, молочный, ореховый, сладкий и древесный</x:v>
      </x:c>
      <x:c r="K673" s="28" t="str">
        <x:v>зелёный цитрусовый и терпкий</x:v>
      </x:c>
      <x:c r="L673" s="28" t="str">
        <x:v>γ-ноналактон, γ-окталактон, δ-декалактон, жирные кислоты; при обжарке — пиразины и фураны</x:v>
      </x:c>
      <x:c r="M673" s="28" t="str">
        <x:v>лимонен, цитраль, γ-терпинен</x:v>
      </x:c>
      <x:c r="N673" s="28" t="str">
        <x:v>сливочный, молочный, ореховый, сладкий и древесный ↔ зелёный цитрусовый и терпкий; сочетание строится на комплементарности и/или контрасте</x:v>
      </x:c>
      <x:c r="O673" s="28" t="str">
        <x:v>прямой общий маркер не заявляется; механизм объясняется семействами ароматов и сенсорным балансом</x:v>
      </x:c>
      <x:c r="P673" s="28" t="str">
        <x:v>комплементарность ароматических семейств и вкусовой баланс</x:v>
      </x:c>
      <x:c r="Q673" s="28" t="str">
        <x:v>Мягкая сладость; кокосовая вода минеральнее, мякоть и молоко жирнее.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673" s="28" t="str">
        <x:v>кислота даёт покалывание и ощущение свежести</x:v>
      </x:c>
      <x:c r="S673" s="28" t="str">
        <x:v>богатая жиром эмульсия; хорошо растворяет гидрофобные терпены, специи и ароматические масла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U67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V67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3" s="28" t="str">
        <x:v>мёд или имбирь</x:v>
      </x:c>
      <x:c r="X673" s="28" t="str">
        <x:v>фруктовые салаты, сорбеты, джемы, кордиалы, лимонады, смузи, коктейли и десерты</x:v>
      </x:c>
      <x:c r="Y673" s="28" t="str">
        <x:v>напитки; еда; десерты; соусы/маринады</x:v>
      </x:c>
      <x:c r="Z673" s="28" t="str">
        <x:v>Высокая</x:v>
      </x:c>
      <x:c r="AA673" s="28" t="str">
        <x:v>Тезаурус вкусов</x:v>
      </x:c>
      <x:c r="AB673" s="28" t="str">
        <x:v>Тезаурус вкусов: 757, 794</x:v>
      </x:c>
      <x:c r="AC673" s="28" t="str">
        <x:v>Тезаурус вкусов: Кокос и лайм. См. || Тезаурус вкусов: Лайм и кокос. На фоне тропической сонливости ко- коса лайм призван давать тонкий намек на то, что по- ра бы уже вылезти из гамака и как-то напрячься. Так, глазурь из лайма на кокосовом торте нужна для того, чтобы своей острой резкостью оттенить сонную сла- дость. Натрите свежий кокос, выжмите сок из лайма – и можете сделать ананас слаще и сочнее. Эту проце- дуру можно проделать и с рыбой, причем как с при- готовленной, так и со свежей – недаром такая пара встречается в популя</x:v>
      </x:c>
      <x:c r="AD673" s="28" t="n">
        <x:v>1</x:v>
      </x:c>
      <x:c r="AE673" s="28" t="n">
        <x:v>2</x:v>
      </x:c>
      <x:c r="AF673" s="28" t="n">
        <x:f>IF(Z673="Высокая",3,IF(Z673="Средняя",2,1))+AD673*2+MIN(AE673,3)</x:f>
        <x:v>7</x:v>
      </x:c>
    </x:row>
    <x:row r="674" ht="60" customHeight="1">
      <x:c r="A674" s="28" t="str">
        <x:v>TRP-0673</x:v>
      </x:c>
      <x:c r="B674" s="28" t="str">
        <x:v>кокос</x:v>
      </x:c>
      <x:c r="C674" s="28" t="str">
        <x:v>Универсальные</x:v>
      </x:c>
      <x:c r="D674" s="28" t="str">
        <x:v>кокос</x:v>
      </x:c>
      <x:c r="E674" s="28" t="str">
        <x:v>Кокос | кокос</x:v>
      </x:c>
      <x:c r="F674" s="28" t="str">
        <x:v>Тропические фрукты и жирные матрицы</x:v>
      </x:c>
      <x:c r="G674" s="28" t="str">
        <x:v>лемонграсс</x:v>
      </x:c>
      <x:c r="H674" s="28" t="str">
        <x:v>lemongrass | Лемонграсс | лемонграсс</x:v>
      </x:c>
      <x:c r="I674" s="28" t="str">
        <x:v>Травы и цветы</x:v>
      </x:c>
      <x:c r="J674" s="28" t="str">
        <x:v>сливочный, молочный, ореховый, сладкий и древесный</x:v>
      </x:c>
      <x:c r="K674" s="28" t="str">
        <x:v>зелёный, цветочный, травянистый и эфирно-масличный</x:v>
      </x:c>
      <x:c r="L674" s="28" t="str">
        <x:v>γ-ноналактон, γ-окталактон, δ-декалактон, жирные кислоты; при обжарке — пиразины и фураны</x:v>
      </x:c>
      <x:c r="M674" s="28" t="str">
        <x:v>линалоол, гераниол, эвгенол, 1,8-цинеол</x:v>
      </x:c>
      <x:c r="N674" s="28" t="str">
        <x:v>сливочный, молочный, ореховый, сладкий и древесный ↔ зелёный, цветочный, травянистый и эфирно-масличный; сочетание строится на комплементарности и/или контрасте</x:v>
      </x:c>
      <x:c r="O674" s="28" t="str">
        <x:v>прямой общий маркер не заявляется; механизм объясняется семействами ароматов и сенсорным балансом</x:v>
      </x:c>
      <x:c r="P674" s="28" t="str">
        <x:v>комплементарность ароматических семейств и тройничный контраст</x:v>
      </x:c>
      <x:c r="Q674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74" s="28" t="str">
        <x:v>у мяты возможен холодящий эффект ментола; у некоторых трав — камфорность</x:v>
      </x:c>
      <x:c r="S674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7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7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4" s="28" t="str">
        <x:v>цитрусовая цедра или мёд</x:v>
      </x:c>
      <x:c r="X674" s="28" t="str">
        <x:v>кордиалы, лимонады, чаи, салаты, сорбеты, соусы и ароматические настои</x:v>
      </x:c>
      <x:c r="Y674" s="28" t="str">
        <x:v>напитки; еда; десерты; соусы/маринады</x:v>
      </x:c>
      <x:c r="Z674" s="28" t="str">
        <x:v>Высокая</x:v>
      </x:c>
      <x:c r="AA674" s="28" t="str">
        <x:v>The Art &amp; Science of Foodpairing; Таблица сочетаний</x:v>
      </x:c>
      <x:c r="AB674" s="28" t="str">
        <x:v>Таблица сочетаний: 11, 5 | The Art &amp; Science of Foodpairing: 133</x:v>
      </x:c>
      <x:c r="AC674" s="28" t="str">
        <x:v>Таблица сочетаний: В строке «Кокос» ингредиент «лемонграсс» указан как рекомендуемое сочетание в колонке «Другое». || Таблица сочетаний: В строке «Лемонграсс» ингредиент «кокос» указан как рекомендуемое сочетание в колонке «Другое». || The Art &amp; Science of Foodpairing: Ингредиент указан в указателе книги на страницах профиля и pairing grids для «кокос»: 133.</x:v>
      </x:c>
      <x:c r="AD674" s="28" t="n">
        <x:v>2</x:v>
      </x:c>
      <x:c r="AE674" s="28" t="n">
        <x:v>3</x:v>
      </x:c>
      <x:c r="AF674" s="28" t="n">
        <x:f>IF(Z674="Высокая",3,IF(Z674="Средняя",2,1))+AD674*2+MIN(AE674,3)</x:f>
        <x:v>10</x:v>
      </x:c>
    </x:row>
    <x:row r="675" ht="60" customHeight="1">
      <x:c r="A675" s="28" t="str">
        <x:v>TRP-0674</x:v>
      </x:c>
      <x:c r="B675" s="28" t="str">
        <x:v>кокос</x:v>
      </x:c>
      <x:c r="C675" s="28" t="str">
        <x:v>Универсальные</x:v>
      </x:c>
      <x:c r="D675" s="28" t="str">
        <x:v>кокос</x:v>
      </x:c>
      <x:c r="E675" s="28" t="str">
        <x:v>Кокос | кокос</x:v>
      </x:c>
      <x:c r="F675" s="28" t="str">
        <x:v>Тропические фрукты и жирные матрицы</x:v>
      </x:c>
      <x:c r="G675" s="28" t="str">
        <x:v>лимон</x:v>
      </x:c>
      <x:c r="H675" s="28" t="str">
        <x:v>Лимон | лимон</x:v>
      </x:c>
      <x:c r="I675" s="28" t="str">
        <x:v>Цитрусовые</x:v>
      </x:c>
      <x:c r="J675" s="28" t="str">
        <x:v>сливочный, молочный, ореховый, сладкий и древесный</x:v>
      </x:c>
      <x:c r="K675" s="28" t="str">
        <x:v>яркий цитрусовый и свежий</x:v>
      </x:c>
      <x:c r="L675" s="28" t="str">
        <x:v>γ-ноналактон, γ-окталактон, δ-декалактон, жирные кислоты; при обжарке — пиразины и фураны</x:v>
      </x:c>
      <x:c r="M675" s="28" t="str">
        <x:v>лимонен, цитраль, β-пинен</x:v>
      </x:c>
      <x:c r="N675" s="28" t="str">
        <x:v>сливочный, молочный, ореховый, сладкий и древесный ↔ яркий цитрусовый и свежий; сочетание строится на комплементарности и/или контрасте</x:v>
      </x:c>
      <x:c r="O675" s="28" t="str">
        <x:v>прямой общий маркер не заявляется; механизм объясняется семействами ароматов и сенсорным балансом</x:v>
      </x:c>
      <x:c r="P675" s="28" t="str">
        <x:v>комплементарность ароматических семейств и вкусовой баланс</x:v>
      </x:c>
      <x:c r="Q675" s="28" t="str">
        <x:v>Мягкая сладость; кокосовая вода минеральнее, мякоть и молоко жирнее.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675" s="28" t="str">
        <x:v>кислота даёт покалывание и ощущение свежести</x:v>
      </x:c>
      <x:c r="S675" s="28" t="str">
        <x:v>богатая жиром эмульсия; хорошо растворяет гидрофобные терпены, специи и ароматические масла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5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U67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V675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5" s="28" t="str">
        <x:v>мёд или имбирь</x:v>
      </x:c>
      <x:c r="X675" s="28" t="str">
        <x:v>фруктовые салаты, сорбеты, джемы, кордиалы, лимонады, смузи, коктейли и десерты</x:v>
      </x:c>
      <x:c r="Y675" s="28" t="str">
        <x:v>напитки; еда; десерты; соусы/маринады</x:v>
      </x:c>
      <x:c r="Z675" s="28" t="str">
        <x:v>Высокая</x:v>
      </x:c>
      <x:c r="AA675" s="28" t="str">
        <x:v>Тезаурус вкусов</x:v>
      </x:c>
      <x:c r="AB675" s="28" t="str">
        <x:v>Тезаурус вкусов: 804, 757</x:v>
      </x:c>
      <x:c r="AC675" s="28" t="str">
        <x:v>Тезаурус вкусов: Кокос и лимон. Лемонграсс придает дополнитель- ную свежесть кокосу. И пусть лемонграссу не хватает резкой кислотности лимона, яркий цитрусовый и цве- || Тезаурус вкусов: Лимон и кокос. См.</x:v>
      </x:c>
      <x:c r="AD675" s="28" t="n">
        <x:v>1</x:v>
      </x:c>
      <x:c r="AE675" s="28" t="n">
        <x:v>2</x:v>
      </x:c>
      <x:c r="AF675" s="28" t="n">
        <x:f>IF(Z675="Высокая",3,IF(Z675="Средняя",2,1))+AD675*2+MIN(AE675,3)</x:f>
        <x:v>7</x:v>
      </x:c>
    </x:row>
    <x:row r="676" ht="60" customHeight="1">
      <x:c r="A676" s="28" t="str">
        <x:v>TRP-0675</x:v>
      </x:c>
      <x:c r="B676" s="28" t="str">
        <x:v>кокос</x:v>
      </x:c>
      <x:c r="C676" s="28" t="str">
        <x:v>Универсальные</x:v>
      </x:c>
      <x:c r="D676" s="28" t="str">
        <x:v>кокос</x:v>
      </x:c>
      <x:c r="E676" s="28" t="str">
        <x:v>Кокос</x:v>
      </x:c>
      <x:c r="F676" s="28" t="str">
        <x:v>Тропические фрукты и жирные матрицы</x:v>
      </x:c>
      <x:c r="G676" s="28" t="str">
        <x:v>листья кафир-лайма</x:v>
      </x:c>
      <x:c r="H676" s="28" t="str">
        <x:v>листья кафир-лайма</x:v>
      </x:c>
      <x:c r="I676" s="28" t="str">
        <x:v>Травы и цветы</x:v>
      </x:c>
      <x:c r="J676" s="28" t="str">
        <x:v>сливочный, молочный, ореховый, сладкий и древесный</x:v>
      </x:c>
      <x:c r="K676" s="28" t="str">
        <x:v>зелёный цитрусовый и терпкий</x:v>
      </x:c>
      <x:c r="L676" s="28" t="str">
        <x:v>γ-ноналактон, γ-окталактон, δ-декалактон, жирные кислоты; при обжарке — пиразины и фураны</x:v>
      </x:c>
      <x:c r="M676" s="28" t="str">
        <x:v>лимонен, цитраль, γ-терпинен</x:v>
      </x:c>
      <x:c r="N676" s="28" t="str">
        <x:v>сливочный, молочный, ореховый, сладкий и древесный ↔ зелёный цитрусовый и терпкий; сочетание строится на комплементарности и/или контрасте</x:v>
      </x:c>
      <x:c r="O676" s="28" t="str">
        <x:v>прямой общий маркер не заявляется; механизм объясняется семействами ароматов и сенсорным балансом</x:v>
      </x:c>
      <x:c r="P676" s="28" t="str">
        <x:v>комплементарность ароматических семейств и тройничный контраст</x:v>
      </x:c>
      <x:c r="Q676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76" s="28" t="str">
        <x:v>у мяты возможен холодящий эффект ментола; у некоторых трав — камфорность</x:v>
      </x:c>
      <x:c r="S676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7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7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6" s="28" t="str">
        <x:v>цитрусовая цедра или мёд</x:v>
      </x:c>
      <x:c r="X676" s="28" t="str">
        <x:v>кордиалы, лимонады, чаи, салаты, сорбеты, соусы и ароматические настои</x:v>
      </x:c>
      <x:c r="Y676" s="28" t="str">
        <x:v>напитки; еда; десерты; соусы/маринады</x:v>
      </x:c>
      <x:c r="Z676" s="28" t="str">
        <x:v>Гипотеза / практическая</x:v>
      </x:c>
      <x:c r="AA676" s="28" t="str">
        <x:v>Таблица сочетаний</x:v>
      </x:c>
      <x:c r="AB676" s="28" t="str">
        <x:v>Таблица сочетаний: 5</x:v>
      </x:c>
      <x:c r="AC676" s="28" t="str">
        <x:v>Таблица сочетаний: В строке «Кокос» ингредиент «листья кафир-лайма» указан как рекомендуемое сочетание в колонке «Другое».</x:v>
      </x:c>
      <x:c r="AD676" s="28" t="n">
        <x:v>1</x:v>
      </x:c>
      <x:c r="AE676" s="28" t="n">
        <x:v>1</x:v>
      </x:c>
      <x:c r="AF676" s="28" t="n">
        <x:f>IF(Z676="Высокая",3,IF(Z676="Средняя",2,1))+AD676*2+MIN(AE676,3)</x:f>
        <x:v>4</x:v>
      </x:c>
    </x:row>
    <x:row r="677" ht="60" customHeight="1">
      <x:c r="A677" s="28" t="str">
        <x:v>TRP-0676</x:v>
      </x:c>
      <x:c r="B677" s="28" t="str">
        <x:v>кокос</x:v>
      </x:c>
      <x:c r="C677" s="28" t="str">
        <x:v>Универсальные</x:v>
      </x:c>
      <x:c r="D677" s="28" t="str">
        <x:v>кокос</x:v>
      </x:c>
      <x:c r="E677" s="28" t="str">
        <x:v>кокос</x:v>
      </x:c>
      <x:c r="F677" s="28" t="str">
        <x:v>Тропические фрукты и жирные матрицы</x:v>
      </x:c>
      <x:c r="G677" s="28" t="str">
        <x:v>листья (кинза)</x:v>
      </x:c>
      <x:c r="H677" s="28" t="str">
        <x:v>leaves (cilantro)</x:v>
      </x:c>
      <x:c r="I677" s="28" t="str">
        <x:v>Травы и цветы</x:v>
      </x:c>
      <x:c r="J677" s="28" t="str">
        <x:v>сливочный, молочный, ореховый, сладкий и древесный</x:v>
      </x:c>
      <x:c r="K677" s="28" t="str">
        <x:v>зелёный, цитрусовый и травянистый</x:v>
      </x:c>
      <x:c r="L677" s="28" t="str">
        <x:v>γ-ноналактон, γ-окталактон, δ-декалактон, жирные кислоты; при обжарке — пиразины и фураны</x:v>
      </x:c>
      <x:c r="M677" s="28" t="str">
        <x:v>деканаль, додеканаль, линалоол</x:v>
      </x:c>
      <x:c r="N677" s="28" t="str">
        <x:v>сливочный, молочный, ореховый, сладкий и древесный ↔ зелёный, цитрусовый и травянистый; сочетание строится на комплементарности и/или контрасте</x:v>
      </x:c>
      <x:c r="O677" s="28" t="str">
        <x:v>прямой общий маркер не заявляется; механизм объясняется семействами ароматов и сенсорным балансом</x:v>
      </x:c>
      <x:c r="P677" s="28" t="str">
        <x:v>комплементарность ароматических семейств и тройничный контраст</x:v>
      </x:c>
      <x:c r="Q677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77" s="28" t="str">
        <x:v>у мяты возможен холодящий эффект ментола; у некоторых трав — камфорность</x:v>
      </x:c>
      <x:c r="S677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7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7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7" s="28" t="str">
        <x:v>цитрусовая цедра или мёд</x:v>
      </x:c>
      <x:c r="X677" s="28" t="str">
        <x:v>кордиалы, лимонады, чаи, салаты, сорбеты, соусы и ароматические настои</x:v>
      </x:c>
      <x:c r="Y677" s="28" t="str">
        <x:v>напитки; еда; десерты; соусы/маринады</x:v>
      </x:c>
      <x:c r="Z677" s="28" t="str">
        <x:v>Средняя</x:v>
      </x:c>
      <x:c r="AA677" s="28" t="str">
        <x:v>The Art &amp; Science of Foodpairing</x:v>
      </x:c>
      <x:c r="AB677" s="28" t="str">
        <x:v>The Art &amp; Science of Foodpairing: 135</x:v>
      </x:c>
      <x:c r="AC677" s="28" t="str">
        <x:v>The Art &amp; Science of Foodpairing: Ингредиент указан в указателе книги на страницах профиля и pairing grids для «кокос»: 135.</x:v>
      </x:c>
      <x:c r="AD677" s="28" t="n">
        <x:v>1</x:v>
      </x:c>
      <x:c r="AE677" s="28" t="n">
        <x:v>1</x:v>
      </x:c>
      <x:c r="AF677" s="28" t="n">
        <x:f>IF(Z677="Высокая",3,IF(Z677="Средняя",2,1))+AD677*2+MIN(AE677,3)</x:f>
        <x:v>5</x:v>
      </x:c>
    </x:row>
    <x:row r="678" ht="60" customHeight="1">
      <x:c r="A678" s="28" t="str">
        <x:v>TRP-0677</x:v>
      </x:c>
      <x:c r="B678" s="28" t="str">
        <x:v>кокос</x:v>
      </x:c>
      <x:c r="C678" s="28" t="str">
        <x:v>Универсальные</x:v>
      </x:c>
      <x:c r="D678" s="28" t="str">
        <x:v>кокос</x:v>
      </x:c>
      <x:c r="E678" s="28" t="str">
        <x:v>coconut, galangal</x:v>
      </x:c>
      <x:c r="F678" s="28" t="str">
        <x:v>Тропические фрукты и жирные матрицы</x:v>
      </x:c>
      <x:c r="G678" s="28" t="str">
        <x:v>листья макрут-лайма</x:v>
      </x:c>
      <x:c r="H678" s="28" t="str">
        <x:v>makrut lime leaves</x:v>
      </x:c>
      <x:c r="I678" s="28" t="str">
        <x:v>Травы и цветы</x:v>
      </x:c>
      <x:c r="J678" s="28" t="str">
        <x:v>сливочный, молочный, ореховый, сладкий и древесный</x:v>
      </x:c>
      <x:c r="K678" s="28" t="str">
        <x:v>зелёный цитрусовый и терпкий</x:v>
      </x:c>
      <x:c r="L678" s="28" t="str">
        <x:v>γ-ноналактон, γ-окталактон, δ-декалактон, жирные кислоты; при обжарке — пиразины и фураны</x:v>
      </x:c>
      <x:c r="M678" s="28" t="str">
        <x:v>лимонен, цитраль, γ-терпинен</x:v>
      </x:c>
      <x:c r="N678" s="28" t="str">
        <x:v>сливочный, молочный, ореховый, сладкий и древесный ↔ зелёный цитрусовый и терпкий; сочетание строится на комплементарности и/или контрасте</x:v>
      </x:c>
      <x:c r="O678" s="28" t="str">
        <x:v>прямой общий маркер не заявляется; механизм объясняется семействами ароматов и сенсорным балансом</x:v>
      </x:c>
      <x:c r="P678" s="28" t="str">
        <x:v>комплементарность ароматических семейств и тройничный контраст</x:v>
      </x:c>
      <x:c r="Q678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78" s="28" t="str">
        <x:v>у мяты возможен холодящий эффект ментола; у некоторых трав — камфорность</x:v>
      </x:c>
      <x:c r="S678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7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макрут-лайма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7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8" s="28" t="str">
        <x:v>цитрусовая цедра или мёд</x:v>
      </x:c>
      <x:c r="X678" s="28" t="str">
        <x:v>кордиалы, лимонады, чаи, салаты, сорбеты, соусы и ароматические настои</x:v>
      </x:c>
      <x:c r="Y678" s="28" t="str">
        <x:v>напитки; еда; десерты; соусы/маринады</x:v>
      </x:c>
      <x:c r="Z678" s="28" t="str">
        <x:v>Высокая</x:v>
      </x:c>
      <x:c r="AA678" s="28" t="str">
        <x:v>The Art &amp; Science of Foodpairing</x:v>
      </x:c>
      <x:c r="AB678" s="28" t="str">
        <x:v>The Art &amp; Science of Foodpairing: 135</x:v>
      </x:c>
      <x:c r="AC678" s="28" t="str">
        <x:v>The Art &amp; Science of Foodpairing: Potential pairing: coconut, galangal and makrut lime leaves.</x:v>
      </x:c>
      <x:c r="AD678" s="28" t="n">
        <x:v>1</x:v>
      </x:c>
      <x:c r="AE678" s="28" t="n">
        <x:v>1</x:v>
      </x:c>
      <x:c r="AF678" s="28" t="n">
        <x:f>IF(Z678="Высокая",3,IF(Z678="Средняя",2,1))+AD678*2+MIN(AE678,3)</x:f>
        <x:v>6</x:v>
      </x:c>
    </x:row>
    <x:row r="679" ht="60" customHeight="1">
      <x:c r="A679" s="28" t="str">
        <x:v>TRP-0678</x:v>
      </x:c>
      <x:c r="B679" s="28" t="str">
        <x:v>кокос</x:v>
      </x:c>
      <x:c r="C679" s="28" t="str">
        <x:v>Универсальные</x:v>
      </x:c>
      <x:c r="D679" s="28" t="str">
        <x:v>кокос</x:v>
      </x:c>
      <x:c r="E679" s="28" t="str">
        <x:v>кокос</x:v>
      </x:c>
      <x:c r="F679" s="28" t="str">
        <x:v>Тропические фрукты и жирные матрицы</x:v>
      </x:c>
      <x:c r="G679" s="28" t="str">
        <x:v>личи</x:v>
      </x:c>
      <x:c r="H679" s="28" t="str">
        <x:v>Личи</x:v>
      </x:c>
      <x:c r="I679" s="28" t="str">
        <x:v>Тропические и семечковые фрукты</x:v>
      </x:c>
      <x:c r="J679" s="28" t="str">
        <x:v>сливочный, молочный, ореховый, сладкий и древесный</x:v>
      </x:c>
      <x:c r="K679" s="28" t="str">
        <x:v>фруктовый, цветочный, зелёный и сладкий; профиль зависит от конкретного плода</x:v>
      </x:c>
      <x:c r="L679" s="28" t="str">
        <x:v>γ-ноналактон, γ-окталактон, δ-декалактон, жирные кислоты; при обжарке — пиразины и фураны</x:v>
      </x:c>
      <x:c r="M679" s="28" t="str">
        <x:v>фруктовые эфиры, терпены, альдегиды, лактоны</x:v>
      </x:c>
      <x:c r="N679" s="28" t="str">
        <x:v>сливочный, молочный, ореховый, сладкий и древесный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79" s="28" t="str">
        <x:v>прямой общий маркер не заявляется; механизм объясняется семействами ароматов и сенсорным балансом</x:v>
      </x:c>
      <x:c r="P679" s="28" t="str">
        <x:v>комплементарность ароматических семейств и вкусовой баланс</x:v>
      </x:c>
      <x:c r="Q679" s="28" t="str">
        <x:v>Мягкая сладость; кокосовая вода минеральнее, мякоть и молоко жирнее.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79" s="28" t="str">
        <x:v>обычно слабый, кроме выраженно кислых плодов</x:v>
      </x:c>
      <x:c r="S679" s="28" t="str">
        <x:v>богатая жиром эмульсия; хорошо растворяет гидрофобные терпены, специи и ароматические масла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79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U67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V679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79" s="28" t="str">
        <x:v>лайм или мята</x:v>
      </x:c>
      <x:c r="X679" s="28" t="str">
        <x:v>фруктовые салаты, сорбеты, джемы, кордиалы, лимонады, смузи, коктейли и десерты</x:v>
      </x:c>
      <x:c r="Y679" s="28" t="str">
        <x:v>напитки; еда; десерты; соусы/маринады</x:v>
      </x:c>
      <x:c r="Z679" s="28" t="str">
        <x:v>Гипотеза / практическая</x:v>
      </x:c>
      <x:c r="AA679" s="28" t="str">
        <x:v>Таблица сочетаний</x:v>
      </x:c>
      <x:c r="AB679" s="28" t="str">
        <x:v>Таблица сочетаний: 12</x:v>
      </x:c>
      <x:c r="AC679" s="28" t="str">
        <x:v>Таблица сочетаний: В строке «Личи» ингредиент «кокос» указан как рекомендуемое сочетание в колонке «Фрукты».</x:v>
      </x:c>
      <x:c r="AD679" s="28" t="n">
        <x:v>1</x:v>
      </x:c>
      <x:c r="AE679" s="28" t="n">
        <x:v>1</x:v>
      </x:c>
      <x:c r="AF679" s="28" t="n">
        <x:f>IF(Z679="Высокая",3,IF(Z679="Средняя",2,1))+AD679*2+MIN(AE679,3)</x:f>
        <x:v>4</x:v>
      </x:c>
    </x:row>
    <x:row r="680" ht="60" customHeight="1">
      <x:c r="A680" s="28" t="str">
        <x:v>TRP-0679</x:v>
      </x:c>
      <x:c r="B680" s="28" t="str">
        <x:v>кокос</x:v>
      </x:c>
      <x:c r="C680" s="28" t="str">
        <x:v>Универсальные</x:v>
      </x:c>
      <x:c r="D680" s="28" t="str">
        <x:v>кокос</x:v>
      </x:c>
      <x:c r="E680" s="28" t="str">
        <x:v>Кокос | кокос</x:v>
      </x:c>
      <x:c r="F680" s="28" t="str">
        <x:v>Тропические фрукты и жирные матрицы</x:v>
      </x:c>
      <x:c r="G680" s="28" t="str">
        <x:v>малина</x:v>
      </x:c>
      <x:c r="H680" s="28" t="str">
        <x:v>raspberry | Малина | малина</x:v>
      </x:c>
      <x:c r="I680" s="28" t="str">
        <x:v>Ягоды</x:v>
      </x:c>
      <x:c r="J680" s="28" t="str">
        <x:v>сливочный, молочный, ореховый, сладкий и древесный</x:v>
      </x:c>
      <x:c r="K680" s="28" t="str">
        <x:v>красно-фруктовый, цветочный, зелёный и иногда сернистый</x:v>
      </x:c>
      <x:c r="L680" s="28" t="str">
        <x:v>γ-ноналактон, γ-окталактон, δ-декалактон, жирные кислоты; при обжарке — пиразины и фураны</x:v>
      </x:c>
      <x:c r="M680" s="28" t="str">
        <x:v>фуранеол, эфиры, иононы, зелёные альдегиды</x:v>
      </x:c>
      <x:c r="N680" s="28" t="str">
        <x:v>сливочный, молочный, ореховый, сладкий и древесный ↔ красно-фруктовый, цветочный, зелёный и иногда сернистый; сочетание строится на комплементарности и/или контрасте</x:v>
      </x:c>
      <x:c r="O680" s="28" t="str">
        <x:v>прямой общий маркер не заявляется; механизм объясняется семействами ароматов и сенсорным балансом</x:v>
      </x:c>
      <x:c r="P680" s="28" t="str">
        <x:v>комплементарность ароматических семейств и вкусовой баланс</x:v>
      </x:c>
      <x:c r="Q680" s="28" t="str">
        <x:v>Мягкая сладость; кокосовая вода минеральнее, мякоть и молоко жирнее.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680" s="28" t="str">
        <x:v>обычно слабый; кислота усиливает свежесть</x:v>
      </x:c>
      <x:c r="S680" s="28" t="str">
        <x:v>богатая жиром эмульсия; хорошо растворяет гидрофобные терпены, специи и ароматические масла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0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U68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V680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0" s="28" t="str">
        <x:v>ваниль или лимон</x:v>
      </x:c>
      <x:c r="X680" s="28" t="str">
        <x:v>фруктовые салаты, сорбеты, джемы, кордиалы, лимонады, смузи, коктейли и десерты</x:v>
      </x:c>
      <x:c r="Y680" s="28" t="str">
        <x:v>напитки; еда; десерты; соусы/маринады</x:v>
      </x:c>
      <x:c r="Z680" s="28" t="str">
        <x:v>Высокая</x:v>
      </x:c>
      <x:c r="AA680" s="28" t="str">
        <x:v>The Art &amp; Science of Foodpairing; Тезаурус вкусов</x:v>
      </x:c>
      <x:c r="AB680" s="28" t="str">
        <x:v>Тезаурус вкусов: 887, 759 | The Art &amp; Science of Foodpairing: 135</x:v>
      </x:c>
      <x:c r="AC680" s="28" t="str">
        <x:v>Тезаурус вкусов: Кокос и малина. В детстве моим любимым лаком- ством был бисквит в форме перевернутого цветочно- го горшка, покрытый малиновым джемом, посыпан- ный кокосовой стружкой и увенчанный засахаренной вишенкой. Все это поглощалось вместе с чашкой чая, заваренного с липовым цветом. Если вы устали от огромных пышных тортов, покрытых тяжелой глазу- рью, вот вам моя идея: простой «волшебный» пирог с джемом. Подогрейте немного малинового джема (без семян) и размажьте его по верху пирога та || Тезаурус вкусов: Малина и кокос. См. Кокос и малина || The Art &amp; Science of Foodpairing: Ингредиент указан в указателе книги на страницах профиля и pairing grids для «кокос»: 135.</x:v>
      </x:c>
      <x:c r="AD680" s="28" t="n">
        <x:v>2</x:v>
      </x:c>
      <x:c r="AE680" s="28" t="n">
        <x:v>3</x:v>
      </x:c>
      <x:c r="AF680" s="28" t="n">
        <x:f>IF(Z680="Высокая",3,IF(Z680="Средняя",2,1))+AD680*2+MIN(AE680,3)</x:f>
        <x:v>10</x:v>
      </x:c>
    </x:row>
    <x:row r="681" ht="60" customHeight="1">
      <x:c r="A681" s="28" t="str">
        <x:v>TRP-0680</x:v>
      </x:c>
      <x:c r="B681" s="28" t="str">
        <x:v>кокос</x:v>
      </x:c>
      <x:c r="C681" s="28" t="str">
        <x:v>Десерты и выпечка</x:v>
      </x:c>
      <x:c r="D681" s="28" t="str">
        <x:v>кокос</x:v>
      </x:c>
      <x:c r="E681" s="28" t="str">
        <x:v>кокос</x:v>
      </x:c>
      <x:c r="F681" s="28" t="str">
        <x:v>Тропические фрукты и жирные матрицы</x:v>
      </x:c>
      <x:c r="G681" s="28" t="str">
        <x:v>манчего</x:v>
      </x:c>
      <x:c r="H681" s="28" t="str">
        <x:v>Manchego cheese</x:v>
      </x:c>
      <x:c r="I681" s="28" t="str">
        <x:v>Сыры и молочные продукты</x:v>
      </x:c>
      <x:c r="J681" s="28" t="str">
        <x:v>сливочный, молочный, ореховый, сладкий и древесный</x:v>
      </x:c>
      <x:c r="K681" s="28" t="str">
        <x:v>сливочный, молочный, ферментированный, ореховый или пикантный</x:v>
      </x:c>
      <x:c r="L681" s="28" t="str">
        <x:v>γ-ноналактон, γ-окталактон, δ-декалактон, жирные кислоты; при обжарке — пиразины и фураны</x:v>
      </x:c>
      <x:c r="M681" s="28" t="str">
        <x:v>диацетил, метилкетоны, короткоцепочечные жирные кислоты, лактоны</x:v>
      </x:c>
      <x:c r="N681" s="28" t="str">
        <x:v>сливочный, молочный, ореховый, сладкий и древесный ↔ сливочный, молочный, ферментированный, ореховый или пикантный; сочетание строится на комплементарности и/или контрасте</x:v>
      </x:c>
      <x:c r="O681" s="28" t="str">
        <x:v>прямой общий маркер не заявляется; механизм объясняется семействами ароматов и сенсорным балансом</x:v>
      </x:c>
      <x:c r="P681" s="28" t="str">
        <x:v>контраст кислотности/сладости и поддержка жирной матрицей</x:v>
      </x:c>
      <x:c r="Q681" s="28" t="str">
        <x:v>Мягкая сладость; кокосовая вода минеральнее, мякоть и молоко жирнее.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681" s="28" t="str">
        <x:v>у выдержанных сыров возможна острота аммиака и кислот</x:v>
      </x:c>
      <x:c r="S681" s="28" t="str">
        <x:v>богатая жиром эмульсия; хорошо растворяет гидрофобные терпены, специи и ароматические масла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1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U68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Манчего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V681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1" s="28" t="str">
        <x:v>мёд, орехи или чёрный перец</x:v>
      </x:c>
      <x:c r="X681" s="28" t="str">
        <x:v>мороженое, кремы, чизкейки, сырные тарелки, соусы и молочные коктейли</x:v>
      </x:c>
      <x:c r="Y681" s="28" t="str">
        <x:v>десерты</x:v>
      </x:c>
      <x:c r="Z681" s="28" t="str">
        <x:v>Средняя</x:v>
      </x:c>
      <x:c r="AA681" s="28" t="str">
        <x:v>The Art &amp; Science of Foodpairing</x:v>
      </x:c>
      <x:c r="AB681" s="28" t="str">
        <x:v>The Art &amp; Science of Foodpairing: 134</x:v>
      </x:c>
      <x:c r="AC681" s="28" t="str">
        <x:v>The Art &amp; Science of Foodpairing: Ингредиент указан в указателе книги на страницах профиля и pairing grids для «кокос»: 134.</x:v>
      </x:c>
      <x:c r="AD681" s="28" t="n">
        <x:v>1</x:v>
      </x:c>
      <x:c r="AE681" s="28" t="n">
        <x:v>1</x:v>
      </x:c>
      <x:c r="AF681" s="28" t="n">
        <x:f>IF(Z681="Высокая",3,IF(Z681="Средняя",2,1))+AD681*2+MIN(AE681,3)</x:f>
        <x:v>5</x:v>
      </x:c>
    </x:row>
    <x:row r="682" ht="60" customHeight="1">
      <x:c r="A682" s="28" t="str">
        <x:v>TRP-0681</x:v>
      </x:c>
      <x:c r="B682" s="28" t="str">
        <x:v>кокос</x:v>
      </x:c>
      <x:c r="C682" s="28" t="str">
        <x:v>Десерты и выпечка</x:v>
      </x:c>
      <x:c r="D682" s="28" t="str">
        <x:v>кокос</x:v>
      </x:c>
      <x:c r="E682" s="28" t="str">
        <x:v>кокос</x:v>
      </x:c>
      <x:c r="F682" s="28" t="str">
        <x:v>Тропические фрукты и жирные матрицы</x:v>
      </x:c>
      <x:c r="G682" s="28" t="str">
        <x:v>мёд</x:v>
      </x:c>
      <x:c r="H682" s="28" t="str">
        <x:v>Мёд</x:v>
      </x:c>
      <x:c r="I682" s="28" t="str">
        <x:v>Сахара, мёд и кондитерские основы</x:v>
      </x:c>
      <x:c r="J682" s="28" t="str">
        <x:v>сливочный, молочный, ореховый, сладкий и древесный</x:v>
      </x:c>
      <x:c r="K682" s="28" t="str">
        <x:v>цветочный, восковой и карамельный</x:v>
      </x:c>
      <x:c r="L682" s="28" t="str">
        <x:v>γ-ноналактон, γ-окталактон, δ-декалактон, жирные кислоты; при обжарке — пиразины и фураны</x:v>
      </x:c>
      <x:c r="M682" s="28" t="str">
        <x:v>фенилуксусная кислота, фураны, терпены, зависящие от ботанического происхождения</x:v>
      </x:c>
      <x:c r="N682" s="28" t="str">
        <x:v>сливочный, молочный, ореховый, сладкий и древесный ↔ цветочный, восковой и карамельный; сочетание строится на комплементарности и/или контрасте</x:v>
      </x:c>
      <x:c r="O682" s="28" t="str">
        <x:v>прямой общий маркер не заявляется; механизм объясняется семействами ароматов и сенсорным балансом</x:v>
      </x:c>
      <x:c r="P682" s="28" t="str">
        <x:v>мост между фруктовыми нотами и жарено-карамельным спектром</x:v>
      </x:c>
      <x:c r="Q682" s="28" t="str">
        <x:v>Мягкая сладость; кокосовая вода минеральнее, мякоть и молоко жирнее. Партнёр добавляет: высокая сладость. В рабочей рецептуре нужно выровнять сладость, кислотность, соль, горечь и умами.</x:v>
      </x:c>
      <x:c r="R682" s="28" t="str">
        <x:v>отсутствует</x:v>
      </x:c>
      <x:c r="S682" s="28" t="str">
        <x:v>богатая жиром эмульсия; хорошо растворяет гидрофобные терпены, специи и ароматические масла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2" s="28" t="str">
        <x:v>обжарка усиливает ореховые ноты; нагрев кокосового молока смягчает свежесть и концентрирует жирность Для партнёра важно: карамелизация создаёт горько-жареные ноты; перегрев даёт жжёную горечь</x:v>
      </x:c>
      <x:c r="U68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высокая сладость. Матрица пары важна: богатая жиром эмульсия; хорошо растворяет гидрофобные терпены, специи и ароматические масла вязкая сахарная; снижает летучесть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карамелизация создаёт горько-жареные ноты; перегрев даёт жжёную горечь</x:v>
      </x:c>
      <x:c r="V682" s="28" t="str">
        <x:v>может приглушать кислоту и тонкие ароматы; при перегреве эмульсия расслаивается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2" s="28" t="str">
        <x:v>соль, кислота или горький компонент</x:v>
      </x:c>
      <x:c r="X682" s="28" t="str">
        <x:v>сиропы, джемы, карамели, конфеты, выпечка, мороженое и коктейльные кордиалы</x:v>
      </x:c>
      <x:c r="Y682" s="28" t="str">
        <x:v>десерты</x:v>
      </x:c>
      <x:c r="Z682" s="28" t="str">
        <x:v>Гипотеза / практическая</x:v>
      </x:c>
      <x:c r="AA682" s="28" t="str">
        <x:v>Таблица сочетаний</x:v>
      </x:c>
      <x:c r="AB682" s="28" t="str">
        <x:v>Таблица сочетаний: 9</x:v>
      </x:c>
      <x:c r="AC682" s="28" t="str">
        <x:v>Таблица сочетаний: В строке «Мёд» ингредиент «кокос» указан как рекомендуемое сочетание в колонке «Другое».</x:v>
      </x:c>
      <x:c r="AD682" s="28" t="n">
        <x:v>1</x:v>
      </x:c>
      <x:c r="AE682" s="28" t="n">
        <x:v>1</x:v>
      </x:c>
      <x:c r="AF682" s="28" t="n">
        <x:f>IF(Z682="Высокая",3,IF(Z682="Средняя",2,1))+AD682*2+MIN(AE682,3)</x:f>
        <x:v>4</x:v>
      </x:c>
    </x:row>
    <x:row r="683" ht="60" customHeight="1">
      <x:c r="A683" s="28" t="str">
        <x:v>TRP-0682</x:v>
      </x:c>
      <x:c r="B683" s="28" t="str">
        <x:v>кокос</x:v>
      </x:c>
      <x:c r="C683" s="28" t="str">
        <x:v>Универсальные</x:v>
      </x:c>
      <x:c r="D683" s="28" t="str">
        <x:v>кокос</x:v>
      </x:c>
      <x:c r="E683" s="28" t="str">
        <x:v>кокос</x:v>
      </x:c>
      <x:c r="F683" s="28" t="str">
        <x:v>Тропические фрукты и жирные матрицы</x:v>
      </x:c>
      <x:c r="G683" s="28" t="str">
        <x:v>мелисса</x:v>
      </x:c>
      <x:c r="H683" s="28" t="str">
        <x:v>lemon balm</x:v>
      </x:c>
      <x:c r="I683" s="28" t="str">
        <x:v>Травы и цветы</x:v>
      </x:c>
      <x:c r="J683" s="28" t="str">
        <x:v>сливочный, молочный, ореховый, сладкий и древесный</x:v>
      </x:c>
      <x:c r="K683" s="28" t="str">
        <x:v>зелёный, цветочный, травянистый и эфирно-масличный</x:v>
      </x:c>
      <x:c r="L683" s="28" t="str">
        <x:v>γ-ноналактон, γ-окталактон, δ-декалактон, жирные кислоты; при обжарке — пиразины и фураны</x:v>
      </x:c>
      <x:c r="M683" s="28" t="str">
        <x:v>линалоол, гераниол, эвгенол, 1,8-цинеол</x:v>
      </x:c>
      <x:c r="N683" s="28" t="str">
        <x:v>сливочный, молочный, ореховый, сладкий и древесный ↔ зелёный, цветочный, травянистый и эфирно-масличный; сочетание строится на комплементарности и/или контрасте</x:v>
      </x:c>
      <x:c r="O683" s="28" t="str">
        <x:v>прямой общий маркер не заявляется; механизм объясняется семействами ароматов и сенсорным балансом</x:v>
      </x:c>
      <x:c r="P683" s="28" t="str">
        <x:v>комплементарность ароматических семейств и тройничный контраст</x:v>
      </x:c>
      <x:c r="Q683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83" s="28" t="str">
        <x:v>у мяты возможен холодящий эффект ментола; у некоторых трав — камфорность</x:v>
      </x:c>
      <x:c r="S683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3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8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Мелисса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83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3" s="28" t="str">
        <x:v>цитрусовая цедра или мёд</x:v>
      </x:c>
      <x:c r="X683" s="28" t="str">
        <x:v>кордиалы, лимонады, чаи, салаты, сорбеты, соусы и ароматические настои</x:v>
      </x:c>
      <x:c r="Y683" s="28" t="str">
        <x:v>напитки; еда; десерты; соусы/маринады</x:v>
      </x:c>
      <x:c r="Z683" s="28" t="str">
        <x:v>Средняя</x:v>
      </x:c>
      <x:c r="AA683" s="28" t="str">
        <x:v>The Art &amp; Science of Foodpairing</x:v>
      </x:c>
      <x:c r="AB683" s="28" t="str">
        <x:v>The Art &amp; Science of Foodpairing: 135</x:v>
      </x:c>
      <x:c r="AC683" s="28" t="str">
        <x:v>The Art &amp; Science of Foodpairing: Ингредиент указан в указателе книги на страницах профиля и pairing grids для «кокос»: 135.</x:v>
      </x:c>
      <x:c r="AD683" s="28" t="n">
        <x:v>1</x:v>
      </x:c>
      <x:c r="AE683" s="28" t="n">
        <x:v>1</x:v>
      </x:c>
      <x:c r="AF683" s="28" t="n">
        <x:f>IF(Z683="Высокая",3,IF(Z683="Средняя",2,1))+AD683*2+MIN(AE683,3)</x:f>
        <x:v>5</x:v>
      </x:c>
    </x:row>
    <x:row r="684" ht="60" customHeight="1">
      <x:c r="A684" s="28" t="str">
        <x:v>TRP-0683</x:v>
      </x:c>
      <x:c r="B684" s="28" t="str">
        <x:v>кокос</x:v>
      </x:c>
      <x:c r="C684" s="28" t="str">
        <x:v>Десерты и выпечка</x:v>
      </x:c>
      <x:c r="D684" s="28" t="str">
        <x:v>кокос</x:v>
      </x:c>
      <x:c r="E684" s="28" t="str">
        <x:v>Кокос | кокос</x:v>
      </x:c>
      <x:c r="F684" s="28" t="str">
        <x:v>Тропические фрукты и жирные матрицы</x:v>
      </x:c>
      <x:c r="G684" s="28" t="str">
        <x:v>миндаль</x:v>
      </x:c>
      <x:c r="H684" s="28" t="str">
        <x:v>Миндаль | миндаль</x:v>
      </x:c>
      <x:c r="I684" s="28" t="str">
        <x:v>Орехи и семена</x:v>
      </x:c>
      <x:c r="J684" s="28" t="str">
        <x:v>сливочный, молочный, ореховый, сладкий и древесный</x:v>
      </x:c>
      <x:c r="K684" s="28" t="str">
        <x:v>марципановый и ореховый</x:v>
      </x:c>
      <x:c r="L684" s="28" t="str">
        <x:v>γ-ноналактон, γ-окталактон, δ-декалактон, жирные кислоты; при обжарке — пиразины и фураны</x:v>
      </x:c>
      <x:c r="M684" s="28" t="str">
        <x:v>бензальдегид, пиразины после обжарки</x:v>
      </x:c>
      <x:c r="N684" s="28" t="str">
        <x:v>сливочный, молочный, ореховый, сладкий и древесный ↔ марципановый и ореховый; сочетание строится на комплементарности и/или контрасте</x:v>
      </x:c>
      <x:c r="O684" s="28" t="str">
        <x:v>прямой общий маркер не заявляется; механизм объясняется семействами ароматов и сенсорным балансом</x:v>
      </x:c>
      <x:c r="P684" s="28" t="str">
        <x:v>контраст кислотности/сладости и поддержка жирной матрицей</x:v>
      </x:c>
      <x:c r="Q684" s="28" t="str">
        <x:v>Мягкая сладость; кокосовая вода минеральнее, мякоть и молоко жирнее.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684" s="28" t="str">
        <x:v>обычно отсутствует</x:v>
      </x:c>
      <x:c r="S684" s="28" t="str">
        <x:v>богатая жиром эмульсия; хорошо растворяет гидрофобные терпены, специи и ароматические масла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4" s="28" t="str">
        <x:v>обжарка усиливает ореховые ноты; нагрев кокосового молока смягчает свежесть и концентрирует жирность Для партнёра важно: обжарка формирует пиразины и продукты Майяра; прогоркание создаёт картонные и мыльные ноты</x:v>
      </x:c>
      <x:c r="U68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лёгкая сладость и горечь кожицы. Матрица пары важна: богатая жиром эмульсия; хорошо растворяет гидрофобные терпены, специи и ароматические масла высокое содержание жира удерживает гидрофобные ароматические молекулы При обработке следует учитывать, что обжарка усиливает ореховые ноты; нагрев кокосового молока смягчает свежесть и концентрирует жирность обжарка формирует пиразины и продукты Майяра; прогоркание создаёт картонные и мыльные ноты</x:v>
      </x:c>
      <x:c r="V684" s="28" t="str">
        <x:v>может приглушать кислоту и тонкие ароматы; при перегреве эмульсия расслаивается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4" s="28" t="str">
        <x:v>ваниль или карамель</x:v>
      </x:c>
      <x:c r="X684" s="28" t="str">
        <x:v>пралине, выпечка, гранола, ореховые сиропы, баттеры и текстурные гарниры</x:v>
      </x:c>
      <x:c r="Y684" s="28" t="str">
        <x:v>десерты</x:v>
      </x:c>
      <x:c r="Z684" s="28" t="str">
        <x:v>Высокая</x:v>
      </x:c>
      <x:c r="AA684" s="28" t="str">
        <x:v>Тезаурус вкусов</x:v>
      </x:c>
      <x:c r="AB684" s="28" t="str">
        <x:v>Тезаурус вкусов: 644, 759</x:v>
      </x:c>
      <x:c r="AC684" s="28" t="str">
        <x:v>Тезаурус вкусов: Миндаль и кокос. Добавляя экстракт ванили в ко- косовые пирожные, печенье и пудинги, попробуйте за- менить половину его миндальным экстрактом. Вы по- лучите тот же округлый сильный вкус, но с более на- сыщенным и приятным послевкусием. Миндаль и корица хорошо «работают» вместе в тортах, пирожных и печенье. Они также встречают- ся в одном из слоев легендарного марокканского пи- рога пастилла (bastilla). Последний представляет со- бой пашот из голубиного мяса с приправами, слег || Тезаурус вкусов: Кокос и миндаль. См.</x:v>
      </x:c>
      <x:c r="AD684" s="28" t="n">
        <x:v>1</x:v>
      </x:c>
      <x:c r="AE684" s="28" t="n">
        <x:v>2</x:v>
      </x:c>
      <x:c r="AF684" s="28" t="n">
        <x:f>IF(Z684="Высокая",3,IF(Z684="Средняя",2,1))+AD684*2+MIN(AE684,3)</x:f>
        <x:v>7</x:v>
      </x:c>
    </x:row>
    <x:row r="685" ht="60" customHeight="1">
      <x:c r="A685" s="28" t="str">
        <x:v>TRP-0684</x:v>
      </x:c>
      <x:c r="B685" s="28" t="str">
        <x:v>кокос</x:v>
      </x:c>
      <x:c r="C685" s="28" t="str">
        <x:v>Еда и соусы</x:v>
      </x:c>
      <x:c r="D685" s="28" t="str">
        <x:v>кокос</x:v>
      </x:c>
      <x:c r="E685" s="28" t="str">
        <x:v>Кокос | кокос</x:v>
      </x:c>
      <x:c r="F685" s="28" t="str">
        <x:v>Тропические фрукты и жирные матрицы</x:v>
      </x:c>
      <x:c r="G685" s="28" t="str">
        <x:v>моллюски</x:v>
      </x:c>
      <x:c r="H685" s="28" t="str">
        <x:v>Моллюски | моллюски</x:v>
      </x:c>
      <x:c r="I685" s="28" t="str">
        <x:v>Рыба и морепродукты</x:v>
      </x:c>
      <x:c r="J685" s="28" t="str">
        <x:v>сливочный, молочный, ореховый, сладкий и древесный</x:v>
      </x:c>
      <x:c r="K685" s="28" t="str">
        <x:v>морской, минеральный, жирный, йодистый и иногда огуречный</x:v>
      </x:c>
      <x:c r="L685" s="28" t="str">
        <x:v>γ-ноналактон, γ-окталактон, δ-декалактон, жирные кислоты; при обжарке — пиразины и фураны</x:v>
      </x:c>
      <x:c r="M685" s="28" t="str">
        <x:v>альдегиды полиненасыщенных жиров, триметиламин, бромфенолы</x:v>
      </x:c>
      <x:c r="N685" s="28" t="str">
        <x:v>сливочный, молочный, ореховый, сладкий и древесный ↔ морской, минеральный, жирный, йодистый и иногда огуречный; сочетание строится на комплементарности и/или контрасте</x:v>
      </x:c>
      <x:c r="O685" s="28" t="str">
        <x:v>прямой общий маркер не заявляется; механизм объясняется семействами ароматов и сенсорным балансом</x:v>
      </x:c>
      <x:c r="P685" s="28" t="str">
        <x:v>контраст фруктовости с умами, солью и продуктами ферментации/Майяра</x:v>
      </x:c>
      <x:c r="Q685" s="28" t="str">
        <x:v>Мягкая сладость; кокосовая вода минеральнее, мякоть и молоко жирнее.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685" s="28" t="str">
        <x:v>обычно слабый</x:v>
      </x:c>
      <x:c r="S685" s="28" t="str">
        <x:v>богатая жиром эмульсия; хорошо растворяет гидрофобные терпены, специи и ароматические масла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5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U68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V685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5" s="28" t="str">
        <x:v>лайм, кинза или чили</x:v>
      </x:c>
      <x:c r="X685" s="28" t="str">
        <x:v>севиче, тартары, сальсы, маринады, холодные закуски и фруктовые соусы</x:v>
      </x:c>
      <x:c r="Y685" s="28" t="str">
        <x:v>еда; соусы/маринады</x:v>
      </x:c>
      <x:c r="Z685" s="28" t="str">
        <x:v>Высокая</x:v>
      </x:c>
      <x:c r="AA685" s="28" t="str">
        <x:v>Тезаурус вкусов</x:v>
      </x:c>
      <x:c r="AB685" s="28" t="str">
        <x:v>Тезаурус вкусов: 759, 370</x:v>
      </x:c>
      <x:c r="AC685" s="28" t="str">
        <x:v>Тезаурус вкусов: Моллюски и кокос. Это сочетание напоминает мне об отпуске. Мохнатое покрытие из кокосовой струж- ки превращает обжаренных во фритюре креветок в закуску из дешевого бара, немыслимую без пары бу- тылок холодного пива и пачки бумажных салфеток. В штате Байя, Бразилия, местное популярное блюдо ватапа (vatapa) сочетает моллюсков и рыбу в рагу из кокосового молока, загущенного хлебом. А в Таилан- де бульон из креветок с кокосовым молоком называ- ется том ям кха кай (tom yam kha kai || Тезаурус вкусов: Кокос и моллюски. См.</x:v>
      </x:c>
      <x:c r="AD685" s="28" t="n">
        <x:v>1</x:v>
      </x:c>
      <x:c r="AE685" s="28" t="n">
        <x:v>2</x:v>
      </x:c>
      <x:c r="AF685" s="28" t="n">
        <x:f>IF(Z685="Высокая",3,IF(Z685="Средняя",2,1))+AD685*2+MIN(AE685,3)</x:f>
        <x:v>7</x:v>
      </x:c>
    </x:row>
    <x:row r="686" ht="60" customHeight="1">
      <x:c r="A686" s="28" t="str">
        <x:v>TRP-0685</x:v>
      </x:c>
      <x:c r="B686" s="28" t="str">
        <x:v>кокос</x:v>
      </x:c>
      <x:c r="C686" s="28" t="str">
        <x:v>Еда и соусы</x:v>
      </x:c>
      <x:c r="D686" s="28" t="str">
        <x:v>кокос</x:v>
      </x:c>
      <x:c r="E686" s="28" t="str">
        <x:v>Кокос | кокос</x:v>
      </x:c>
      <x:c r="F686" s="28" t="str">
        <x:v>Тропические фрукты и жирные матрицы</x:v>
      </x:c>
      <x:c r="G686" s="28" t="str">
        <x:v>морковь</x:v>
      </x:c>
      <x:c r="H686" s="28" t="str">
        <x:v>Морковь | морковь</x:v>
      </x:c>
      <x:c r="I686" s="28" t="str">
        <x:v>Овощи и бобовые</x:v>
      </x:c>
      <x:c r="J686" s="28" t="str">
        <x:v>сливочный, молочный, ореховый, сладкий и древесный</x:v>
      </x:c>
      <x:c r="K686" s="28" t="str">
        <x:v>зелёный, землистый, сернистый, сладковатый или травянистый</x:v>
      </x:c>
      <x:c r="L686" s="28" t="str">
        <x:v>γ-ноналактон, γ-окталактон, δ-декалактон, жирные кислоты; при обжарке — пиразины и фураны</x:v>
      </x:c>
      <x:c r="M686" s="28" t="str">
        <x:v>C6-альдегиды, метоксипиразины, сернистые соединения, геосмин</x:v>
      </x:c>
      <x:c r="N686" s="28" t="str">
        <x:v>сливочный, молочный, ореховый, сладкий и древесный ↔ зелёный, землистый, сернистый, сладковатый или травянистый; сочетание строится на комплементарности и/или контрасте</x:v>
      </x:c>
      <x:c r="O686" s="28" t="str">
        <x:v>прямой общий маркер не заявляется; механизм объясняется семействами ароматов и сенсорным балансом</x:v>
      </x:c>
      <x:c r="P686" s="28" t="str">
        <x:v>комплементарность ароматических семейств и вкусовой баланс</x:v>
      </x:c>
      <x:c r="Q686" s="28" t="str">
        <x:v>Мягкая сладость; кокосовая вода минеральнее, мякоть и молоко жирнее.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86" s="28" t="str">
        <x:v>у лука, горчицы и хрена возможен резкий эффект изотиоцианатов</x:v>
      </x:c>
      <x:c r="S686" s="28" t="str">
        <x:v>богатая жиром эмульсия; хорошо растворяет гидрофобные терпены, специи и ароматические масла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6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U68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V686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6" s="28" t="str">
        <x:v>свежая трава, кислота или орех</x:v>
      </x:c>
      <x:c r="X686" s="28" t="str">
        <x:v>салаты, сальсы, супы, пюре, гарниры, соусы и ферментированные заготовки</x:v>
      </x:c>
      <x:c r="Y686" s="28" t="str">
        <x:v>еда; соусы/маринады</x:v>
      </x:c>
      <x:c r="Z686" s="28" t="str">
        <x:v>Высокая</x:v>
      </x:c>
      <x:c r="AA686" s="28" t="str">
        <x:v>Тезаурус вкусов</x:v>
      </x:c>
      <x:c r="AB686" s="28" t="str">
        <x:v>Тезаурус вкусов: 605, 759</x:v>
      </x:c>
      <x:c r="AC686" s="28" t="str">
        <x:v>Тезаурус вкусов: Морковь и кокос. Фирменное блюдо Уайли Дю- френа (Wylie Dufresne), шеф-повара и владельца ре- сторана wd~50 в Нью-Йорке, – Carrot-Coconut Sunny- Side-Up, точная копия яичницы-глазуньи. При этом мягкий «желток» имеет вкус моркови и кленового си- ропа, а «белок» – кокоса и кардамона. Тем из нас, кто не имеет в своем распоряжении необходимой пас- ты промышленного производства (или ноу-хау), чтобы создать это блюдо на своей кухне, наверное, придется ограничиться кокосовой глазурь || Тезаурус вкусов: Кокос и морковь. См.</x:v>
      </x:c>
      <x:c r="AD686" s="28" t="n">
        <x:v>1</x:v>
      </x:c>
      <x:c r="AE686" s="28" t="n">
        <x:v>2</x:v>
      </x:c>
      <x:c r="AF686" s="28" t="n">
        <x:f>IF(Z686="Высокая",3,IF(Z686="Средняя",2,1))+AD686*2+MIN(AE686,3)</x:f>
        <x:v>7</x:v>
      </x:c>
    </x:row>
    <x:row r="687" ht="60" customHeight="1">
      <x:c r="A687" s="28" t="str">
        <x:v>TRP-0686</x:v>
      </x:c>
      <x:c r="B687" s="28" t="str">
        <x:v>кокос</x:v>
      </x:c>
      <x:c r="C687" s="28" t="str">
        <x:v>Универсальные</x:v>
      </x:c>
      <x:c r="D687" s="28" t="str">
        <x:v>кокос</x:v>
      </x:c>
      <x:c r="E687" s="28" t="str">
        <x:v>кокос</x:v>
      </x:c>
      <x:c r="F687" s="28" t="str">
        <x:v>Тропические фрукты и жирные матрицы</x:v>
      </x:c>
      <x:c r="G687" s="28" t="str">
        <x:v>мягкий джекфрут</x:v>
      </x:c>
      <x:c r="H687" s="28" t="str">
        <x:v>jackfruit, soft</x:v>
      </x:c>
      <x:c r="I687" s="28" t="str">
        <x:v>Тропические и семечковые фрукты</x:v>
      </x:c>
      <x:c r="J687" s="28" t="str">
        <x:v>сливочный, молочный, ореховый, сладкий и древесный</x:v>
      </x:c>
      <x:c r="K687" s="28" t="str">
        <x:v>фруктовый, цветочный, зелёный и сладкий; профиль зависит от конкретного плода</x:v>
      </x:c>
      <x:c r="L687" s="28" t="str">
        <x:v>γ-ноналактон, γ-окталактон, δ-декалактон, жирные кислоты; при обжарке — пиразины и фураны</x:v>
      </x:c>
      <x:c r="M687" s="28" t="str">
        <x:v>фруктовые эфиры, терпены, альдегиды, лактоны</x:v>
      </x:c>
      <x:c r="N687" s="28" t="str">
        <x:v>сливочный, молочный, ореховый, сладкий и древесный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87" s="28" t="str">
        <x:v>прямой общий маркер не заявляется; механизм объясняется семействами ароматов и сенсорным балансом</x:v>
      </x:c>
      <x:c r="P687" s="28" t="str">
        <x:v>комплементарность ароматических семейств и вкусовой баланс</x:v>
      </x:c>
      <x:c r="Q687" s="28" t="str">
        <x:v>Мягкая сладость; кокосовая вода минеральнее, мякоть и молоко жирнее.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87" s="28" t="str">
        <x:v>обычно слабый, кроме выраженно кислых плодов</x:v>
      </x:c>
      <x:c r="S687" s="28" t="str">
        <x:v>богатая жиром эмульсия; хорошо растворяет гидрофобные терпены, специи и ароматические масла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7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U68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Мягкий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V687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7" s="28" t="str">
        <x:v>лайм или мята</x:v>
      </x:c>
      <x:c r="X687" s="28" t="str">
        <x:v>фруктовые салаты, сорбеты, джемы, кордиалы, лимонады, смузи, коктейли и десерты</x:v>
      </x:c>
      <x:c r="Y687" s="28" t="str">
        <x:v>напитки; еда; десерты; соусы/маринады</x:v>
      </x:c>
      <x:c r="Z687" s="28" t="str">
        <x:v>Средняя</x:v>
      </x:c>
      <x:c r="AA687" s="28" t="str">
        <x:v>The Art &amp; Science of Foodpairing</x:v>
      </x:c>
      <x:c r="AB687" s="28" t="str">
        <x:v>The Art &amp; Science of Foodpairing: 135</x:v>
      </x:c>
      <x:c r="AC687" s="28" t="str">
        <x:v>The Art &amp; Science of Foodpairing: Ингредиент указан в указателе книги на страницах профиля и pairing grids для «кокос»: 135.</x:v>
      </x:c>
      <x:c r="AD687" s="28" t="n">
        <x:v>1</x:v>
      </x:c>
      <x:c r="AE687" s="28" t="n">
        <x:v>1</x:v>
      </x:c>
      <x:c r="AF687" s="28" t="n">
        <x:f>IF(Z687="Высокая",3,IF(Z687="Средняя",2,1))+AD687*2+MIN(AE687,3)</x:f>
        <x:v>5</x:v>
      </x:c>
    </x:row>
    <x:row r="688" ht="60" customHeight="1">
      <x:c r="A688" s="28" t="str">
        <x:v>TRP-0687</x:v>
      </x:c>
      <x:c r="B688" s="28" t="str">
        <x:v>кокос</x:v>
      </x:c>
      <x:c r="C688" s="28" t="str">
        <x:v>Универсальные</x:v>
      </x:c>
      <x:c r="D688" s="28" t="str">
        <x:v>кокос</x:v>
      </x:c>
      <x:c r="E688" s="28" t="str">
        <x:v>кокос</x:v>
      </x:c>
      <x:c r="F688" s="28" t="str">
        <x:v>Тропические фрукты и жирные матрицы</x:v>
      </x:c>
      <x:c r="G688" s="28" t="str">
        <x:v>мята</x:v>
      </x:c>
      <x:c r="H688" s="28" t="str">
        <x:v>mint</x:v>
      </x:c>
      <x:c r="I688" s="28" t="str">
        <x:v>Травы и цветы</x:v>
      </x:c>
      <x:c r="J688" s="28" t="str">
        <x:v>сливочный, молочный, ореховый, сладкий и древесный</x:v>
      </x:c>
      <x:c r="K688" s="28" t="str">
        <x:v>свежий мятный</x:v>
      </x:c>
      <x:c r="L688" s="28" t="str">
        <x:v>γ-ноналактон, γ-окталактон, δ-декалактон, жирные кислоты; при обжарке — пиразины и фураны</x:v>
      </x:c>
      <x:c r="M688" s="28" t="str">
        <x:v>ментол, ментон</x:v>
      </x:c>
      <x:c r="N688" s="28" t="str">
        <x:v>сливочный, молочный, ореховый, сладкий и древесный ↔ свежий мятный; сочетание строится на комплементарности и/или контрасте</x:v>
      </x:c>
      <x:c r="O688" s="28" t="str">
        <x:v>прямой общий маркер не заявляется; механизм объясняется семействами ароматов и сенсорным балансом</x:v>
      </x:c>
      <x:c r="P688" s="28" t="str">
        <x:v>комплементарность ароматических семейств и тройничный контраст</x:v>
      </x:c>
      <x:c r="Q688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88" s="28" t="str">
        <x:v>ментол активирует холодовые рецепторы</x:v>
      </x:c>
      <x:c r="S688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8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8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8" s="28" t="str">
        <x:v>цитрусовая цедра или мёд</x:v>
      </x:c>
      <x:c r="X688" s="28" t="str">
        <x:v>кордиалы, лимонады, чаи, салаты, сорбеты, соусы и ароматические настои</x:v>
      </x:c>
      <x:c r="Y688" s="28" t="str">
        <x:v>напитки; еда; десерты; соусы/маринады</x:v>
      </x:c>
      <x:c r="Z688" s="28" t="str">
        <x:v>Средняя</x:v>
      </x:c>
      <x:c r="AA688" s="28" t="str">
        <x:v>The Art &amp; Science of Foodpairing</x:v>
      </x:c>
      <x:c r="AB688" s="28" t="str">
        <x:v>The Art &amp; Science of Foodpairing: 134,135</x:v>
      </x:c>
      <x:c r="AC688" s="28" t="str">
        <x:v>The Art &amp; Science of Foodpairing: Ингредиент указан в указателе книги на страницах профиля и pairing grids для «кокос»: 134, 135.</x:v>
      </x:c>
      <x:c r="AD688" s="28" t="n">
        <x:v>1</x:v>
      </x:c>
      <x:c r="AE688" s="28" t="n">
        <x:v>1</x:v>
      </x:c>
      <x:c r="AF688" s="28" t="n">
        <x:f>IF(Z688="Высокая",3,IF(Z688="Средняя",2,1))+AD688*2+MIN(AE688,3)</x:f>
        <x:v>5</x:v>
      </x:c>
    </x:row>
    <x:row r="689" ht="60" customHeight="1">
      <x:c r="A689" s="28" t="str">
        <x:v>TRP-0688</x:v>
      </x:c>
      <x:c r="B689" s="28" t="str">
        <x:v>кокос</x:v>
      </x:c>
      <x:c r="C689" s="28" t="str">
        <x:v>Универсальные</x:v>
      </x:c>
      <x:c r="D689" s="28" t="str">
        <x:v>кокос</x:v>
      </x:c>
      <x:c r="E689" s="28" t="str">
        <x:v>кокос</x:v>
      </x:c>
      <x:c r="F689" s="28" t="str">
        <x:v>Тропические фрукты и жирные матрицы</x:v>
      </x:c>
      <x:c r="G689" s="28" t="str">
        <x:v>нектарин</x:v>
      </x:c>
      <x:c r="H689" s="28" t="str">
        <x:v>Нектарин</x:v>
      </x:c>
      <x:c r="I689" s="28" t="str">
        <x:v>Косточковые фрукты</x:v>
      </x:c>
      <x:c r="J689" s="28" t="str">
        <x:v>сливочный, молочный, ореховый, сладкий и древесный</x:v>
      </x:c>
      <x:c r="K689" s="28" t="str">
        <x:v>цветочный, фруктовый, миндальный и сливочно-лактонный</x:v>
      </x:c>
      <x:c r="L689" s="28" t="str">
        <x:v>γ-ноналактон, γ-окталактон, δ-декалактон, жирные кислоты; при обжарке — пиразины и фураны</x:v>
      </x:c>
      <x:c r="M689" s="28" t="str">
        <x:v>лактоны, бензальдегид, эфиры, линалоол</x:v>
      </x:c>
      <x:c r="N689" s="28" t="str">
        <x:v>сливочный, молочный, ореховый, сладкий и древесный ↔ цветочный, фруктовый, миндальный и сливочно-лактонный; сочетание строится на комплементарности и/или контрасте</x:v>
      </x:c>
      <x:c r="O689" s="28" t="str">
        <x:v>прямой общий маркер не заявляется; механизм объясняется семействами ароматов и сенсорным балансом</x:v>
      </x:c>
      <x:c r="P689" s="28" t="str">
        <x:v>комплементарность ароматических семейств и вкусовой баланс</x:v>
      </x:c>
      <x:c r="Q689" s="28" t="str">
        <x:v>Мягкая сладость; кокосовая вода минеральнее, мякоть и молоко жирнее.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689" s="28" t="str">
        <x:v>слабый</x:v>
      </x:c>
      <x:c r="S689" s="28" t="str">
        <x:v>богатая жиром эмульсия; хорошо растворяет гидрофобные терпены, специи и ароматические масла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89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U68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V689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89" s="28" t="str">
        <x:v>миндаль или ваниль</x:v>
      </x:c>
      <x:c r="X689" s="28" t="str">
        <x:v>фруктовые салаты, сорбеты, джемы, кордиалы, лимонады, смузи, коктейли и десерты</x:v>
      </x:c>
      <x:c r="Y689" s="28" t="str">
        <x:v>напитки; еда; десерты; соусы/маринады</x:v>
      </x:c>
      <x:c r="Z689" s="28" t="str">
        <x:v>Гипотеза / практическая</x:v>
      </x:c>
      <x:c r="AA689" s="28" t="str">
        <x:v>Таблица сочетаний</x:v>
      </x:c>
      <x:c r="AB689" s="28" t="str">
        <x:v>Таблица сочетаний: 14</x:v>
      </x:c>
      <x:c r="AC689" s="28" t="str">
        <x:v>Таблица сочетаний: В строке «Нектарин» ингредиент «кокос» указан как рекомендуемое сочетание в колонке «Другое».</x:v>
      </x:c>
      <x:c r="AD689" s="28" t="n">
        <x:v>1</x:v>
      </x:c>
      <x:c r="AE689" s="28" t="n">
        <x:v>1</x:v>
      </x:c>
      <x:c r="AF689" s="28" t="n">
        <x:f>IF(Z689="Высокая",3,IF(Z689="Средняя",2,1))+AD689*2+MIN(AE689,3)</x:f>
        <x:v>4</x:v>
      </x:c>
    </x:row>
    <x:row r="690" ht="60" customHeight="1">
      <x:c r="A690" s="28" t="str">
        <x:v>TRP-0689</x:v>
      </x:c>
      <x:c r="B690" s="28" t="str">
        <x:v>кокос</x:v>
      </x:c>
      <x:c r="C690" s="28" t="str">
        <x:v>Еда и соусы</x:v>
      </x:c>
      <x:c r="D690" s="28" t="str">
        <x:v>кокос</x:v>
      </x:c>
      <x:c r="E690" s="28" t="str">
        <x:v>кокос</x:v>
      </x:c>
      <x:c r="F690" s="28" t="str">
        <x:v>Тропические фрукты и жирные матрицы</x:v>
      </x:c>
      <x:c r="G690" s="28" t="str">
        <x:v>обжаренная свиная грудинка</x:v>
      </x:c>
      <x:c r="H690" s="28" t="str">
        <x:v>roast pork belly</x:v>
      </x:c>
      <x:c r="I690" s="28" t="str">
        <x:v>Мясо и птица</x:v>
      </x:c>
      <x:c r="J690" s="28" t="str">
        <x:v>сливочный, молочный, ореховый, сладкий и древесный</x:v>
      </x:c>
      <x:c r="K690" s="28" t="str">
        <x:v>мясной, жареный, жирный и сернистый</x:v>
      </x:c>
      <x:c r="L690" s="28" t="str">
        <x:v>γ-ноналактон, γ-окталактон, δ-декалактон, жирные кислоты; при обжарке — пиразины и фураны</x:v>
      </x:c>
      <x:c r="M690" s="28" t="str">
        <x:v>пиразины, тиазолы, альдегиды Стреккера, жирные альдегиды</x:v>
      </x:c>
      <x:c r="N690" s="28" t="str">
        <x:v>сливочный, молочный, ореховый, сладкий и древесный ↔ мясной, жареный, жирный и сернистый; сочетание строится на комплементарности и/или контрасте</x:v>
      </x:c>
      <x:c r="O690" s="28" t="str">
        <x:v>прямой общий маркер не заявляется; механизм объясняется семействами ароматов и сенсорным балансом</x:v>
      </x:c>
      <x:c r="P690" s="28" t="str">
        <x:v>контраст фруктовости с умами, солью и продуктами ферментации/Майяра</x:v>
      </x:c>
      <x:c r="Q690" s="28" t="str">
        <x:v>Мягкая сладость; кокосовая вода минеральнее, мякоть и молоко жирнее. Партнёр добавляет: умами, соль и жирность. В рабочей рецептуре нужно выровнять сладость, кислотность, соль, горечь и умами.</x:v>
      </x:c>
      <x:c r="R690" s="28" t="str">
        <x:v>обычно слабый; жареная корка усиливает ароматическую интенсивность</x:v>
      </x:c>
      <x:c r="S690" s="28" t="str">
        <x:v>богатая жиром эмульсия; хорошо растворяет гидрофобные терпены, специи и ароматические масла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0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U69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V690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0" s="28" t="str">
        <x:v>розмарин, чёрный перец или уксус</x:v>
      </x:c>
      <x:c r="X690" s="28" t="str">
        <x:v>глазури, маринады, фруктовые соусы, чатни и гарниры к жареному мясу</x:v>
      </x:c>
      <x:c r="Y690" s="28" t="str">
        <x:v>еда; соусы/маринады</x:v>
      </x:c>
      <x:c r="Z690" s="28" t="str">
        <x:v>Средняя</x:v>
      </x:c>
      <x:c r="AA690" s="28" t="str">
        <x:v>The Art &amp; Science of Foodpairing</x:v>
      </x:c>
      <x:c r="AB690" s="28" t="str">
        <x:v>The Art &amp; Science of Foodpairing: 134</x:v>
      </x:c>
      <x:c r="AC690" s="28" t="str">
        <x:v>The Art &amp; Science of Foodpairing: Ингредиент указан в указателе книги на страницах профиля и pairing grids для «кокос»: 134.</x:v>
      </x:c>
      <x:c r="AD690" s="28" t="n">
        <x:v>1</x:v>
      </x:c>
      <x:c r="AE690" s="28" t="n">
        <x:v>1</x:v>
      </x:c>
      <x:c r="AF690" s="28" t="n">
        <x:f>IF(Z690="Высокая",3,IF(Z690="Средняя",2,1))+AD690*2+MIN(AE690,3)</x:f>
        <x:v>5</x:v>
      </x:c>
    </x:row>
    <x:row r="691" ht="60" customHeight="1">
      <x:c r="A691" s="28" t="str">
        <x:v>TRP-0690</x:v>
      </x:c>
      <x:c r="B691" s="28" t="str">
        <x:v>кокос</x:v>
      </x:c>
      <x:c r="C691" s="28" t="str">
        <x:v>Еда и соусы</x:v>
      </x:c>
      <x:c r="D691" s="28" t="str">
        <x:v>кокос</x:v>
      </x:c>
      <x:c r="E691" s="28" t="str">
        <x:v>Кокос</x:v>
      </x:c>
      <x:c r="F691" s="28" t="str">
        <x:v>Тропические фрукты и жирные матрицы</x:v>
      </x:c>
      <x:c r="G691" s="28" t="str">
        <x:v>огурец</x:v>
      </x:c>
      <x:c r="H691" s="28" t="str">
        <x:v>огурец</x:v>
      </x:c>
      <x:c r="I691" s="28" t="str">
        <x:v>Овощи и бобовые</x:v>
      </x:c>
      <x:c r="J691" s="28" t="str">
        <x:v>сливочный, молочный, ореховый, сладкий и древесный</x:v>
      </x:c>
      <x:c r="K691" s="28" t="str">
        <x:v>зелёный, землистый, сернистый, сладковатый или травянистый</x:v>
      </x:c>
      <x:c r="L691" s="28" t="str">
        <x:v>γ-ноналактон, γ-окталактон, δ-декалактон, жирные кислоты; при обжарке — пиразины и фураны</x:v>
      </x:c>
      <x:c r="M691" s="28" t="str">
        <x:v>C6-альдегиды, метоксипиразины, сернистые соединения, геосмин</x:v>
      </x:c>
      <x:c r="N691" s="28" t="str">
        <x:v>сливочный, молочный, ореховый, сладкий и древесный ↔ зелёный, землистый, сернистый, сладковатый или травянистый; сочетание строится на комплементарности и/или контрасте</x:v>
      </x:c>
      <x:c r="O691" s="28" t="str">
        <x:v>прямой общий маркер не заявляется; механизм объясняется семействами ароматов и сенсорным балансом</x:v>
      </x:c>
      <x:c r="P691" s="28" t="str">
        <x:v>комплементарность ароматических семейств и вкусовой баланс</x:v>
      </x:c>
      <x:c r="Q691" s="28" t="str">
        <x:v>Мягкая сладость; кокосовая вода минеральнее, мякоть и молоко жирнее.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91" s="28" t="str">
        <x:v>у лука, горчицы и хрена возможен резкий эффект изотиоцианатов</x:v>
      </x:c>
      <x:c r="S691" s="28" t="str">
        <x:v>богатая жиром эмульсия; хорошо растворяет гидрофобные терпены, специи и ароматические масла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1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U69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V691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1" s="28" t="str">
        <x:v>свежая трава, кислота или орех</x:v>
      </x:c>
      <x:c r="X691" s="28" t="str">
        <x:v>салаты, сальсы, супы, пюре, гарниры, соусы и ферментированные заготовки</x:v>
      </x:c>
      <x:c r="Y691" s="28" t="str">
        <x:v>еда; соусы/маринады</x:v>
      </x:c>
      <x:c r="Z691" s="28" t="str">
        <x:v>Гипотеза / практическая</x:v>
      </x:c>
      <x:c r="AA691" s="28" t="str">
        <x:v>Таблица сочетаний</x:v>
      </x:c>
      <x:c r="AB691" s="28" t="str">
        <x:v>Таблица сочетаний: 5</x:v>
      </x:c>
      <x:c r="AC691" s="28" t="str">
        <x:v>Таблица сочетаний: В строке «Кокос» ингредиент «огурец» указан как рекомендуемое сочетание в колонке «Другое».</x:v>
      </x:c>
      <x:c r="AD691" s="28" t="n">
        <x:v>1</x:v>
      </x:c>
      <x:c r="AE691" s="28" t="n">
        <x:v>1</x:v>
      </x:c>
      <x:c r="AF691" s="28" t="n">
        <x:f>IF(Z691="Высокая",3,IF(Z691="Средняя",2,1))+AD691*2+MIN(AE691,3)</x:f>
        <x:v>4</x:v>
      </x:c>
    </x:row>
    <x:row r="692" ht="60" customHeight="1">
      <x:c r="A692" s="28" t="str">
        <x:v>TRP-0691</x:v>
      </x:c>
      <x:c r="B692" s="28" t="str">
        <x:v>кокос</x:v>
      </x:c>
      <x:c r="C692" s="28" t="str">
        <x:v>Еда и соусы</x:v>
      </x:c>
      <x:c r="D692" s="28" t="str">
        <x:v>кокос</x:v>
      </x:c>
      <x:c r="E692" s="28" t="str">
        <x:v>кокос</x:v>
      </x:c>
      <x:c r="F692" s="28" t="str">
        <x:v>Тропические фрукты и жирные матрицы</x:v>
      </x:c>
      <x:c r="G692" s="28" t="str">
        <x:v>оливковое масло Пикуаль</x:v>
      </x:c>
      <x:c r="H692" s="28" t="str">
        <x:v>Picual</x:v>
      </x:c>
      <x:c r="I692" s="28" t="str">
        <x:v>Масла и жиры</x:v>
      </x:c>
      <x:c r="J692" s="28" t="str">
        <x:v>сливочный, молочный, ореховый, сладкий и древесный</x:v>
      </x:c>
      <x:c r="K692" s="28" t="str">
        <x:v>нейтральный или орехово-травянистый, в зависимости от масла</x:v>
      </x:c>
      <x:c r="L692" s="28" t="str">
        <x:v>γ-ноналактон, γ-окталактон, δ-декалактон, жирные кислоты; при обжарке — пиразины и фураны</x:v>
      </x:c>
      <x:c r="M692" s="28" t="str">
        <x:v>жирные альдегиды, терпены, фенолы</x:v>
      </x:c>
      <x:c r="N692" s="28" t="str">
        <x:v>сливочный, молочный, ореховый, сладкий и древесный ↔ нейтральный или орехово-травянистый, в зависимости от масла; сочетание строится на комплементарности и/или контрасте</x:v>
      </x:c>
      <x:c r="O692" s="28" t="str">
        <x:v>прямой общий маркер не заявляется; механизм объясняется семействами ароматов и сенсорным балансом</x:v>
      </x:c>
      <x:c r="P692" s="28" t="str">
        <x:v>контраст кислотности/сладости и поддержка жирной матрицей</x:v>
      </x:c>
      <x:c r="Q692" s="28" t="str">
        <x:v>Мягкая сладость; кокосовая вода минеральнее, мякоть и молоко жирнее. Партнёр добавляет: жирность и округление вкуса. В рабочей рецептуре нужно выровнять сладость, кислотность, соль, горечь и умами.</x:v>
      </x:c>
      <x:c r="R692" s="28" t="str">
        <x:v>отсутствует</x:v>
      </x:c>
      <x:c r="S692" s="28" t="str">
        <x:v>богатая жиром эмульсия; хорошо растворяет гидрофобные терпены, специи и ароматические масла Партнёр: главный растворитель для гидрофобных ароматических молекул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2" s="28" t="str">
        <x:v>обжарка усиливает ореховые ноты; нагрев кокосового молока смягчает свежесть и концентрирует жирность Для партнёра важно: нагрев увеличивает экстракцию, но окисление создаёт прогорклые ноты</x:v>
      </x:c>
      <x:c r="U69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 и округление вкуса. Матрица пары важна: богатая жиром эмульсия; хорошо растворяет гидрофобные терпены, специи и ароматические масла главный растворитель для гидрофобных ароматических молекул При обработке следует учитывать, что обжарка усиливает ореховые ноты; нагрев кокосового молока смягчает свежесть и концентрирует жирность нагрев увеличивает экстракцию, но окисление создаёт прогорклые ноты</x:v>
      </x:c>
      <x:c r="V692" s="28" t="str">
        <x:v>может приглушать кислоту и тонкие ароматы; при перегреве эмульсия расслаивается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2" s="28" t="str">
        <x:v>кислота, соль или зелёная трава</x:v>
      </x:c>
      <x:c r="X692" s="28" t="str">
        <x:v>эмульсии, кремы, соусы, мороженое и ароматизированные масла</x:v>
      </x:c>
      <x:c r="Y692" s="28" t="str">
        <x:v>еда; соусы/маринады</x:v>
      </x:c>
      <x:c r="Z692" s="28" t="str">
        <x:v>Средняя</x:v>
      </x:c>
      <x:c r="AA692" s="28" t="str">
        <x:v>The Art &amp; Science of Foodpairing</x:v>
      </x:c>
      <x:c r="AB692" s="28" t="str">
        <x:v>The Art &amp; Science of Foodpairing: 135</x:v>
      </x:c>
      <x:c r="AC692" s="28" t="str">
        <x:v>The Art &amp; Science of Foodpairing: Ингредиент указан в указателе книги на страницах профиля и pairing grids для «кокос»: 135.</x:v>
      </x:c>
      <x:c r="AD692" s="28" t="n">
        <x:v>1</x:v>
      </x:c>
      <x:c r="AE692" s="28" t="n">
        <x:v>1</x:v>
      </x:c>
      <x:c r="AF692" s="28" t="n">
        <x:f>IF(Z692="Высокая",3,IF(Z692="Средняя",2,1))+AD692*2+MIN(AE692,3)</x:f>
        <x:v>5</x:v>
      </x:c>
    </x:row>
    <x:row r="693" ht="60" customHeight="1">
      <x:c r="A693" s="28" t="str">
        <x:v>TRP-0692</x:v>
      </x:c>
      <x:c r="B693" s="28" t="str">
        <x:v>кокос</x:v>
      </x:c>
      <x:c r="C693" s="28" t="str">
        <x:v>Универсальные</x:v>
      </x:c>
      <x:c r="D693" s="28" t="str">
        <x:v>кокос</x:v>
      </x:c>
      <x:c r="E693" s="28" t="str">
        <x:v>кокос</x:v>
      </x:c>
      <x:c r="F693" s="28" t="str">
        <x:v>Тропические фрукты и жирные матрицы</x:v>
      </x:c>
      <x:c r="G693" s="28" t="str">
        <x:v>персик</x:v>
      </x:c>
      <x:c r="H693" s="28" t="str">
        <x:v>peach | Персик</x:v>
      </x:c>
      <x:c r="I693" s="28" t="str">
        <x:v>Косточковые фрукты</x:v>
      </x:c>
      <x:c r="J693" s="28" t="str">
        <x:v>сливочный, молочный, ореховый, сладкий и древесный</x:v>
      </x:c>
      <x:c r="K693" s="28" t="str">
        <x:v>цветочный, фруктовый, миндальный и сливочно-лактонный</x:v>
      </x:c>
      <x:c r="L693" s="28" t="str">
        <x:v>γ-ноналактон, γ-окталактон, δ-декалактон, жирные кислоты; при обжарке — пиразины и фураны</x:v>
      </x:c>
      <x:c r="M693" s="28" t="str">
        <x:v>лактоны, бензальдегид, эфиры, линалоол</x:v>
      </x:c>
      <x:c r="N693" s="28" t="str">
        <x:v>сливочный, молочный, ореховый, сладкий и древесный ↔ цветочный, фруктовый, миндальный и сливочно-лактонный; сочетание строится на комплементарности и/или контрасте</x:v>
      </x:c>
      <x:c r="O693" s="28" t="str">
        <x:v>прямой общий маркер не заявляется; механизм объясняется семействами ароматов и сенсорным балансом</x:v>
      </x:c>
      <x:c r="P693" s="28" t="str">
        <x:v>комплементарность ароматических семейств и вкусовой баланс</x:v>
      </x:c>
      <x:c r="Q693" s="28" t="str">
        <x:v>Мягкая сладость; кокосовая вода минеральнее, мякоть и молоко жирнее.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693" s="28" t="str">
        <x:v>слабый</x:v>
      </x:c>
      <x:c r="S693" s="28" t="str">
        <x:v>богатая жиром эмульсия; хорошо растворяет гидрофобные терпены, специи и ароматические масла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3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U69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Персик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V693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3" s="28" t="str">
        <x:v>миндаль или ваниль</x:v>
      </x:c>
      <x:c r="X693" s="28" t="str">
        <x:v>фруктовые салаты, сорбеты, джемы, кордиалы, лимонады, смузи, коктейли и десерты</x:v>
      </x:c>
      <x:c r="Y693" s="28" t="str">
        <x:v>напитки; еда; десерты; соусы/маринады</x:v>
      </x:c>
      <x:c r="Z693" s="28" t="str">
        <x:v>Высокая</x:v>
      </x:c>
      <x:c r="AA693" s="28" t="str">
        <x:v>The Art &amp; Science of Foodpairing; Таблица сочетаний</x:v>
      </x:c>
      <x:c r="AB693" s="28" t="str">
        <x:v>Таблица сочетаний: 15 | The Art &amp; Science of Foodpairing: 134</x:v>
      </x:c>
      <x:c r="AC693" s="28" t="str">
        <x:v>Таблица сочетаний: В строке «Персик» ингредиент «кокос» указан как рекомендуемое сочетание в колонке «Фрукты». || The Art &amp; Science of Foodpairing: Ингредиент указан в указателе книги на страницах профиля и pairing grids для «кокос»: 134.</x:v>
      </x:c>
      <x:c r="AD693" s="28" t="n">
        <x:v>2</x:v>
      </x:c>
      <x:c r="AE693" s="28" t="n">
        <x:v>2</x:v>
      </x:c>
      <x:c r="AF693" s="28" t="n">
        <x:f>IF(Z693="Высокая",3,IF(Z693="Средняя",2,1))+AD693*2+MIN(AE693,3)</x:f>
        <x:v>9</x:v>
      </x:c>
    </x:row>
    <x:row r="694" ht="60" customHeight="1">
      <x:c r="A694" s="28" t="str">
        <x:v>TRP-0693</x:v>
      </x:c>
      <x:c r="B694" s="28" t="str">
        <x:v>кокос</x:v>
      </x:c>
      <x:c r="C694" s="28" t="str">
        <x:v>Универсальные</x:v>
      </x:c>
      <x:c r="D694" s="28" t="str">
        <x:v>кокос</x:v>
      </x:c>
      <x:c r="E694" s="28" t="str">
        <x:v>кокос</x:v>
      </x:c>
      <x:c r="F694" s="28" t="str">
        <x:v>Тропические фрукты и жирные матрицы</x:v>
      </x:c>
      <x:c r="G694" s="28" t="str">
        <x:v>петрушка</x:v>
      </x:c>
      <x:c r="H694" s="28" t="str">
        <x:v>Петрушка</x:v>
      </x:c>
      <x:c r="I694" s="28" t="str">
        <x:v>Травы и цветы</x:v>
      </x:c>
      <x:c r="J694" s="28" t="str">
        <x:v>сливочный, молочный, ореховый, сладкий и древесный</x:v>
      </x:c>
      <x:c r="K694" s="28" t="str">
        <x:v>зелёный, цветочный, травянистый и эфирно-масличный</x:v>
      </x:c>
      <x:c r="L694" s="28" t="str">
        <x:v>γ-ноналактон, γ-окталактон, δ-декалактон, жирные кислоты; при обжарке — пиразины и фураны</x:v>
      </x:c>
      <x:c r="M694" s="28" t="str">
        <x:v>линалоол, гераниол, эвгенол, 1,8-цинеол</x:v>
      </x:c>
      <x:c r="N694" s="28" t="str">
        <x:v>сливочный, молочный, ореховый, сладкий и древесный ↔ зелёный, цветочный, травянистый и эфирно-масличный; сочетание строится на комплементарности и/или контрасте</x:v>
      </x:c>
      <x:c r="O694" s="28" t="str">
        <x:v>прямой общий маркер не заявляется; механизм объясняется семействами ароматов и сенсорным балансом</x:v>
      </x:c>
      <x:c r="P694" s="28" t="str">
        <x:v>комплементарность ароматических семейств и тройничный контраст</x:v>
      </x:c>
      <x:c r="Q694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694" s="28" t="str">
        <x:v>у мяты возможен холодящий эффект ментола; у некоторых трав — камфорность</x:v>
      </x:c>
      <x:c r="S694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69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69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4" s="28" t="str">
        <x:v>цитрусовая цедра или мёд</x:v>
      </x:c>
      <x:c r="X694" s="28" t="str">
        <x:v>кордиалы, лимонады, чаи, салаты, сорбеты, соусы и ароматические настои</x:v>
      </x:c>
      <x:c r="Y694" s="28" t="str">
        <x:v>напитки; еда; десерты; соусы/маринады</x:v>
      </x:c>
      <x:c r="Z694" s="28" t="str">
        <x:v>Гипотеза / практическая</x:v>
      </x:c>
      <x:c r="AA694" s="28" t="str">
        <x:v>Таблица сочетаний</x:v>
      </x:c>
      <x:c r="AB694" s="28" t="str">
        <x:v>Таблица сочетаний: 15</x:v>
      </x:c>
      <x:c r="AC694" s="28" t="str">
        <x:v>Таблица сочетаний: В строке «Петрушка» ингредиент «кокос» указан как рекомендуемое сочетание в колонке «Другое».</x:v>
      </x:c>
      <x:c r="AD694" s="28" t="n">
        <x:v>1</x:v>
      </x:c>
      <x:c r="AE694" s="28" t="n">
        <x:v>1</x:v>
      </x:c>
      <x:c r="AF694" s="28" t="n">
        <x:f>IF(Z694="Высокая",3,IF(Z694="Средняя",2,1))+AD694*2+MIN(AE694,3)</x:f>
        <x:v>4</x:v>
      </x:c>
    </x:row>
    <x:row r="695" ht="60" customHeight="1">
      <x:c r="A695" s="28" t="str">
        <x:v>TRP-0694</x:v>
      </x:c>
      <x:c r="B695" s="28" t="str">
        <x:v>кокос</x:v>
      </x:c>
      <x:c r="C695" s="28" t="str">
        <x:v>Универсальные</x:v>
      </x:c>
      <x:c r="D695" s="28" t="str">
        <x:v>кокос</x:v>
      </x:c>
      <x:c r="E695" s="28" t="str">
        <x:v>кокос</x:v>
      </x:c>
      <x:c r="F695" s="28" t="str">
        <x:v>Тропические фрукты и жирные матрицы</x:v>
      </x:c>
      <x:c r="G695" s="28" t="str">
        <x:v>рамбутан</x:v>
      </x:c>
      <x:c r="H695" s="28" t="str">
        <x:v>Рамбутан</x:v>
      </x:c>
      <x:c r="I695" s="28" t="str">
        <x:v>Тропические и семечковые фрукты</x:v>
      </x:c>
      <x:c r="J695" s="28" t="str">
        <x:v>сливочный, молочный, ореховый, сладкий и древесный</x:v>
      </x:c>
      <x:c r="K695" s="28" t="str">
        <x:v>фруктовый, цветочный, зелёный и сладкий; профиль зависит от конкретного плода</x:v>
      </x:c>
      <x:c r="L695" s="28" t="str">
        <x:v>γ-ноналактон, γ-окталактон, δ-декалактон, жирные кислоты; при обжарке — пиразины и фураны</x:v>
      </x:c>
      <x:c r="M695" s="28" t="str">
        <x:v>фруктовые эфиры, терпены, альдегиды, лактоны</x:v>
      </x:c>
      <x:c r="N695" s="28" t="str">
        <x:v>сливочный, молочный, ореховый, сладкий и древесный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695" s="28" t="str">
        <x:v>прямой общий маркер не заявляется; механизм объясняется семействами ароматов и сенсорным балансом</x:v>
      </x:c>
      <x:c r="P695" s="28" t="str">
        <x:v>комплементарность ароматических семейств и вкусовой баланс</x:v>
      </x:c>
      <x:c r="Q695" s="28" t="str">
        <x:v>Мягкая сладость; кокосовая вода минеральнее, мякоть и молоко жирнее.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695" s="28" t="str">
        <x:v>обычно слабый, кроме выраженно кислых плодов</x:v>
      </x:c>
      <x:c r="S695" s="28" t="str">
        <x:v>богатая жиром эмульсия; хорошо растворяет гидрофобные терпены, специи и ароматические масла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5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U69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V695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5" s="28" t="str">
        <x:v>лайм или мята</x:v>
      </x:c>
      <x:c r="X695" s="28" t="str">
        <x:v>фруктовые салаты, сорбеты, джемы, кордиалы, лимонады, смузи, коктейли и десерты</x:v>
      </x:c>
      <x:c r="Y695" s="28" t="str">
        <x:v>напитки; еда; десерты; соусы/маринады</x:v>
      </x:c>
      <x:c r="Z695" s="28" t="str">
        <x:v>Гипотеза / практическая</x:v>
      </x:c>
      <x:c r="AA695" s="28" t="str">
        <x:v>Таблица сочетаний</x:v>
      </x:c>
      <x:c r="AB695" s="28" t="str">
        <x:v>Таблица сочетаний: 19</x:v>
      </x:c>
      <x:c r="AC695" s="28" t="str">
        <x:v>Таблица сочетаний: В строке «Рамбутан» ингредиент «кокос» указан как рекомендуемое сочетание в колонке «Другое».</x:v>
      </x:c>
      <x:c r="AD695" s="28" t="n">
        <x:v>1</x:v>
      </x:c>
      <x:c r="AE695" s="28" t="n">
        <x:v>1</x:v>
      </x:c>
      <x:c r="AF695" s="28" t="n">
        <x:f>IF(Z695="Высокая",3,IF(Z695="Средняя",2,1))+AD695*2+MIN(AE695,3)</x:f>
        <x:v>4</x:v>
      </x:c>
    </x:row>
    <x:row r="696" ht="60" customHeight="1">
      <x:c r="A696" s="28" t="str">
        <x:v>TRP-0695</x:v>
      </x:c>
      <x:c r="B696" s="28" t="str">
        <x:v>кокос</x:v>
      </x:c>
      <x:c r="C696" s="28" t="str">
        <x:v>Десерты и выпечка</x:v>
      </x:c>
      <x:c r="D696" s="28" t="str">
        <x:v>кокосовое молоко</x:v>
      </x:c>
      <x:c r="E696" s="28" t="str">
        <x:v>coconut milk</x:v>
      </x:c>
      <x:c r="F696" s="28" t="str">
        <x:v>Тропические фрукты и жирные матрицы</x:v>
      </x:c>
      <x:c r="G696" s="28" t="str">
        <x:v>рис</x:v>
      </x:c>
      <x:c r="H696" s="28" t="str">
        <x:v>rice</x:v>
      </x:c>
      <x:c r="I696" s="28" t="str">
        <x:v>Злаки, хлеб и выпечка</x:v>
      </x:c>
      <x:c r="J696" s="28" t="str">
        <x:v>сливочный, молочный, ореховый, сладкий и древесный</x:v>
      </x:c>
      <x:c r="K696" s="28" t="str">
        <x:v>хлебный, зерновой, ореховый, жареный и карамельный</x:v>
      </x:c>
      <x:c r="L696" s="28" t="str">
        <x:v>γ-ноналактон, γ-окталактон, δ-декалактон, жирные кислоты; при обжарке — пиразины и фураны</x:v>
      </x:c>
      <x:c r="M696" s="28" t="str">
        <x:v>2-ацетил-1-пирролин, пиразины, фураны, мальтол</x:v>
      </x:c>
      <x:c r="N696" s="28" t="str">
        <x:v>сливочный, молочный, ореховый, сладкий и древесный ↔ хлебный, зерновой, ореховый, жареный и карамельный; сочетание строится на комплементарности и/или контрасте</x:v>
      </x:c>
      <x:c r="O696" s="28" t="str">
        <x:v>прямой общий маркер не заявляется; механизм объясняется семействами ароматов и сенсорным балансом</x:v>
      </x:c>
      <x:c r="P696" s="28" t="str">
        <x:v>мост между фруктовыми нотами и жарено-карамельным спектром</x:v>
      </x:c>
      <x:c r="Q696" s="28" t="str">
        <x:v>Мягкая сладость; кокосовая вода минеральнее, мякоть и молоко жирнее.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696" s="28" t="str">
        <x:v>отсутствует</x:v>
      </x:c>
      <x:c r="S696" s="28" t="str">
        <x:v>богатая жиром эмульсия; хорошо растворяет гидрофобные терпены, специи и ароматические масла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6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U69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Рис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V696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6" s="28" t="str">
        <x:v>сливочное масло, орехи или корица</x:v>
      </x:c>
      <x:c r="X696" s="28" t="str">
        <x:v>каши, мюсли, тарты, кексы, хлеб, печенье и текстурные гарниры</x:v>
      </x:c>
      <x:c r="Y696" s="28" t="str">
        <x:v>десерты</x:v>
      </x:c>
      <x:c r="Z696" s="28" t="str">
        <x:v>Высокая</x:v>
      </x:c>
      <x:c r="AA696" s="28" t="str">
        <x:v>The Art &amp; Science of Foodpairing</x:v>
      </x:c>
      <x:c r="AB696" s="28" t="str">
        <x:v>The Art &amp; Science of Foodpairing: 134</x:v>
      </x:c>
      <x:c r="AC696" s="28" t="str">
        <x:v>The Art &amp; Science of Foodpairing: Potential pairing: coconut milk and rice.</x:v>
      </x:c>
      <x:c r="AD696" s="28" t="n">
        <x:v>1</x:v>
      </x:c>
      <x:c r="AE696" s="28" t="n">
        <x:v>1</x:v>
      </x:c>
      <x:c r="AF696" s="28" t="n">
        <x:f>IF(Z696="Высокая",3,IF(Z696="Средняя",2,1))+AD696*2+MIN(AE696,3)</x:f>
        <x:v>6</x:v>
      </x:c>
    </x:row>
    <x:row r="697" ht="60" customHeight="1">
      <x:c r="A697" s="28" t="str">
        <x:v>TRP-0696</x:v>
      </x:c>
      <x:c r="B697" s="28" t="str">
        <x:v>кокос</x:v>
      </x:c>
      <x:c r="C697" s="28" t="str">
        <x:v>Универсальные</x:v>
      </x:c>
      <x:c r="D697" s="28" t="str">
        <x:v>кокос</x:v>
      </x:c>
      <x:c r="E697" s="28" t="str">
        <x:v>кокос</x:v>
      </x:c>
      <x:c r="F697" s="28" t="str">
        <x:v>Тропические фрукты и жирные матрицы</x:v>
      </x:c>
      <x:c r="G697" s="28" t="str">
        <x:v>саусеп</x:v>
      </x:c>
      <x:c r="H697" s="28" t="str">
        <x:v>Саусеп (soursop)</x:v>
      </x:c>
      <x:c r="I697" s="28" t="str">
        <x:v>Прочее</x:v>
      </x:c>
      <x:c r="J697" s="28" t="str">
        <x:v>сливочный, молочный, ореховый, сладкий и древесный</x:v>
      </x:c>
      <x:c r="K697" s="28" t="str">
        <x:v>ароматический профиль зависит от конкретного ингредиента</x:v>
      </x:c>
      <x:c r="L697" s="28" t="str">
        <x:v>γ-ноналактон, γ-окталактон, δ-декалактон, жирные кислоты; при обжарке — пиразины и фураны</x:v>
      </x:c>
      <x:c r="M697" s="28" t="str">
        <x:v>летучие соединения конкретного продукта</x:v>
      </x:c>
      <x:c r="N697" s="28" t="str">
        <x:v>сливочный, молочный, ореховый, сладкий и древесный ↔ ароматический профиль зависит от конкретного ингредиента; сочетание строится на комплементарности и/или контрасте</x:v>
      </x:c>
      <x:c r="O697" s="28" t="str">
        <x:v>прямой общий маркер не заявляется; механизм объясняется семействами ароматов и сенсорным балансом</x:v>
      </x:c>
      <x:c r="P697" s="28" t="str">
        <x:v>комплементарность ароматических семейств и вкусовой баланс</x:v>
      </x:c>
      <x:c r="Q697" s="28" t="str">
        <x:v>Мягкая сладость; кокосовая вода минеральнее, мякоть и молоко жирнее.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697" s="28" t="str">
        <x:v>возможен в зависимости от состава</x:v>
      </x:c>
      <x:c r="S697" s="28" t="str">
        <x:v>богатая жиром эмульсия; хорошо растворяет гидрофобные терпены, специи и ароматические масла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7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U69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V697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7" s="28" t="str">
        <x:v>цитрус или нейтральная сладкая основа</x:v>
      </x:c>
      <x:c r="X697" s="28" t="str">
        <x:v>напитки, десерты, соусы и экспериментальные гастрономические композиции</x:v>
      </x:c>
      <x:c r="Y697" s="28" t="str">
        <x:v>напитки; еда; десерты; соусы/маринады</x:v>
      </x:c>
      <x:c r="Z697" s="28" t="str">
        <x:v>Гипотеза / практическая</x:v>
      </x:c>
      <x:c r="AA697" s="28" t="str">
        <x:v>Таблица сочетаний</x:v>
      </x:c>
      <x:c r="AB697" s="28" t="str">
        <x:v>Таблица сочетаний: 20</x:v>
      </x:c>
      <x:c r="AC697" s="28" t="str">
        <x:v>Таблица сочетаний: В строке «Саусеп (soursop)» ингредиент «кокос» указан как рекомендуемое сочетание в колонке «Другое».</x:v>
      </x:c>
      <x:c r="AD697" s="28" t="n">
        <x:v>1</x:v>
      </x:c>
      <x:c r="AE697" s="28" t="n">
        <x:v>1</x:v>
      </x:c>
      <x:c r="AF697" s="28" t="n">
        <x:f>IF(Z697="Высокая",3,IF(Z697="Средняя",2,1))+AD697*2+MIN(AE697,3)</x:f>
        <x:v>4</x:v>
      </x:c>
    </x:row>
    <x:row r="698" ht="60" customHeight="1">
      <x:c r="A698" s="28" t="str">
        <x:v>TRP-0697</x:v>
      </x:c>
      <x:c r="B698" s="28" t="str">
        <x:v>кокос</x:v>
      </x:c>
      <x:c r="C698" s="28" t="str">
        <x:v>Еда и соусы</x:v>
      </x:c>
      <x:c r="D698" s="28" t="str">
        <x:v>кокос</x:v>
      </x:c>
      <x:c r="E698" s="28" t="str">
        <x:v>Кокос | кокос</x:v>
      </x:c>
      <x:c r="F698" s="28" t="str">
        <x:v>Тропические фрукты и жирные матрицы</x:v>
      </x:c>
      <x:c r="G698" s="28" t="str">
        <x:v>свекла</x:v>
      </x:c>
      <x:c r="H698" s="28" t="str">
        <x:v>Свекла | свекла</x:v>
      </x:c>
      <x:c r="I698" s="28" t="str">
        <x:v>Овощи и бобовые</x:v>
      </x:c>
      <x:c r="J698" s="28" t="str">
        <x:v>сливочный, молочный, ореховый, сладкий и древесный</x:v>
      </x:c>
      <x:c r="K698" s="28" t="str">
        <x:v>зелёный, землистый, сернистый, сладковатый или травянистый</x:v>
      </x:c>
      <x:c r="L698" s="28" t="str">
        <x:v>γ-ноналактон, γ-окталактон, δ-декалактон, жирные кислоты; при обжарке — пиразины и фураны</x:v>
      </x:c>
      <x:c r="M698" s="28" t="str">
        <x:v>C6-альдегиды, метоксипиразины, сернистые соединения, геосмин</x:v>
      </x:c>
      <x:c r="N698" s="28" t="str">
        <x:v>сливочный, молочный, ореховый, сладкий и древесный ↔ зелёный, землистый, сернистый, сладковатый или травянистый; сочетание строится на комплементарности и/или контрасте</x:v>
      </x:c>
      <x:c r="O698" s="28" t="str">
        <x:v>прямой общий маркер не заявляется; механизм объясняется семействами ароматов и сенсорным балансом</x:v>
      </x:c>
      <x:c r="P698" s="28" t="str">
        <x:v>комплементарность ароматических семейств и вкусовой баланс</x:v>
      </x:c>
      <x:c r="Q698" s="28" t="str">
        <x:v>Мягкая сладость; кокосовая вода минеральнее, мякоть и молоко жирнее.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698" s="28" t="str">
        <x:v>у лука, горчицы и хрена возможен резкий эффект изотиоцианатов</x:v>
      </x:c>
      <x:c r="S698" s="28" t="str">
        <x:v>богатая жиром эмульсия; хорошо растворяет гидрофобные терпены, специи и ароматические масла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8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U69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Свекла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V698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8" s="28" t="str">
        <x:v>свежая трава, кислота или орех</x:v>
      </x:c>
      <x:c r="X698" s="28" t="str">
        <x:v>салаты, сальсы, супы, пюре, гарниры, соусы и ферментированные заготовки</x:v>
      </x:c>
      <x:c r="Y698" s="28" t="str">
        <x:v>еда; соусы/маринады</x:v>
      </x:c>
      <x:c r="Z698" s="28" t="str">
        <x:v>Средняя</x:v>
      </x:c>
      <x:c r="AA698" s="28" t="str">
        <x:v>Тезаурус вкусов</x:v>
      </x:c>
      <x:c r="AB698" s="28" t="str">
        <x:v>Тезаурус вкусов: 225, 759</x:v>
      </x:c>
      <x:c r="AC698" s="28" t="str">
        <x:v>Тезаурус вкусов: Свекла и кокос. См. || Тезаурус вкусов: Кокос и свекла. Дайте свекле столь необходимый ей отдых от традиционных обязанностей, связанных</x:v>
      </x:c>
      <x:c r="AD698" s="28" t="n">
        <x:v>1</x:v>
      </x:c>
      <x:c r="AE698" s="28" t="n">
        <x:v>2</x:v>
      </x:c>
      <x:c r="AF698" s="28" t="n">
        <x:f>IF(Z698="Высокая",3,IF(Z698="Средняя",2,1))+AD698*2+MIN(AE698,3)</x:f>
        <x:v>6</x:v>
      </x:c>
    </x:row>
    <x:row r="699" ht="60" customHeight="1">
      <x:c r="A699" s="28" t="str">
        <x:v>TRP-0698</x:v>
      </x:c>
      <x:c r="B699" s="28" t="str">
        <x:v>кокос</x:v>
      </x:c>
      <x:c r="C699" s="28" t="str">
        <x:v>Еда и соусы</x:v>
      </x:c>
      <x:c r="D699" s="28" t="str">
        <x:v>кокос</x:v>
      </x:c>
      <x:c r="E699" s="28" t="str">
        <x:v>Кокос | кокос</x:v>
      </x:c>
      <x:c r="F699" s="28" t="str">
        <x:v>Тропические фрукты и жирные матрицы</x:v>
      </x:c>
      <x:c r="G699" s="28" t="str">
        <x:v>свинина</x:v>
      </x:c>
      <x:c r="H699" s="28" t="str">
        <x:v>Свинина | свинина</x:v>
      </x:c>
      <x:c r="I699" s="28" t="str">
        <x:v>Мясо и птица</x:v>
      </x:c>
      <x:c r="J699" s="28" t="str">
        <x:v>сливочный, молочный, ореховый, сладкий и древесный</x:v>
      </x:c>
      <x:c r="K699" s="28" t="str">
        <x:v>мясной, жареный, жирный и сернистый</x:v>
      </x:c>
      <x:c r="L699" s="28" t="str">
        <x:v>γ-ноналактон, γ-окталактон, δ-декалактон, жирные кислоты; при обжарке — пиразины и фураны</x:v>
      </x:c>
      <x:c r="M699" s="28" t="str">
        <x:v>пиразины, тиазолы, альдегиды Стреккера, жирные альдегиды</x:v>
      </x:c>
      <x:c r="N699" s="28" t="str">
        <x:v>сливочный, молочный, ореховый, сладкий и древесный ↔ мясной, жареный, жирный и сернистый; сочетание строится на комплементарности и/или контрасте</x:v>
      </x:c>
      <x:c r="O699" s="28" t="str">
        <x:v>прямой общий маркер не заявляется; механизм объясняется семействами ароматов и сенсорным балансом</x:v>
      </x:c>
      <x:c r="P699" s="28" t="str">
        <x:v>контраст фруктовости с умами, солью и продуктами ферментации/Майяра</x:v>
      </x:c>
      <x:c r="Q699" s="28" t="str">
        <x:v>Мягкая сладость; кокосовая вода минеральнее, мякоть и молоко жирнее. Партнёр добавляет: умами, соль и жирность. В рабочей рецептуре нужно выровнять сладость, кислотность, соль, горечь и умами.</x:v>
      </x:c>
      <x:c r="R699" s="28" t="str">
        <x:v>обычно слабый; жареная корка усиливает ароматическую интенсивность</x:v>
      </x:c>
      <x:c r="S699" s="28" t="str">
        <x:v>богатая жиром эмульсия; хорошо растворяет гидрофобные терпены, специи и ароматические масла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699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U69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V699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699" s="28" t="str">
        <x:v>розмарин, чёрный перец или уксус</x:v>
      </x:c>
      <x:c r="X699" s="28" t="str">
        <x:v>глазури, маринады, фруктовые соусы, чатни и гарниры к жареному мясу</x:v>
      </x:c>
      <x:c r="Y699" s="28" t="str">
        <x:v>еда; соусы/маринады</x:v>
      </x:c>
      <x:c r="Z699" s="28" t="str">
        <x:v>Высокая</x:v>
      </x:c>
      <x:c r="AA699" s="28" t="str">
        <x:v>Тезаурус вкусов</x:v>
      </x:c>
      <x:c r="AB699" s="28" t="str">
        <x:v>Тезаурус вкусов: 760, 85</x:v>
      </x:c>
      <x:c r="AC699" s="28" t="str">
        <x:v>Тезаурус вкусов: Свинина и кокос. Вьетнамское блюдо тхит хео хо тьеу (thit heo kho tieu) состоит из карамелизированной свинины, которую медленно тушат в кокосовой воде (не в молоке!) и рыбном соусе; ближе к концу при- готовления добавляют вареные яйца. Мельбурнский шеф Рэймонд Капалди (Raymond Capaldi) предлагает менее тривиальное сочетание: холодную кокосовую лапшу с аккуратным «кирпичиком» из горячей свиной грудинки. В данном случае кокосовая лапша – это не рисовая лапша, приготовленная в к || Тезаурус вкусов: Кокос и свинина. См.</x:v>
      </x:c>
      <x:c r="AD699" s="28" t="n">
        <x:v>1</x:v>
      </x:c>
      <x:c r="AE699" s="28" t="n">
        <x:v>2</x:v>
      </x:c>
      <x:c r="AF699" s="28" t="n">
        <x:f>IF(Z699="Высокая",3,IF(Z699="Средняя",2,1))+AD699*2+MIN(AE699,3)</x:f>
        <x:v>7</x:v>
      </x:c>
    </x:row>
    <x:row r="700" ht="60" customHeight="1">
      <x:c r="A700" s="28" t="str">
        <x:v>TRP-0699</x:v>
      </x:c>
      <x:c r="B700" s="28" t="str">
        <x:v>кокос</x:v>
      </x:c>
      <x:c r="C700" s="28" t="str">
        <x:v>Еда и соусы</x:v>
      </x:c>
      <x:c r="D700" s="28" t="str">
        <x:v>кокос</x:v>
      </x:c>
      <x:c r="E700" s="28" t="str">
        <x:v>coconut</x:v>
      </x:c>
      <x:c r="F700" s="28" t="str">
        <x:v>Тропические фрукты и жирные матрицы</x:v>
      </x:c>
      <x:c r="G700" s="28" t="str">
        <x:v>томатильо</x:v>
      </x:c>
      <x:c r="H700" s="28" t="str">
        <x:v>tomatillo</x:v>
      </x:c>
      <x:c r="I700" s="28" t="str">
        <x:v>Овощи и бобовые</x:v>
      </x:c>
      <x:c r="J700" s="28" t="str">
        <x:v>сливочный, молочный, ореховый, сладкий и древесный</x:v>
      </x:c>
      <x:c r="K700" s="28" t="str">
        <x:v>зелёный, землистый, сернистый, сладковатый или травянистый</x:v>
      </x:c>
      <x:c r="L700" s="28" t="str">
        <x:v>γ-ноналактон, γ-окталактон, δ-декалактон, жирные кислоты; при обжарке — пиразины и фураны</x:v>
      </x:c>
      <x:c r="M700" s="28" t="str">
        <x:v>C6-альдегиды, метоксипиразины, сернистые соединения, геосмин</x:v>
      </x:c>
      <x:c r="N700" s="28" t="str">
        <x:v>сливочный, молочный, ореховый, сладкий и древесный ↔ зелёный, землистый, сернистый, сладковатый или травянистый; сочетание строится на комплементарности и/или контрасте</x:v>
      </x:c>
      <x:c r="O700" s="28" t="str">
        <x:v>прямой общий маркер не заявляется; механизм объясняется семействами ароматов и сенсорным балансом</x:v>
      </x:c>
      <x:c r="P700" s="28" t="str">
        <x:v>комплементарность ароматических семейств и вкусовой баланс</x:v>
      </x:c>
      <x:c r="Q700" s="28" t="str">
        <x:v>Мягкая сладость; кокосовая вода минеральнее, мякоть и молоко жирнее.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700" s="28" t="str">
        <x:v>у лука, горчицы и хрена возможен резкий эффект изотиоцианатов</x:v>
      </x:c>
      <x:c r="S700" s="28" t="str">
        <x:v>богатая жиром эмульсия; хорошо растворяет гидрофобные терпены, специи и ароматические масла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0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U70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Томатильо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V700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0" s="28" t="str">
        <x:v>свежая трава, кислота или орех</x:v>
      </x:c>
      <x:c r="X700" s="28" t="str">
        <x:v>салаты, сальсы, супы, пюре, гарниры, соусы и ферментированные заготовки</x:v>
      </x:c>
      <x:c r="Y700" s="28" t="str">
        <x:v>еда; соусы/маринады</x:v>
      </x:c>
      <x:c r="Z700" s="28" t="str">
        <x:v>Высокая</x:v>
      </x:c>
      <x:c r="AA700" s="28" t="str">
        <x:v>The Art &amp; Science of Foodpairing</x:v>
      </x:c>
      <x:c r="AB700" s="28" t="str">
        <x:v>The Art &amp; Science of Foodpairing: 135</x:v>
      </x:c>
      <x:c r="AC700" s="28" t="str">
        <x:v>The Art &amp; Science of Foodpairing: Potential pairing: coconut and tomatillo.</x:v>
      </x:c>
      <x:c r="AD700" s="28" t="n">
        <x:v>1</x:v>
      </x:c>
      <x:c r="AE700" s="28" t="n">
        <x:v>1</x:v>
      </x:c>
      <x:c r="AF700" s="28" t="n">
        <x:f>IF(Z700="Высокая",3,IF(Z700="Средняя",2,1))+AD700*2+MIN(AE700,3)</x:f>
        <x:v>6</x:v>
      </x:c>
    </x:row>
    <x:row r="701" ht="60" customHeight="1">
      <x:c r="A701" s="28" t="str">
        <x:v>TRP-0700</x:v>
      </x:c>
      <x:c r="B701" s="28" t="str">
        <x:v>кокос</x:v>
      </x:c>
      <x:c r="C701" s="28" t="str">
        <x:v>Универсальные</x:v>
      </x:c>
      <x:c r="D701" s="28" t="str">
        <x:v>кокос</x:v>
      </x:c>
      <x:c r="E701" s="28" t="str">
        <x:v>Кокос</x:v>
      </x:c>
      <x:c r="F701" s="28" t="str">
        <x:v>Тропические фрукты и жирные матрицы</x:v>
      </x:c>
      <x:c r="G701" s="28" t="str">
        <x:v>тропические фрукты</x:v>
      </x:c>
      <x:c r="H701" s="28" t="str">
        <x:v>тропические фрукты</x:v>
      </x:c>
      <x:c r="I701" s="28" t="str">
        <x:v>Прочее</x:v>
      </x:c>
      <x:c r="J701" s="28" t="str">
        <x:v>сливочный, молочный, ореховый, сладкий и древесный</x:v>
      </x:c>
      <x:c r="K701" s="28" t="str">
        <x:v>ароматический профиль зависит от конкретного ингредиента</x:v>
      </x:c>
      <x:c r="L701" s="28" t="str">
        <x:v>γ-ноналактон, γ-окталактон, δ-декалактон, жирные кислоты; при обжарке — пиразины и фураны</x:v>
      </x:c>
      <x:c r="M701" s="28" t="str">
        <x:v>летучие соединения конкретного продукта</x:v>
      </x:c>
      <x:c r="N701" s="28" t="str">
        <x:v>сливочный, молочный, ореховый, сладкий и древесный ↔ ароматический профиль зависит от конкретного ингредиента; сочетание строится на комплементарности и/или контрасте</x:v>
      </x:c>
      <x:c r="O701" s="28" t="str">
        <x:v>прямой общий маркер не заявляется; механизм объясняется семействами ароматов и сенсорным балансом</x:v>
      </x:c>
      <x:c r="P701" s="28" t="str">
        <x:v>комплементарность ароматических семейств и вкусовой баланс</x:v>
      </x:c>
      <x:c r="Q701" s="28" t="str">
        <x:v>Мягкая сладость; кокосовая вода минеральнее, мякоть и молоко жирнее.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01" s="28" t="str">
        <x:v>возможен в зависимости от состава</x:v>
      </x:c>
      <x:c r="S701" s="28" t="str">
        <x:v>богатая жиром эмульсия; хорошо растворяет гидрофобные терпены, специи и ароматические масла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1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U70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Тропические фрукты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V701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1" s="28" t="str">
        <x:v>цитрус или нейтральная сладкая основа</x:v>
      </x:c>
      <x:c r="X701" s="28" t="str">
        <x:v>напитки, десерты, соусы и экспериментальные гастрономические композиции</x:v>
      </x:c>
      <x:c r="Y701" s="28" t="str">
        <x:v>напитки; еда; десерты; соусы/маринады</x:v>
      </x:c>
      <x:c r="Z701" s="28" t="str">
        <x:v>Гипотеза / практическая</x:v>
      </x:c>
      <x:c r="AA701" s="28" t="str">
        <x:v>Таблица сочетаний</x:v>
      </x:c>
      <x:c r="AB701" s="28" t="str">
        <x:v>Таблица сочетаний: 5</x:v>
      </x:c>
      <x:c r="AC701" s="28" t="str">
        <x:v>Таблица сочетаний: В строке «Кокос» ингредиент «тропические фрукты» указан как рекомендуемое сочетание в колонке «Фрукты».</x:v>
      </x:c>
      <x:c r="AD701" s="28" t="n">
        <x:v>1</x:v>
      </x:c>
      <x:c r="AE701" s="28" t="n">
        <x:v>1</x:v>
      </x:c>
      <x:c r="AF701" s="28" t="n">
        <x:f>IF(Z701="Высокая",3,IF(Z701="Средняя",2,1))+AD701*2+MIN(AE701,3)</x:f>
        <x:v>4</x:v>
      </x:c>
    </x:row>
    <x:row r="702" ht="60" customHeight="1">
      <x:c r="A702" s="28" t="str">
        <x:v>TRP-0701</x:v>
      </x:c>
      <x:c r="B702" s="28" t="str">
        <x:v>кокос</x:v>
      </x:c>
      <x:c r="C702" s="28" t="str">
        <x:v>Универсальные</x:v>
      </x:c>
      <x:c r="D702" s="28" t="str">
        <x:v>кокос</x:v>
      </x:c>
      <x:c r="E702" s="28" t="str">
        <x:v>Кокос | кокос</x:v>
      </x:c>
      <x:c r="F702" s="28" t="str">
        <x:v>Тропические фрукты и жирные матрицы</x:v>
      </x:c>
      <x:c r="G702" s="28" t="str">
        <x:v>укроп</x:v>
      </x:c>
      <x:c r="H702" s="28" t="str">
        <x:v>Укроп | укроп</x:v>
      </x:c>
      <x:c r="I702" s="28" t="str">
        <x:v>Травы и цветы</x:v>
      </x:c>
      <x:c r="J702" s="28" t="str">
        <x:v>сливочный, молочный, ореховый, сладкий и древесный</x:v>
      </x:c>
      <x:c r="K702" s="28" t="str">
        <x:v>зелёный, цветочный, травянистый и эфирно-масличный</x:v>
      </x:c>
      <x:c r="L702" s="28" t="str">
        <x:v>γ-ноналактон, γ-окталактон, δ-декалактон, жирные кислоты; при обжарке — пиразины и фураны</x:v>
      </x:c>
      <x:c r="M702" s="28" t="str">
        <x:v>линалоол, гераниол, эвгенол, 1,8-цинеол</x:v>
      </x:c>
      <x:c r="N702" s="28" t="str">
        <x:v>сливочный, молочный, ореховый, сладкий и древесный ↔ зелёный, цветочный, травянистый и эфирно-масличный; сочетание строится на комплементарности и/или контрасте</x:v>
      </x:c>
      <x:c r="O702" s="28" t="str">
        <x:v>прямой общий маркер не заявляется; механизм объясняется семействами ароматов и сенсорным балансом</x:v>
      </x:c>
      <x:c r="P702" s="28" t="str">
        <x:v>комплементарность ароматических семейств и тройничный контраст</x:v>
      </x:c>
      <x:c r="Q702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02" s="28" t="str">
        <x:v>у мяты возможен холодящий эффект ментола; у некоторых трав — камфорность</x:v>
      </x:c>
      <x:c r="S702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2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70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702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2" s="28" t="str">
        <x:v>цитрусовая цедра или мёд</x:v>
      </x:c>
      <x:c r="X702" s="28" t="str">
        <x:v>кордиалы, лимонады, чаи, салаты, сорбеты, соусы и ароматические настои</x:v>
      </x:c>
      <x:c r="Y702" s="28" t="str">
        <x:v>напитки; еда; десерты; соусы/маринады</x:v>
      </x:c>
      <x:c r="Z702" s="28" t="str">
        <x:v>Высокая</x:v>
      </x:c>
      <x:c r="AA702" s="28" t="str">
        <x:v>Тезаурус вкусов</x:v>
      </x:c>
      <x:c r="AB702" s="28" t="str">
        <x:v>Тезаурус вкусов: 760, 503</x:v>
      </x:c>
      <x:c r="AC702" s="28" t="str">
        <x:v>Тезаурус вкусов: Укроп и кокос. Характерное сочетание для индий- ских и особенно лаосских рыбных и овощных карри. В Лаосе укроп рассматривают скорее не как приправу, а как овощ, так что его зонтики, стебель и все осталь- ное часто просто бросают в кастрюлю вместе с други- ми овощами и рыбой. Что более неожиданно – ноты укропа и кокоса также возникают в некоторых красных винах, выдержанных в бочках из американского ду- ба. При этом кокосовый аромат происходит от содер- жащихся в дереве эфиров || Тезаурус вкусов: Кокос и укроп. См.</x:v>
      </x:c>
      <x:c r="AD702" s="28" t="n">
        <x:v>1</x:v>
      </x:c>
      <x:c r="AE702" s="28" t="n">
        <x:v>2</x:v>
      </x:c>
      <x:c r="AF702" s="28" t="n">
        <x:f>IF(Z702="Высокая",3,IF(Z702="Средняя",2,1))+AD702*2+MIN(AE702,3)</x:f>
        <x:v>7</x:v>
      </x:c>
    </x:row>
    <x:row r="703" ht="60" customHeight="1">
      <x:c r="A703" s="28" t="str">
        <x:v>TRP-0702</x:v>
      </x:c>
      <x:c r="B703" s="28" t="str">
        <x:v>кокос</x:v>
      </x:c>
      <x:c r="C703" s="28" t="str">
        <x:v>Еда и соусы</x:v>
      </x:c>
      <x:c r="D703" s="28" t="str">
        <x:v>кокос</x:v>
      </x:c>
      <x:c r="E703" s="28" t="str">
        <x:v>кокос</x:v>
      </x:c>
      <x:c r="F703" s="28" t="str">
        <x:v>Тропические фрукты и жирные матрицы</x:v>
      </x:c>
      <x:c r="G703" s="28" t="str">
        <x:v>устрица</x:v>
      </x:c>
      <x:c r="H703" s="28" t="str">
        <x:v>oyster</x:v>
      </x:c>
      <x:c r="I703" s="28" t="str">
        <x:v>Рыба и морепродукты</x:v>
      </x:c>
      <x:c r="J703" s="28" t="str">
        <x:v>сливочный, молочный, ореховый, сладкий и древесный</x:v>
      </x:c>
      <x:c r="K703" s="28" t="str">
        <x:v>морской, минеральный, жирный, йодистый и иногда огуречный</x:v>
      </x:c>
      <x:c r="L703" s="28" t="str">
        <x:v>γ-ноналактон, γ-окталактон, δ-декалактон, жирные кислоты; при обжарке — пиразины и фураны</x:v>
      </x:c>
      <x:c r="M703" s="28" t="str">
        <x:v>альдегиды полиненасыщенных жиров, триметиламин, бромфенолы</x:v>
      </x:c>
      <x:c r="N703" s="28" t="str">
        <x:v>сливочный, молочный, ореховый, сладкий и древесный ↔ морской, минеральный, жирный, йодистый и иногда огуречный; сочетание строится на комплементарности и/или контрасте</x:v>
      </x:c>
      <x:c r="O703" s="28" t="str">
        <x:v>прямой общий маркер не заявляется; механизм объясняется семействами ароматов и сенсорным балансом</x:v>
      </x:c>
      <x:c r="P703" s="28" t="str">
        <x:v>контраст фруктовости с умами, солью и продуктами ферментации/Майяра</x:v>
      </x:c>
      <x:c r="Q703" s="28" t="str">
        <x:v>Мягкая сладость; кокосовая вода минеральнее, мякоть и молоко жирнее.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703" s="28" t="str">
        <x:v>обычно слабый</x:v>
      </x:c>
      <x:c r="S703" s="28" t="str">
        <x:v>богатая жиром эмульсия; хорошо растворяет гидрофобные терпены, специи и ароматические масла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3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U70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V703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3" s="28" t="str">
        <x:v>лайм, кинза или чили</x:v>
      </x:c>
      <x:c r="X703" s="28" t="str">
        <x:v>севиче, тартары, сальсы, маринады, холодные закуски и фруктовые соусы</x:v>
      </x:c>
      <x:c r="Y703" s="28" t="str">
        <x:v>еда; соусы/маринады</x:v>
      </x:c>
      <x:c r="Z703" s="28" t="str">
        <x:v>Средняя</x:v>
      </x:c>
      <x:c r="AA703" s="28" t="str">
        <x:v>The Art &amp; Science of Foodpairing</x:v>
      </x:c>
      <x:c r="AB703" s="28" t="str">
        <x:v>The Art &amp; Science of Foodpairing: 133</x:v>
      </x:c>
      <x:c r="AC703" s="28" t="str">
        <x:v>The Art &amp; Science of Foodpairing: Ингредиент указан в указателе книги на страницах профиля и pairing grids для «кокос»: 133.</x:v>
      </x:c>
      <x:c r="AD703" s="28" t="n">
        <x:v>1</x:v>
      </x:c>
      <x:c r="AE703" s="28" t="n">
        <x:v>1</x:v>
      </x:c>
      <x:c r="AF703" s="28" t="n">
        <x:f>IF(Z703="Высокая",3,IF(Z703="Средняя",2,1))+AD703*2+MIN(AE703,3)</x:f>
        <x:v>5</x:v>
      </x:c>
    </x:row>
    <x:row r="704" ht="60" customHeight="1">
      <x:c r="A704" s="28" t="str">
        <x:v>TRP-0703</x:v>
      </x:c>
      <x:c r="B704" s="28" t="str">
        <x:v>кокос</x:v>
      </x:c>
      <x:c r="C704" s="28" t="str">
        <x:v>Еда и соусы</x:v>
      </x:c>
      <x:c r="D704" s="28" t="str">
        <x:v>кокос</x:v>
      </x:c>
      <x:c r="E704" s="28" t="str">
        <x:v>кокос</x:v>
      </x:c>
      <x:c r="F704" s="28" t="str">
        <x:v>Тропические фрукты и жирные матрицы</x:v>
      </x:c>
      <x:c r="G704" s="28" t="str">
        <x:v>ферментированный продукт</x:v>
      </x:c>
      <x:c r="H704" s="28" t="str">
        <x:v>fermented</x:v>
      </x:c>
      <x:c r="I704" s="28" t="str">
        <x:v>Ферментированные продукты, соусы и уксусы</x:v>
      </x:c>
      <x:c r="J704" s="28" t="str">
        <x:v>сливочный, молочный, ореховый, сладкий и древесный</x:v>
      </x:c>
      <x:c r="K704" s="28" t="str">
        <x:v>умами, ферментированный, солёный, кислый и иногда жареный</x:v>
      </x:c>
      <x:c r="L704" s="28" t="str">
        <x:v>γ-ноналактон, γ-окталактон, δ-декалактон, жирные кислоты; при обжарке — пиразины и фураны</x:v>
      </x:c>
      <x:c r="M704" s="28" t="str">
        <x:v>органические кислоты, эфиры, пиразины, сернистые соединения</x:v>
      </x:c>
      <x:c r="N704" s="28" t="str">
        <x:v>сливочный, молочный, ореховый, сладкий и древесный ↔ умами, ферментированный, солёный, кислый и иногда жареный; сочетание строится на комплементарности и/или контрасте</x:v>
      </x:c>
      <x:c r="O704" s="28" t="str">
        <x:v>прямой общий маркер не заявляется; механизм объясняется семействами ароматов и сенсорным балансом</x:v>
      </x:c>
      <x:c r="P704" s="28" t="str">
        <x:v>контраст фруктовости с умами, солью и продуктами ферментации/Майяра</x:v>
      </x:c>
      <x:c r="Q704" s="28" t="str">
        <x:v>Мягкая сладость; кокосовая вода минеральнее, мякоть и молоко жирнее.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704" s="28" t="str">
        <x:v>уксусная кислота даёт резкое покалывание</x:v>
      </x:c>
      <x:c r="S704" s="28" t="str">
        <x:v>богатая жиром эмульсия; хорошо растворяет гидрофобные терпены, специи и ароматические масла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4" s="28" t="str">
        <x:v>обжарка усиливает ореховые ноты; нагрев кокосового молока смягчает свежесть и концентрирует жирность Для партнёра важно: редукция концентрирует соль, кислоту и умами; ферментация создаёт дополнительные эфиры</x:v>
      </x:c>
      <x:c r="U70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Ферментированный продукт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соль, умами и кислотность усиливают фруктовую яркость и контраст. Матрица пары важна: богатая жиром эмульсия; хорошо растворяет гидрофобные терпены, специи и ароматические масла часто водная и солёная; концентраты требуют малых доз При обработке следует учитывать, что обжарка усиливает ореховые ноты; нагрев кокосового молока смягчает свежесть и концентрирует жирность редукция концентрирует соль, кислоту и умами; ферментация создаёт дополнительные эфиры</x:v>
      </x:c>
      <x:c r="V704" s="28" t="str">
        <x:v>может приглушать кислоту и тонкие ароматы; при перегреве эмульсия расслаивается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4" s="28" t="str">
        <x:v>имбирь, чили или кунжут</x:v>
      </x:c>
      <x:c r="X704" s="28" t="str">
        <x:v>гастрономические кордиалы, гастрики, чатни, заправки, маринады и ферментированные соусы</x:v>
      </x:c>
      <x:c r="Y704" s="28" t="str">
        <x:v>еда; соусы/маринады</x:v>
      </x:c>
      <x:c r="Z704" s="28" t="str">
        <x:v>Средняя</x:v>
      </x:c>
      <x:c r="AA704" s="28" t="str">
        <x:v>The Art &amp; Science of Foodpairing</x:v>
      </x:c>
      <x:c r="AB704" s="28" t="str">
        <x:v>The Art &amp; Science of Foodpairing: 135</x:v>
      </x:c>
      <x:c r="AC704" s="28" t="str">
        <x:v>The Art &amp; Science of Foodpairing: Ингредиент указан в указателе книги на страницах профиля и pairing grids для «кокос»: 135.</x:v>
      </x:c>
      <x:c r="AD704" s="28" t="n">
        <x:v>1</x:v>
      </x:c>
      <x:c r="AE704" s="28" t="n">
        <x:v>1</x:v>
      </x:c>
      <x:c r="AF704" s="28" t="n">
        <x:f>IF(Z704="Высокая",3,IF(Z704="Средняя",2,1))+AD704*2+MIN(AE704,3)</x:f>
        <x:v>5</x:v>
      </x:c>
    </x:row>
    <x:row r="705" ht="60" customHeight="1">
      <x:c r="A705" s="28" t="str">
        <x:v>TRP-0704</x:v>
      </x:c>
      <x:c r="B705" s="28" t="str">
        <x:v>кокос</x:v>
      </x:c>
      <x:c r="C705" s="28" t="str">
        <x:v>Универсальные</x:v>
      </x:c>
      <x:c r="D705" s="28" t="str">
        <x:v>кокос</x:v>
      </x:c>
      <x:c r="E705" s="28" t="str">
        <x:v>coconut | кокос</x:v>
      </x:c>
      <x:c r="F705" s="28" t="str">
        <x:v>Тропические фрукты и жирные матрицы</x:v>
      </x:c>
      <x:c r="G705" s="28" t="str">
        <x:v>фиалка</x:v>
      </x:c>
      <x:c r="H705" s="28" t="str">
        <x:v>violet | Фиалка</x:v>
      </x:c>
      <x:c r="I705" s="28" t="str">
        <x:v>Травы и цветы</x:v>
      </x:c>
      <x:c r="J705" s="28" t="str">
        <x:v>сливочный, молочный, ореховый, сладкий и древесный</x:v>
      </x:c>
      <x:c r="K705" s="28" t="str">
        <x:v>зелёный, цветочный, травянистый и эфирно-масличный</x:v>
      </x:c>
      <x:c r="L705" s="28" t="str">
        <x:v>γ-ноналактон, γ-окталактон, δ-декалактон, жирные кислоты; при обжарке — пиразины и фураны</x:v>
      </x:c>
      <x:c r="M705" s="28" t="str">
        <x:v>линалоол, гераниол, эвгенол, 1,8-цинеол</x:v>
      </x:c>
      <x:c r="N705" s="28" t="str">
        <x:v>сливочный, молочный, ореховый, сладкий и древесный ↔ зелёный, цветочный, травянистый и эфирно-масличный; сочетание строится на комплементарности и/или контрасте</x:v>
      </x:c>
      <x:c r="O705" s="28" t="str">
        <x:v>прямой общий маркер не заявляется; механизм объясняется семействами ароматов и сенсорным балансом</x:v>
      </x:c>
      <x:c r="P705" s="28" t="str">
        <x:v>комплементарность ароматических семейств и тройничный контраст</x:v>
      </x:c>
      <x:c r="Q705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05" s="28" t="str">
        <x:v>у мяты возможен холодящий эффект ментола; у некоторых трав — камфорность</x:v>
      </x:c>
      <x:c r="S705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70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Фиалка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70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5" s="28" t="str">
        <x:v>цитрусовая цедра или мёд</x:v>
      </x:c>
      <x:c r="X705" s="28" t="str">
        <x:v>кордиалы, лимонады, чаи, салаты, сорбеты, соусы и ароматические настои</x:v>
      </x:c>
      <x:c r="Y705" s="28" t="str">
        <x:v>напитки; еда; десерты; соусы/маринады</x:v>
      </x:c>
      <x:c r="Z705" s="28" t="str">
        <x:v>Высокая</x:v>
      </x:c>
      <x:c r="AA705" s="28" t="str">
        <x:v>The Art &amp; Science of Foodpairing; Таблица сочетаний</x:v>
      </x:c>
      <x:c r="AB705" s="28" t="str">
        <x:v>Таблица сочетаний: 21 | The Art &amp; Science of Foodpairing: 134</x:v>
      </x:c>
      <x:c r="AC705" s="28" t="str">
        <x:v>Таблица сочетаний: В строке «Фиалка» ингредиент «кокос» указан как рекомендуемое сочетание в колонке «Другое». || The Art &amp; Science of Foodpairing: Potential pairing: coconut and violet.</x:v>
      </x:c>
      <x:c r="AD705" s="28" t="n">
        <x:v>2</x:v>
      </x:c>
      <x:c r="AE705" s="28" t="n">
        <x:v>2</x:v>
      </x:c>
      <x:c r="AF705" s="28" t="n">
        <x:f>IF(Z705="Высокая",3,IF(Z705="Средняя",2,1))+AD705*2+MIN(AE705,3)</x:f>
        <x:v>9</x:v>
      </x:c>
    </x:row>
    <x:row r="706" ht="60" customHeight="1">
      <x:c r="A706" s="28" t="str">
        <x:v>TRP-0705</x:v>
      </x:c>
      <x:c r="B706" s="28" t="str">
        <x:v>кокос</x:v>
      </x:c>
      <x:c r="C706" s="28" t="str">
        <x:v>Десерты и выпечка</x:v>
      </x:c>
      <x:c r="D706" s="28" t="str">
        <x:v>кокос</x:v>
      </x:c>
      <x:c r="E706" s="28" t="str">
        <x:v>кокос</x:v>
      </x:c>
      <x:c r="F706" s="28" t="str">
        <x:v>Тропические фрукты и жирные матрицы</x:v>
      </x:c>
      <x:c r="G706" s="28" t="str">
        <x:v>фисташка</x:v>
      </x:c>
      <x:c r="H706" s="28" t="str">
        <x:v>Фисташка</x:v>
      </x:c>
      <x:c r="I706" s="28" t="str">
        <x:v>Орехи и семена</x:v>
      </x:c>
      <x:c r="J706" s="28" t="str">
        <x:v>сливочный, молочный, ореховый, сладкий и древесный</x:v>
      </x:c>
      <x:c r="K706" s="28" t="str">
        <x:v>ореховый, жареный, маслянистый и иногда миндальный</x:v>
      </x:c>
      <x:c r="L706" s="28" t="str">
        <x:v>γ-ноналактон, γ-окталактон, δ-декалактон, жирные кислоты; при обжарке — пиразины и фураны</x:v>
      </x:c>
      <x:c r="M706" s="28" t="str">
        <x:v>пиразины, бензальдегид, филбертон, жирные альдегиды</x:v>
      </x:c>
      <x:c r="N706" s="28" t="str">
        <x:v>сливочный, молочный, ореховый, сладкий и древесный ↔ ореховый, жареный, маслянистый и иногда миндальный; сочетание строится на комплементарности и/или контрасте</x:v>
      </x:c>
      <x:c r="O706" s="28" t="str">
        <x:v>прямой общий маркер не заявляется; механизм объясняется семействами ароматов и сенсорным балансом</x:v>
      </x:c>
      <x:c r="P706" s="28" t="str">
        <x:v>контраст кислотности/сладости и поддержка жирной матрицей</x:v>
      </x:c>
      <x:c r="Q706" s="28" t="str">
        <x:v>Мягкая сладость; кокосовая вода минеральнее, мякоть и молоко жирнее.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06" s="28" t="str">
        <x:v>обычно отсутствует</x:v>
      </x:c>
      <x:c r="S706" s="28" t="str">
        <x:v>богатая жиром эмульсия; хорошо растворяет гидрофобные терпены, специи и ароматические масла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6" s="28" t="str">
        <x:v>обжарка усиливает ореховые ноты; нагрев кокосового молока смягчает свежесть и концентрирует жирность Для партнёра важно: обжарка формирует пиразины и продукты Майяра; прогоркание создаёт картонные и мыльные ноты</x:v>
      </x:c>
      <x:c r="U70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лёгкая сладость и горечь кожицы. Матрица пары важна: богатая жиром эмульсия; хорошо растворяет гидрофобные терпены, специи и ароматические масла высокое содержание жира удерживает гидрофобные ароматические молекулы При обработке следует учитывать, что обжарка усиливает ореховые ноты; нагрев кокосового молока смягчает свежесть и концентрирует жирность обжарка формирует пиразины и продукты Майяра; прогоркание создаёт картонные и мыльные ноты</x:v>
      </x:c>
      <x:c r="V706" s="28" t="str">
        <x:v>может приглушать кислоту и тонкие ароматы; при перегреве эмульсия расслаивается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6" s="28" t="str">
        <x:v>ваниль или карамель</x:v>
      </x:c>
      <x:c r="X706" s="28" t="str">
        <x:v>пралине, выпечка, гранола, ореховые сиропы, баттеры и текстурные гарниры</x:v>
      </x:c>
      <x:c r="Y706" s="28" t="str">
        <x:v>десерты</x:v>
      </x:c>
      <x:c r="Z706" s="28" t="str">
        <x:v>Гипотеза / практическая</x:v>
      </x:c>
      <x:c r="AA706" s="28" t="str">
        <x:v>Таблица сочетаний</x:v>
      </x:c>
      <x:c r="AB706" s="28" t="str">
        <x:v>Таблица сочетаний: 17</x:v>
      </x:c>
      <x:c r="AC706" s="28" t="str">
        <x:v>Таблица сочетаний: В строке «Фисташка» ингредиент «кокос» указан как рекомендуемое сочетание в колонке «Фрукты».</x:v>
      </x:c>
      <x:c r="AD706" s="28" t="n">
        <x:v>1</x:v>
      </x:c>
      <x:c r="AE706" s="28" t="n">
        <x:v>1</x:v>
      </x:c>
      <x:c r="AF706" s="28" t="n">
        <x:f>IF(Z706="Высокая",3,IF(Z706="Средняя",2,1))+AD706*2+MIN(AE706,3)</x:f>
        <x:v>4</x:v>
      </x:c>
    </x:row>
    <x:row r="707" ht="60" customHeight="1">
      <x:c r="A707" s="28" t="str">
        <x:v>TRP-0706</x:v>
      </x:c>
      <x:c r="B707" s="28" t="str">
        <x:v>кокос</x:v>
      </x:c>
      <x:c r="C707" s="28" t="str">
        <x:v>Универсальные</x:v>
      </x:c>
      <x:c r="D707" s="28" t="str">
        <x:v>кокос</x:v>
      </x:c>
      <x:c r="E707" s="28" t="str">
        <x:v>кокос</x:v>
      </x:c>
      <x:c r="F707" s="28" t="str">
        <x:v>Тропические фрукты и жирные матрицы</x:v>
      </x:c>
      <x:c r="G707" s="28" t="str">
        <x:v>цветы бузины</x:v>
      </x:c>
      <x:c r="H707" s="28" t="str">
        <x:v>elderflower blossom</x:v>
      </x:c>
      <x:c r="I707" s="28" t="str">
        <x:v>Травы и цветы</x:v>
      </x:c>
      <x:c r="J707" s="28" t="str">
        <x:v>сливочный, молочный, ореховый, сладкий и древесный</x:v>
      </x:c>
      <x:c r="K707" s="28" t="str">
        <x:v>зелёный, цветочный, травянистый и эфирно-масличный</x:v>
      </x:c>
      <x:c r="L707" s="28" t="str">
        <x:v>γ-ноналактон, γ-окталактон, δ-декалактон, жирные кислоты; при обжарке — пиразины и фураны</x:v>
      </x:c>
      <x:c r="M707" s="28" t="str">
        <x:v>линалоол, гераниол, эвгенол, 1,8-цинеол</x:v>
      </x:c>
      <x:c r="N707" s="28" t="str">
        <x:v>сливочный, молочный, ореховый, сладкий и древесный ↔ зелёный, цветочный, травянистый и эфирно-масличный; сочетание строится на комплементарности и/или контрасте</x:v>
      </x:c>
      <x:c r="O707" s="28" t="str">
        <x:v>прямой общий маркер не заявляется; механизм объясняется семействами ароматов и сенсорным балансом</x:v>
      </x:c>
      <x:c r="P707" s="28" t="str">
        <x:v>комплементарность ароматических семейств и тройничный контраст</x:v>
      </x:c>
      <x:c r="Q707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07" s="28" t="str">
        <x:v>у мяты возможен холодящий эффект ментола; у некоторых трав — камфорность</x:v>
      </x:c>
      <x:c r="S707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70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70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7" s="28" t="str">
        <x:v>цитрусовая цедра или мёд</x:v>
      </x:c>
      <x:c r="X707" s="28" t="str">
        <x:v>кордиалы, лимонады, чаи, салаты, сорбеты, соусы и ароматические настои</x:v>
      </x:c>
      <x:c r="Y707" s="28" t="str">
        <x:v>напитки; еда; десерты; соусы/маринады</x:v>
      </x:c>
      <x:c r="Z707" s="28" t="str">
        <x:v>Средняя</x:v>
      </x:c>
      <x:c r="AA707" s="28" t="str">
        <x:v>The Art &amp; Science of Foodpairing</x:v>
      </x:c>
      <x:c r="AB707" s="28" t="str">
        <x:v>The Art &amp; Science of Foodpairing: 135</x:v>
      </x:c>
      <x:c r="AC707" s="28" t="str">
        <x:v>The Art &amp; Science of Foodpairing: Ингредиент указан в указателе книги на страницах профиля и pairing grids для «кокос»: 135.</x:v>
      </x:c>
      <x:c r="AD707" s="28" t="n">
        <x:v>1</x:v>
      </x:c>
      <x:c r="AE707" s="28" t="n">
        <x:v>1</x:v>
      </x:c>
      <x:c r="AF707" s="28" t="n">
        <x:f>IF(Z707="Высокая",3,IF(Z707="Средняя",2,1))+AD707*2+MIN(AE707,3)</x:f>
        <x:v>5</x:v>
      </x:c>
    </x:row>
    <x:row r="708" ht="60" customHeight="1">
      <x:c r="A708" s="28" t="str">
        <x:v>TRP-0707</x:v>
      </x:c>
      <x:c r="B708" s="28" t="str">
        <x:v>кокос</x:v>
      </x:c>
      <x:c r="C708" s="28" t="str">
        <x:v>Универсальные</x:v>
      </x:c>
      <x:c r="D708" s="28" t="str">
        <x:v>кокос</x:v>
      </x:c>
      <x:c r="E708" s="28" t="str">
        <x:v>Кокос | кокос</x:v>
      </x:c>
      <x:c r="F708" s="28" t="str">
        <x:v>Тропические фрукты и жирные матрицы</x:v>
      </x:c>
      <x:c r="G708" s="28" t="str">
        <x:v>цыпленок</x:v>
      </x:c>
      <x:c r="H708" s="28" t="str">
        <x:v>Цыпленок | цыпленок</x:v>
      </x:c>
      <x:c r="I708" s="28" t="str">
        <x:v>Прочее</x:v>
      </x:c>
      <x:c r="J708" s="28" t="str">
        <x:v>сливочный, молочный, ореховый, сладкий и древесный</x:v>
      </x:c>
      <x:c r="K708" s="28" t="str">
        <x:v>ароматический профиль зависит от конкретного ингредиента</x:v>
      </x:c>
      <x:c r="L708" s="28" t="str">
        <x:v>γ-ноналактон, γ-окталактон, δ-декалактон, жирные кислоты; при обжарке — пиразины и фураны</x:v>
      </x:c>
      <x:c r="M708" s="28" t="str">
        <x:v>летучие соединения конкретного продукта</x:v>
      </x:c>
      <x:c r="N708" s="28" t="str">
        <x:v>сливочный, молочный, ореховый, сладкий и древесный ↔ ароматический профиль зависит от конкретного ингредиента; сочетание строится на комплементарности и/или контрасте</x:v>
      </x:c>
      <x:c r="O708" s="28" t="str">
        <x:v>прямой общий маркер не заявляется; механизм объясняется семействами ароматов и сенсорным балансом</x:v>
      </x:c>
      <x:c r="P708" s="28" t="str">
        <x:v>комплементарность ароматических семейств и вкусовой баланс</x:v>
      </x:c>
      <x:c r="Q708" s="28" t="str">
        <x:v>Мягкая сладость; кокосовая вода минеральнее, мякоть и молоко жирнее.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08" s="28" t="str">
        <x:v>возможен в зависимости от состава</x:v>
      </x:c>
      <x:c r="S708" s="28" t="str">
        <x:v>богатая жиром эмульсия; хорошо растворяет гидрофобные терпены, специи и ароматические масла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8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U70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V708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8" s="28" t="str">
        <x:v>цитрус или нейтральная сладкая основа</x:v>
      </x:c>
      <x:c r="X708" s="28" t="str">
        <x:v>напитки, десерты, соусы и экспериментальные гастрономические композиции</x:v>
      </x:c>
      <x:c r="Y708" s="28" t="str">
        <x:v>напитки; еда; десерты; соусы/маринады</x:v>
      </x:c>
      <x:c r="Z708" s="28" t="str">
        <x:v>Высокая</x:v>
      </x:c>
      <x:c r="AA708" s="28" t="str">
        <x:v>Тезаурус вкусов</x:v>
      </x:c>
      <x:c r="AB708" s="28" t="str">
        <x:v>Тезаурус вкусов: 760, 68</x:v>
      </x:c>
      <x:c r="AC708" s="28" t="str">
        <x:v>Тезаурус вкусов: Цыпленок и кокос. См. || Тезаурус вкусов: Кокос и цыпленок. Когда канадский композитор Колин Макфи приехал в 1940 году на Бали, чтобы на- писать о музыке островитян, он также вел записи о по- вседневной жизни на Бали, уделяя особое внимание местным блюдам, которые для него обычно готовила женщина по имени Маде. Так, обжарив на углях цып- ленка, она отделяла от него мякоть и перемешивала ее с тертым кокосом, чтобы масло из ореха проник- ло в мясо. После этого она добавляла к мясу смесь из толченого лука, имбиря, красн</x:v>
      </x:c>
      <x:c r="AD708" s="28" t="n">
        <x:v>1</x:v>
      </x:c>
      <x:c r="AE708" s="28" t="n">
        <x:v>2</x:v>
      </x:c>
      <x:c r="AF708" s="28" t="n">
        <x:f>IF(Z708="Высокая",3,IF(Z708="Средняя",2,1))+AD708*2+MIN(AE708,3)</x:f>
        <x:v>7</x:v>
      </x:c>
    </x:row>
    <x:row r="709" ht="60" customHeight="1">
      <x:c r="A709" s="28" t="str">
        <x:v>TRP-0708</x:v>
      </x:c>
      <x:c r="B709" s="28" t="str">
        <x:v>кокос</x:v>
      </x:c>
      <x:c r="C709" s="28" t="str">
        <x:v>Универсальные</x:v>
      </x:c>
      <x:c r="D709" s="28" t="str">
        <x:v>кокос</x:v>
      </x:c>
      <x:c r="E709" s="28" t="str">
        <x:v>Кокос | кокос</x:v>
      </x:c>
      <x:c r="F709" s="28" t="str">
        <x:v>Тропические фрукты и жирные матрицы</x:v>
      </x:c>
      <x:c r="G709" s="28" t="str">
        <x:v>чили</x:v>
      </x:c>
      <x:c r="H709" s="28" t="str">
        <x:v>Чили | чили</x:v>
      </x:c>
      <x:c r="I709" s="28" t="str">
        <x:v>Специи и острые компоненты</x:v>
      </x:c>
      <x:c r="J709" s="28" t="str">
        <x:v>сливочный, молочный, ореховый, сладкий и древесный</x:v>
      </x:c>
      <x:c r="K709" s="28" t="str">
        <x:v>зелёный, фруктовый или дымный</x:v>
      </x:c>
      <x:c r="L709" s="28" t="str">
        <x:v>γ-ноналактон, γ-окталактон, δ-декалактон, жирные кислоты; при обжарке — пиразины и фураны</x:v>
      </x:c>
      <x:c r="M709" s="28" t="str">
        <x:v>капсаицин, пирозины и зелёные ноты конкретного сорта</x:v>
      </x:c>
      <x:c r="N709" s="28" t="str">
        <x:v>сливочный, молочный, ореховый, сладкий и древесный ↔ зелёный, фруктовый или дымный; сочетание строится на комплементарности и/или контрасте</x:v>
      </x:c>
      <x:c r="O709" s="28" t="str">
        <x:v>прямой общий маркер не заявляется; механизм объясняется семействами ароматов и сенсорным балансом</x:v>
      </x:c>
      <x:c r="P709" s="28" t="str">
        <x:v>комплементарность ароматических семейств и тройничный контраст</x:v>
      </x:c>
      <x:c r="Q709" s="28" t="str">
        <x:v>Мягкая сладость; кокосовая вода минеральнее, мякоть и молоко жирнее.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09" s="28" t="str">
        <x:v>капсаицин создаёт продолжительное жжение</x:v>
      </x:c>
      <x:c r="S709" s="28" t="str">
        <x:v>богатая жиром эмульсия; хорошо растворяет гидрофобные терпены, специи и ароматические масла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09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U70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V709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09" s="28" t="str">
        <x:v>мёд или кокос</x:v>
      </x:c>
      <x:c r="X709" s="28" t="str">
        <x:v>сиропы, биттеры, чатни, маринады, выпечка, карри и пряные коктейли</x:v>
      </x:c>
      <x:c r="Y709" s="28" t="str">
        <x:v>напитки; еда; десерты; соусы/маринады</x:v>
      </x:c>
      <x:c r="Z709" s="28" t="str">
        <x:v>Высокая</x:v>
      </x:c>
      <x:c r="AA709" s="28" t="str">
        <x:v>Тезаурус вкусов</x:v>
      </x:c>
      <x:c r="AB709" s="28" t="str">
        <x:v>Тезаурус вкусов: 555, 761</x:v>
      </x:c>
      <x:c r="AC709" s="28" t="str">
        <x:v>Тезаурус вкусов: Чили и кокос. Кокосовое молоко имеет свойство заключать в свои сладкие, всепрощающие объятия все ингредиенты тайской кухни. Оно «закругляет» острое послевкусие лайма, «приглушает» сложный характер рыбного соуса, «успокаивает» жар чили, ак- тивный компонент которого, капсаицин, растворим в жирах, но не в воде. В тайских карри чаще всего ис- пользуется умеренной остроты чили под названием Прик Чи Фа (phrik chii faa, он же skypointing chill, он же «японский» чили). Обычно его кл || Тезаурус вкусов: Кокос и чили. См.</x:v>
      </x:c>
      <x:c r="AD709" s="28" t="n">
        <x:v>1</x:v>
      </x:c>
      <x:c r="AE709" s="28" t="n">
        <x:v>2</x:v>
      </x:c>
      <x:c r="AF709" s="28" t="n">
        <x:f>IF(Z709="Высокая",3,IF(Z709="Средняя",2,1))+AD709*2+MIN(AE709,3)</x:f>
        <x:v>7</x:v>
      </x:c>
    </x:row>
    <x:row r="710" ht="60" customHeight="1">
      <x:c r="A710" s="28" t="str">
        <x:v>TRP-0709</x:v>
      </x:c>
      <x:c r="B710" s="28" t="str">
        <x:v>кокос</x:v>
      </x:c>
      <x:c r="C710" s="28" t="str">
        <x:v>Напитки</x:v>
      </x:c>
      <x:c r="D710" s="28" t="str">
        <x:v>кокос</x:v>
      </x:c>
      <x:c r="E710" s="28" t="str">
        <x:v>Кокос | кокос</x:v>
      </x:c>
      <x:c r="F710" s="28" t="str">
        <x:v>Тропические фрукты и жирные матрицы</x:v>
      </x:c>
      <x:c r="G710" s="28" t="str">
        <x:v>шоколад</x:v>
      </x:c>
      <x:c r="H710" s="28" t="str">
        <x:v>Шоколад | шоколад</x:v>
      </x:c>
      <x:c r="I710" s="28" t="str">
        <x:v>Чай, кофе и какао</x:v>
      </x:c>
      <x:c r="J710" s="28" t="str">
        <x:v>сливочный, молочный, ореховый, сладкий и древесный</x:v>
      </x:c>
      <x:c r="K710" s="28" t="str">
        <x:v>какао, жареный, ореховый и фруктовый</x:v>
      </x:c>
      <x:c r="L710" s="28" t="str">
        <x:v>γ-ноналактон, γ-окталактон, δ-декалактон, жирные кислоты; при обжарке — пиразины и фураны</x:v>
      </x:c>
      <x:c r="M710" s="28" t="str">
        <x:v>пиразины, альдегиды Стреккера, фураны</x:v>
      </x:c>
      <x:c r="N710" s="28" t="str">
        <x:v>сливочный, молочный, ореховый, сладкий и древесный ↔ какао, жареный, ореховый и фруктовый; сочетание строится на комплементарности и/или контрасте</x:v>
      </x:c>
      <x:c r="O710" s="28" t="str">
        <x:v>прямой общий маркер не заявляется; механизм объясняется семействами ароматов и сенсорным балансом</x:v>
      </x:c>
      <x:c r="P710" s="28" t="str">
        <x:v>мост между фруктовыми нотами и жарено-карамельным спектром</x:v>
      </x:c>
      <x:c r="Q710" s="28" t="str">
        <x:v>Мягкая сладость; кокосовая вода минеральнее, мякоть и молоко жирнее.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710" s="28" t="str">
        <x:v>кофеин и терпкость создают сухость, но прямой тройничный эффект умерен</x:v>
      </x:c>
      <x:c r="S710" s="28" t="str">
        <x:v>богатая жиром эмульсия; хорошо растворяет гидрофобные терпены, специи и ароматические масла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0" s="28" t="str">
        <x:v>обжарка усиливает ореховые ноты; нагрев кокосового молока смягчает свежесть и концентрирует жирность Для партнёра важно: степень обжарки или заваривания радикально меняет профиль</x:v>
      </x:c>
      <x:c r="U71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горечь, терпкость и жареная сладость. Матрица пары важна: богатая жиром эмульсия; хорошо растворяет гидрофобные терпены, специи и ароматические масла водные настои извлекают полифенолы; жир и сахар смягчают горечь При обработке следует учитывать, что обжарка усиливает ореховые ноты; нагрев кокосового молока смягчает свежесть и концентрирует жирность степень обжарки или заваривания радикально меняет профиль</x:v>
      </x:c>
      <x:c r="V710" s="28" t="str">
        <x:v>может приглушать кислоту и тонкие ароматы; при перегреве эмульсия расслаивается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0" s="28" t="str">
        <x:v>ваниль, корица или молочный компонент</x:v>
      </x:c>
      <x:c r="X710" s="28" t="str">
        <x:v>горячие и холодные напитки, десерты, сиропы, кремы и инфьюзы</x:v>
      </x:c>
      <x:c r="Y710" s="28" t="str">
        <x:v>напитки</x:v>
      </x:c>
      <x:c r="Z710" s="28" t="str">
        <x:v>Высокая</x:v>
      </x:c>
      <x:c r="AA710" s="28" t="str">
        <x:v>Таблица сочетаний; Тезаурус вкусов</x:v>
      </x:c>
      <x:c r="AB710" s="28" t="str">
        <x:v>Таблица сочетаний: 5 | Тезаурус вкусов: 31, 761</x:v>
      </x:c>
      <x:c r="AC710" s="28" t="str">
        <x:v>Таблица сочетаний: В строке «Кокос» ингредиент «шоколад» указан как рекомендуемое сочетание в колонке «Другое». || Тезаурус вкусов: Шоколад и кокос. Правительственные департа- менты здравоохранения предупреждают, что потреб- ление марихуаны может привести к переходу на бо- лее тяжелые наркотики. Мое пристрастие к сигаретам началось с самодельного душистого курева. Оказы- вается, самокрутка из рисовой бумаги, наполненная волокнами кокоса, дает дым с ароматом какао. «О, Джерри, не позволяй нам просить луну», – говорила я, подражая актрисе Бетт Дэвис в фильме «Вперед, путешественник» (Now, Voyager), и выпуск || Тезаурус вкусов: Кокос и шоколад. См.</x:v>
      </x:c>
      <x:c r="AD710" s="28" t="n">
        <x:v>2</x:v>
      </x:c>
      <x:c r="AE710" s="28" t="n">
        <x:v>3</x:v>
      </x:c>
      <x:c r="AF710" s="28" t="n">
        <x:f>IF(Z710="Высокая",3,IF(Z710="Средняя",2,1))+AD710*2+MIN(AE710,3)</x:f>
        <x:v>10</x:v>
      </x:c>
    </x:row>
    <x:row r="711" ht="60" customHeight="1">
      <x:c r="A711" s="28" t="str">
        <x:v>TRP-0710</x:v>
      </x:c>
      <x:c r="B711" s="28" t="str">
        <x:v>кокос</x:v>
      </x:c>
      <x:c r="C711" s="28" t="str">
        <x:v>Универсальные</x:v>
      </x:c>
      <x:c r="D711" s="28" t="str">
        <x:v>кокос</x:v>
      </x:c>
      <x:c r="E711" s="28" t="str">
        <x:v>кокос</x:v>
      </x:c>
      <x:c r="F711" s="28" t="str">
        <x:v>Тропические фрукты и жирные матрицы</x:v>
      </x:c>
      <x:c r="G711" s="28" t="str">
        <x:v>щавель</x:v>
      </x:c>
      <x:c r="H711" s="28" t="str">
        <x:v>sorrel</x:v>
      </x:c>
      <x:c r="I711" s="28" t="str">
        <x:v>Травы и цветы</x:v>
      </x:c>
      <x:c r="J711" s="28" t="str">
        <x:v>сливочный, молочный, ореховый, сладкий и древесный</x:v>
      </x:c>
      <x:c r="K711" s="28" t="str">
        <x:v>зелёный, цветочный, травянистый и эфирно-масличный</x:v>
      </x:c>
      <x:c r="L711" s="28" t="str">
        <x:v>γ-ноналактон, γ-окталактон, δ-декалактон, жирные кислоты; при обжарке — пиразины и фураны</x:v>
      </x:c>
      <x:c r="M711" s="28" t="str">
        <x:v>линалоол, гераниол, эвгенол, 1,8-цинеол</x:v>
      </x:c>
      <x:c r="N711" s="28" t="str">
        <x:v>сливочный, молочный, ореховый, сладкий и древесный ↔ зелёный, цветочный, травянистый и эфирно-масличный; сочетание строится на комплементарности и/или контрасте</x:v>
      </x:c>
      <x:c r="O711" s="28" t="str">
        <x:v>прямой общий маркер не заявляется; механизм объясняется семействами ароматов и сенсорным балансом</x:v>
      </x:c>
      <x:c r="P711" s="28" t="str">
        <x:v>комплементарность ароматических семейств и тройничный контраст</x:v>
      </x:c>
      <x:c r="Q711" s="28" t="str">
        <x:v>Мягкая сладость; кокосовая вода минеральнее, мякоть и молоко жирнее.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11" s="28" t="str">
        <x:v>у мяты возможен холодящий эффект ментола; у некоторых трав — камфорность</x:v>
      </x:c>
      <x:c r="S711" s="28" t="str">
        <x:v>богатая жиром эмульсия; хорошо растворяет гидрофобные терпены, специи и ароматические масла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U71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V71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1" s="28" t="str">
        <x:v>цитрусовая цедра или мёд</x:v>
      </x:c>
      <x:c r="X711" s="28" t="str">
        <x:v>кордиалы, лимонады, чаи, салаты, сорбеты, соусы и ароматические настои</x:v>
      </x:c>
      <x:c r="Y711" s="28" t="str">
        <x:v>напитки; еда; десерты; соусы/маринады</x:v>
      </x:c>
      <x:c r="Z711" s="28" t="str">
        <x:v>Средняя</x:v>
      </x:c>
      <x:c r="AA711" s="28" t="str">
        <x:v>The Art &amp; Science of Foodpairing</x:v>
      </x:c>
      <x:c r="AB711" s="28" t="str">
        <x:v>The Art &amp; Science of Foodpairing: 134</x:v>
      </x:c>
      <x:c r="AC711" s="28" t="str">
        <x:v>The Art &amp; Science of Foodpairing: Ингредиент указан в указателе книги на страницах профиля и pairing grids для «кокос»: 134.</x:v>
      </x:c>
      <x:c r="AD711" s="28" t="n">
        <x:v>1</x:v>
      </x:c>
      <x:c r="AE711" s="28" t="n">
        <x:v>1</x:v>
      </x:c>
      <x:c r="AF711" s="28" t="n">
        <x:f>IF(Z711="Высокая",3,IF(Z711="Средняя",2,1))+AD711*2+MIN(AE711,3)</x:f>
        <x:v>5</x:v>
      </x:c>
    </x:row>
    <x:row r="712" ht="60" customHeight="1">
      <x:c r="A712" s="28" t="str">
        <x:v>TRP-0711</x:v>
      </x:c>
      <x:c r="B712" s="28" t="str">
        <x:v>кокос</x:v>
      </x:c>
      <x:c r="C712" s="28" t="str">
        <x:v>Десерты и выпечка</x:v>
      </x:c>
      <x:c r="D712" s="28" t="str">
        <x:v>кокос</x:v>
      </x:c>
      <x:c r="E712" s="28" t="str">
        <x:v>кокос</x:v>
      </x:c>
      <x:c r="F712" s="28" t="str">
        <x:v>Тропические фрукты и жирные матрицы</x:v>
      </x:c>
      <x:c r="G712" s="28" t="str">
        <x:v>эмменталь</x:v>
      </x:c>
      <x:c r="H712" s="28" t="str">
        <x:v>Emmental</x:v>
      </x:c>
      <x:c r="I712" s="28" t="str">
        <x:v>Сыры и молочные продукты</x:v>
      </x:c>
      <x:c r="J712" s="28" t="str">
        <x:v>сливочный, молочный, ореховый, сладкий и древесный</x:v>
      </x:c>
      <x:c r="K712" s="28" t="str">
        <x:v>сливочный, молочный, ферментированный, ореховый или пикантный</x:v>
      </x:c>
      <x:c r="L712" s="28" t="str">
        <x:v>γ-ноналактон, γ-окталактон, δ-декалактон, жирные кислоты; при обжарке — пиразины и фураны</x:v>
      </x:c>
      <x:c r="M712" s="28" t="str">
        <x:v>диацетил, метилкетоны, короткоцепочечные жирные кислоты, лактоны</x:v>
      </x:c>
      <x:c r="N712" s="28" t="str">
        <x:v>сливочный, молочный, ореховый, сладкий и древесный ↔ сливочный, молочный, ферментированный, ореховый или пикантный; сочетание строится на комплементарности и/или контрасте</x:v>
      </x:c>
      <x:c r="O712" s="28" t="str">
        <x:v>прямой общий маркер не заявляется; механизм объясняется семействами ароматов и сенсорным балансом</x:v>
      </x:c>
      <x:c r="P712" s="28" t="str">
        <x:v>контраст кислотности/сладости и поддержка жирной матрицей</x:v>
      </x:c>
      <x:c r="Q712" s="28" t="str">
        <x:v>Мягкая сладость; кокосовая вода минеральнее, мякоть и молоко жирнее.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712" s="28" t="str">
        <x:v>у выдержанных сыров возможна острота аммиака и кислот</x:v>
      </x:c>
      <x:c r="S712" s="28" t="str">
        <x:v>богатая жиром эмульсия; хорошо растворяет гидрофобные терпены, специи и ароматические масла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2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U71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Эмменталь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V712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2" s="28" t="str">
        <x:v>мёд, орехи или чёрный перец</x:v>
      </x:c>
      <x:c r="X712" s="28" t="str">
        <x:v>мороженое, кремы, чизкейки, сырные тарелки, соусы и молочные коктейли</x:v>
      </x:c>
      <x:c r="Y712" s="28" t="str">
        <x:v>десерты</x:v>
      </x:c>
      <x:c r="Z712" s="28" t="str">
        <x:v>Средняя</x:v>
      </x:c>
      <x:c r="AA712" s="28" t="str">
        <x:v>The Art &amp; Science of Foodpairing</x:v>
      </x:c>
      <x:c r="AB712" s="28" t="str">
        <x:v>The Art &amp; Science of Foodpairing: 135</x:v>
      </x:c>
      <x:c r="AC712" s="28" t="str">
        <x:v>The Art &amp; Science of Foodpairing: Ингредиент указан в указателе книги на страницах профиля и pairing grids для «кокос»: 135.</x:v>
      </x:c>
      <x:c r="AD712" s="28" t="n">
        <x:v>1</x:v>
      </x:c>
      <x:c r="AE712" s="28" t="n">
        <x:v>1</x:v>
      </x:c>
      <x:c r="AF712" s="28" t="n">
        <x:f>IF(Z712="Высокая",3,IF(Z712="Средняя",2,1))+AD712*2+MIN(AE712,3)</x:f>
        <x:v>5</x:v>
      </x:c>
    </x:row>
    <x:row r="713" ht="60" customHeight="1">
      <x:c r="A713" s="28" t="str">
        <x:v>TRP-0712</x:v>
      </x:c>
      <x:c r="B713" s="28" t="str">
        <x:v>кокос</x:v>
      </x:c>
      <x:c r="C713" s="28" t="str">
        <x:v>Универсальные</x:v>
      </x:c>
      <x:c r="D713" s="28" t="str">
        <x:v>кокос</x:v>
      </x:c>
      <x:c r="E713" s="28" t="str">
        <x:v>Кокос | кокос</x:v>
      </x:c>
      <x:c r="F713" s="28" t="str">
        <x:v>Тропические фрукты и жирные матрицы</x:v>
      </x:c>
      <x:c r="G713" s="28" t="str">
        <x:v>яйца</x:v>
      </x:c>
      <x:c r="H713" s="28" t="str">
        <x:v>Яйца | яйца</x:v>
      </x:c>
      <x:c r="I713" s="28" t="str">
        <x:v>Прочее</x:v>
      </x:c>
      <x:c r="J713" s="28" t="str">
        <x:v>сливочный, молочный, ореховый, сладкий и древесный</x:v>
      </x:c>
      <x:c r="K713" s="28" t="str">
        <x:v>ароматический профиль зависит от конкретного ингредиента</x:v>
      </x:c>
      <x:c r="L713" s="28" t="str">
        <x:v>γ-ноналактон, γ-окталактон, δ-декалактон, жирные кислоты; при обжарке — пиразины и фураны</x:v>
      </x:c>
      <x:c r="M713" s="28" t="str">
        <x:v>летучие соединения конкретного продукта</x:v>
      </x:c>
      <x:c r="N713" s="28" t="str">
        <x:v>сливочный, молочный, ореховый, сладкий и древесный ↔ ароматический профиль зависит от конкретного ингредиента; сочетание строится на комплементарности и/или контрасте</x:v>
      </x:c>
      <x:c r="O713" s="28" t="str">
        <x:v>прямой общий маркер не заявляется; механизм объясняется семействами ароматов и сенсорным балансом</x:v>
      </x:c>
      <x:c r="P713" s="28" t="str">
        <x:v>комплементарность ароматических семейств и вкусовой баланс</x:v>
      </x:c>
      <x:c r="Q713" s="28" t="str">
        <x:v>Мягкая сладость; кокосовая вода минеральнее, мякоть и молоко жирнее.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13" s="28" t="str">
        <x:v>возможен в зависимости от состава</x:v>
      </x:c>
      <x:c r="S713" s="28" t="str">
        <x:v>богатая жиром эмульсия; хорошо растворяет гидрофобные терпены, специи и ароматические масла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3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U71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V713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3" s="28" t="str">
        <x:v>цитрус или нейтральная сладкая основа</x:v>
      </x:c>
      <x:c r="X713" s="28" t="str">
        <x:v>напитки, десерты, соусы и экспериментальные гастрономические композиции</x:v>
      </x:c>
      <x:c r="Y713" s="28" t="str">
        <x:v>напитки; еда; десерты; соусы/маринады</x:v>
      </x:c>
      <x:c r="Z713" s="28" t="str">
        <x:v>Высокая</x:v>
      </x:c>
      <x:c r="AA713" s="28" t="str">
        <x:v>Тезаурус вкусов</x:v>
      </x:c>
      <x:c r="AB713" s="28" t="str">
        <x:v>Тезаурус вкусов: 354, 761</x:v>
      </x:c>
      <x:c r="AC713" s="28" t="str">
        <x:v>Тезаурус вкусов: Яйца и кокос. Кая (Kaya) – это своего рода кокосо- вый джем (или творог), изготовленный из кокосового молока, яиц и сахара. Кая, намазанный на тост с мас- лом, – это завтрак во многих районах Юго-Восточной Азии. Из тех же ингредиентов можно сделать простой и вкусный кокосовый заварной крем. Взбейте четыре яйца со 100 г сахара, затем аккуратно перемешайте их с 250 мл кокосового молока. || Тезаурус вкусов: Кокос и яйца. См. Яйца и кокос</x:v>
      </x:c>
      <x:c r="AD713" s="28" t="n">
        <x:v>1</x:v>
      </x:c>
      <x:c r="AE713" s="28" t="n">
        <x:v>2</x:v>
      </x:c>
      <x:c r="AF713" s="28" t="n">
        <x:f>IF(Z713="Высокая",3,IF(Z713="Средняя",2,1))+AD713*2+MIN(AE713,3)</x:f>
        <x:v>7</x:v>
      </x:c>
    </x:row>
    <x:row r="714" ht="60" customHeight="1">
      <x:c r="A714" s="28" t="str">
        <x:v>TRP-0713</x:v>
      </x:c>
      <x:c r="B714" s="28" t="str">
        <x:v>хурма</x:v>
      </x:c>
      <x:c r="C714" s="28" t="str">
        <x:v>Универсальные</x:v>
      </x:c>
      <x:c r="D714" s="28" t="str">
        <x:v>хурма</x:v>
      </x:c>
      <x:c r="E714" s="28" t="str">
        <x:v>Хурма</x:v>
      </x:c>
      <x:c r="F714" s="28" t="str">
        <x:v>Субтропические фрукты</x:v>
      </x:c>
      <x:c r="G714" s="28" t="str">
        <x:v>апельсин</x:v>
      </x:c>
      <x:c r="H714" s="28" t="str">
        <x:v>апельсин</x:v>
      </x:c>
      <x:c r="I714" s="28" t="str">
        <x:v>Цитрусовые</x:v>
      </x:c>
      <x:c r="J714" s="28" t="str">
        <x:v>медовый, абрикосовый, цветочный, пряный и слегка тыквенный</x:v>
      </x:c>
      <x:c r="K714" s="28" t="str">
        <x:v>сладкий цитрусовый и цветочный</x:v>
      </x:c>
      <x:c r="L714" s="28" t="str">
        <x:v>каротиноидные норизопреноиды, фруктовые эфиры, линалоол, C6-альдегиды</x:v>
      </x:c>
      <x:c r="M714" s="28" t="str">
        <x:v>лимонен, линалоол, деканаль</x:v>
      </x:c>
      <x:c r="N714" s="28" t="str">
        <x:v>оба ингредиента могут быть связаны через линалоол; общая зона усиливает цельность аромата</x:v>
      </x:c>
      <x:c r="O714" s="28" t="str">
        <x:v>линалоол</x:v>
      </x:c>
      <x:c r="P714" s="28" t="str">
        <x:v>ароматическое сходство + вкусовой баланс</x:v>
      </x:c>
      <x:c r="Q714" s="28" t="str">
        <x:v>Высокая сладость; у вяжущих сортов много растворимых танинов.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14" s="28" t="str">
        <x:v>кислота даёт покалывание и ощущение свежести</x:v>
      </x:c>
      <x:c r="S714" s="28" t="str">
        <x:v>пектиновая, мягкая и вязкая; зрелость резко меняет терпкость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4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U714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V714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4" s="28" t="str">
        <x:v>мёд или имбирь</x:v>
      </x:c>
      <x:c r="X714" s="28" t="str">
        <x:v>фруктовые салаты, сорбеты, джемы, кордиалы, лимонады, смузи, коктейли и десерты</x:v>
      </x:c>
      <x:c r="Y714" s="28" t="str">
        <x:v>напитки; еда; десерты; соусы/маринады</x:v>
      </x:c>
      <x:c r="Z714" s="28" t="str">
        <x:v>Средняя</x:v>
      </x:c>
      <x:c r="AA714" s="28" t="str">
        <x:v>Таблица сочетаний</x:v>
      </x:c>
      <x:c r="AB714" s="28" t="str">
        <x:v>Таблица сочетаний: 16</x:v>
      </x:c>
      <x:c r="AC714" s="28" t="str">
        <x:v>Таблица сочетаний: В строке «Хурма» ингредиент «апельсин» указан как рекомендуемое сочетание в колонке «Фрукты».</x:v>
      </x:c>
      <x:c r="AD714" s="28" t="n">
        <x:v>1</x:v>
      </x:c>
      <x:c r="AE714" s="28" t="n">
        <x:v>1</x:v>
      </x:c>
      <x:c r="AF714" s="28" t="n">
        <x:f>IF(Z714="Высокая",3,IF(Z714="Средняя",2,1))+AD714*2+MIN(AE714,3)</x:f>
        <x:v>5</x:v>
      </x:c>
    </x:row>
    <x:row r="715" ht="60" customHeight="1">
      <x:c r="A715" s="28" t="str">
        <x:v>TRP-0714</x:v>
      </x:c>
      <x:c r="B715" s="28" t="str">
        <x:v>хурма</x:v>
      </x:c>
      <x:c r="C715" s="28" t="str">
        <x:v>Универсальные</x:v>
      </x:c>
      <x:c r="D715" s="28" t="str">
        <x:v>хурма</x:v>
      </x:c>
      <x:c r="E715" s="28" t="str">
        <x:v>Хурма</x:v>
      </x:c>
      <x:c r="F715" s="28" t="str">
        <x:v>Субтропические фрукты</x:v>
      </x:c>
      <x:c r="G715" s="28" t="str">
        <x:v>базилик</x:v>
      </x:c>
      <x:c r="H715" s="28" t="str">
        <x:v>базилик</x:v>
      </x:c>
      <x:c r="I715" s="28" t="str">
        <x:v>Травы и цветы</x:v>
      </x:c>
      <x:c r="J715" s="28" t="str">
        <x:v>медовый, абрикосовый, цветочный, пряный и слегка тыквенный</x:v>
      </x:c>
      <x:c r="K715" s="28" t="str">
        <x:v>зелёный, цветочный и пряный</x:v>
      </x:c>
      <x:c r="L715" s="28" t="str">
        <x:v>каротиноидные норизопреноиды, фруктовые эфиры, линалоол, C6-альдегиды</x:v>
      </x:c>
      <x:c r="M715" s="28" t="str">
        <x:v>линалоол, эвгенол, метилхавикол</x:v>
      </x:c>
      <x:c r="N715" s="28" t="str">
        <x:v>оба ингредиента могут быть связаны через линалоол; общая зона усиливает цельность аромата</x:v>
      </x:c>
      <x:c r="O715" s="28" t="str">
        <x:v>линалоол</x:v>
      </x:c>
      <x:c r="P715" s="28" t="str">
        <x:v>ароматическое сходство + вкусовой баланс</x:v>
      </x:c>
      <x:c r="Q715" s="28" t="str">
        <x:v>Высокая сладость; у вяжущих сортов много растворимых танинов.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15" s="28" t="str">
        <x:v>у мяты возможен холодящий эффект ментола; у некоторых трав — камфорность</x:v>
      </x:c>
      <x:c r="S715" s="28" t="str">
        <x:v>пектиновая, мягкая и вязкая; зрелость резко меняет терпкость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5" s="28" t="str">
        <x:v>заморозка, сушка и полное созревание снижают вяжущее ощущение; запекание усиливает мёд и карамель Для партнёра важно: короткая холодная экстракция сохраняет верхние ноты; длительный нагрев даёт горечь</x:v>
      </x:c>
      <x:c r="U715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обычно низкая сладость; возможны горечь и зелёная терпкость. Матрица пары важна: пектиновая, мягкая и вязкая; зрелость резко меняет терпкость эфирные масла гидрофобны и лучше раскрываются в жире или этаноле При обработке следует учитывать, что заморозка, сушка и полное созревание снижают вяжущее ощущение; запекание усиливает мёд и карамель короткая холодная экстракция сохраняет верхние ноты; длительный нагрев даёт горечь</x:v>
      </x:c>
      <x:c r="V715" s="28" t="str">
        <x:v>незрелая хурма сильно вяжет; с большим количеством дубильных партнёров сочетание становится сухим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5" s="28" t="str">
        <x:v>цитрусовая цедра или мёд</x:v>
      </x:c>
      <x:c r="X715" s="28" t="str">
        <x:v>кордиалы, лимонады, чаи, салаты, сорбеты, соусы и ароматические настои</x:v>
      </x:c>
      <x:c r="Y715" s="28" t="str">
        <x:v>напитки; еда; десерты; соусы/маринады</x:v>
      </x:c>
      <x:c r="Z715" s="28" t="str">
        <x:v>Средняя</x:v>
      </x:c>
      <x:c r="AA715" s="28" t="str">
        <x:v>Таблица сочетаний</x:v>
      </x:c>
      <x:c r="AB715" s="28" t="str">
        <x:v>Таблица сочетаний: 16</x:v>
      </x:c>
      <x:c r="AC715" s="28" t="str">
        <x:v>Таблица сочетаний: В строке «Хурма» ингредиент «базилик» указан как рекомендуемое сочетание в колонке «Травы и специи».</x:v>
      </x:c>
      <x:c r="AD715" s="28" t="n">
        <x:v>1</x:v>
      </x:c>
      <x:c r="AE715" s="28" t="n">
        <x:v>1</x:v>
      </x:c>
      <x:c r="AF715" s="28" t="n">
        <x:f>IF(Z715="Высокая",3,IF(Z715="Средняя",2,1))+AD715*2+MIN(AE715,3)</x:f>
        <x:v>5</x:v>
      </x:c>
    </x:row>
    <x:row r="716" ht="60" customHeight="1">
      <x:c r="A716" s="28" t="str">
        <x:v>TRP-0715</x:v>
      </x:c>
      <x:c r="B716" s="28" t="str">
        <x:v>хурма</x:v>
      </x:c>
      <x:c r="C716" s="28" t="str">
        <x:v>Универсальные</x:v>
      </x:c>
      <x:c r="D716" s="28" t="str">
        <x:v>хурма</x:v>
      </x:c>
      <x:c r="E716" s="28" t="str">
        <x:v>Хурма</x:v>
      </x:c>
      <x:c r="F716" s="28" t="str">
        <x:v>Субтропические фрукты</x:v>
      </x:c>
      <x:c r="G716" s="28" t="str">
        <x:v>ваниль</x:v>
      </x:c>
      <x:c r="H716" s="28" t="str">
        <x:v>ваниль</x:v>
      </x:c>
      <x:c r="I716" s="28" t="str">
        <x:v>Специи и острые компоненты</x:v>
      </x:c>
      <x:c r="J716" s="28" t="str">
        <x:v>медовый, абрикосовый, цветочный, пряный и слегка тыквенный</x:v>
      </x:c>
      <x:c r="K716" s="28" t="str">
        <x:v>сладкий, сливочный и древесный</x:v>
      </x:c>
      <x:c r="L716" s="28" t="str">
        <x:v>каротиноидные норизопреноиды, фруктовые эфиры, линалоол, C6-альдегиды</x:v>
      </x:c>
      <x:c r="M716" s="28" t="str">
        <x:v>ванилин, п-гидроксибензальдегид</x:v>
      </x:c>
      <x:c r="N716" s="28" t="str">
        <x:v>медовый, абрикосовый, цветочный, пряный и слегка тыквенный ↔ сладкий, сливочный и древесный; сочетание строится на комплементарности и/или контрасте</x:v>
      </x:c>
      <x:c r="O716" s="28" t="str">
        <x:v>прямой общий маркер не заявляется; механизм объясняется семействами ароматов и сенсорным балансом</x:v>
      </x:c>
      <x:c r="P716" s="28" t="str">
        <x:v>комплементарность ароматических семейств и тройничный контраст</x:v>
      </x:c>
      <x:c r="Q716" s="28" t="str">
        <x:v>Высокая сладость; у вяжущих сортов много растворимых танинов.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16" s="28" t="str">
        <x:v>капсаицин, пиперин, гингеролы и камфорные терпены создают жжение, тепло или охлаждение</x:v>
      </x:c>
      <x:c r="S716" s="28" t="str">
        <x:v>пектиновая, мягкая и вязкая; зрелость резко меняет терпкость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6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U716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V716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6" s="28" t="str">
        <x:v>мёд или кокос</x:v>
      </x:c>
      <x:c r="X716" s="28" t="str">
        <x:v>сиропы, биттеры, чатни, маринады, выпечка, карри и пряные коктейли</x:v>
      </x:c>
      <x:c r="Y716" s="28" t="str">
        <x:v>напитки; еда; десерты; соусы/маринады</x:v>
      </x:c>
      <x:c r="Z716" s="28" t="str">
        <x:v>Гипотеза / практическая</x:v>
      </x:c>
      <x:c r="AA716" s="28" t="str">
        <x:v>Таблица сочетаний</x:v>
      </x:c>
      <x:c r="AB716" s="28" t="str">
        <x:v>Таблица сочетаний: 16</x:v>
      </x:c>
      <x:c r="AC716" s="28" t="str">
        <x:v>Таблица сочетаний: В строке «Хурма» ингредиент «ваниль» указан как рекомендуемое сочетание в колонке «Другое».</x:v>
      </x:c>
      <x:c r="AD716" s="28" t="n">
        <x:v>1</x:v>
      </x:c>
      <x:c r="AE716" s="28" t="n">
        <x:v>1</x:v>
      </x:c>
      <x:c r="AF716" s="28" t="n">
        <x:f>IF(Z716="Высокая",3,IF(Z716="Средняя",2,1))+AD716*2+MIN(AE716,3)</x:f>
        <x:v>4</x:v>
      </x:c>
    </x:row>
    <x:row r="717" ht="60" customHeight="1">
      <x:c r="A717" s="28" t="str">
        <x:v>TRP-0716</x:v>
      </x:c>
      <x:c r="B717" s="28" t="str">
        <x:v>хурма</x:v>
      </x:c>
      <x:c r="C717" s="28" t="str">
        <x:v>Универсальные</x:v>
      </x:c>
      <x:c r="D717" s="28" t="str">
        <x:v>хурма</x:v>
      </x:c>
      <x:c r="E717" s="28" t="str">
        <x:v>Хурма</x:v>
      </x:c>
      <x:c r="F717" s="28" t="str">
        <x:v>Субтропические фрукты</x:v>
      </x:c>
      <x:c r="G717" s="28" t="str">
        <x:v>вишня</x:v>
      </x:c>
      <x:c r="H717" s="28" t="str">
        <x:v>вишня</x:v>
      </x:c>
      <x:c r="I717" s="28" t="str">
        <x:v>Косточковые фрукты</x:v>
      </x:c>
      <x:c r="J717" s="28" t="str">
        <x:v>медовый, абрикосовый, цветочный, пряный и слегка тыквенный</x:v>
      </x:c>
      <x:c r="K717" s="28" t="str">
        <x:v>цветочный, фруктовый, миндальный и сливочно-лактонный</x:v>
      </x:c>
      <x:c r="L717" s="28" t="str">
        <x:v>каротиноидные норизопреноиды, фруктовые эфиры, линалоол, C6-альдегиды</x:v>
      </x:c>
      <x:c r="M717" s="28" t="str">
        <x:v>лактоны, бензальдегид, эфиры, линалоол</x:v>
      </x:c>
      <x:c r="N717" s="28" t="str">
        <x:v>оба ингредиента могут быть связаны через линалоол; общая зона усиливает цельность аромата</x:v>
      </x:c>
      <x:c r="O717" s="28" t="str">
        <x:v>линалоол</x:v>
      </x:c>
      <x:c r="P717" s="28" t="str">
        <x:v>ароматическое сходство + вкусовой баланс</x:v>
      </x:c>
      <x:c r="Q717" s="28" t="str">
        <x:v>Высокая сладость; у вяжущих сортов много растворимых танинов.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717" s="28" t="str">
        <x:v>слабый</x:v>
      </x:c>
      <x:c r="S717" s="28" t="str">
        <x:v>пектиновая, мягкая и вязкая; зрелость резко меняет терпкость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7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U71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V717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7" s="28" t="str">
        <x:v>миндаль или ваниль</x:v>
      </x:c>
      <x:c r="X717" s="28" t="str">
        <x:v>фруктовые салаты, сорбеты, джемы, кордиалы, лимонады, смузи, коктейли и десерты</x:v>
      </x:c>
      <x:c r="Y717" s="28" t="str">
        <x:v>напитки; еда; десерты; соусы/маринады</x:v>
      </x:c>
      <x:c r="Z717" s="28" t="str">
        <x:v>Средняя</x:v>
      </x:c>
      <x:c r="AA717" s="28" t="str">
        <x:v>Таблица сочетаний</x:v>
      </x:c>
      <x:c r="AB717" s="28" t="str">
        <x:v>Таблица сочетаний: 16</x:v>
      </x:c>
      <x:c r="AC717" s="28" t="str">
        <x:v>Таблица сочетаний: В строке «Хурма» ингредиент «вишня» указан как рекомендуемое сочетание в колонке «Фрукты».</x:v>
      </x:c>
      <x:c r="AD717" s="28" t="n">
        <x:v>1</x:v>
      </x:c>
      <x:c r="AE717" s="28" t="n">
        <x:v>1</x:v>
      </x:c>
      <x:c r="AF717" s="28" t="n">
        <x:f>IF(Z717="Высокая",3,IF(Z717="Средняя",2,1))+AD717*2+MIN(AE717,3)</x:f>
        <x:v>5</x:v>
      </x:c>
    </x:row>
    <x:row r="718" ht="60" customHeight="1">
      <x:c r="A718" s="28" t="str">
        <x:v>TRP-0717</x:v>
      </x:c>
      <x:c r="B718" s="28" t="str">
        <x:v>хурма</x:v>
      </x:c>
      <x:c r="C718" s="28" t="str">
        <x:v>Универсальные</x:v>
      </x:c>
      <x:c r="D718" s="28" t="str">
        <x:v>хурма</x:v>
      </x:c>
      <x:c r="E718" s="28" t="str">
        <x:v>Хурма</x:v>
      </x:c>
      <x:c r="F718" s="28" t="str">
        <x:v>Субтропические фрукты</x:v>
      </x:c>
      <x:c r="G718" s="28" t="str">
        <x:v>гвоздика</x:v>
      </x:c>
      <x:c r="H718" s="28" t="str">
        <x:v>гвоздика</x:v>
      </x:c>
      <x:c r="I718" s="28" t="str">
        <x:v>Специи и острые компоненты</x:v>
      </x:c>
      <x:c r="J718" s="28" t="str">
        <x:v>медовый, абрикосовый, цветочный, пряный и слегка тыквенный</x:v>
      </x:c>
      <x:c r="K718" s="28" t="str">
        <x:v>тёплый, фенольный и пряный</x:v>
      </x:c>
      <x:c r="L718" s="28" t="str">
        <x:v>каротиноидные норизопреноиды, фруктовые эфиры, линалоол, C6-альдегиды</x:v>
      </x:c>
      <x:c r="M718" s="28" t="str">
        <x:v>эвгенол, эвгенилацетат</x:v>
      </x:c>
      <x:c r="N718" s="28" t="str">
        <x:v>медовый, абрикосовый, цветочный, пряный и слегка тыквенный ↔ тёплый, фенольный и пряный; сочетание строится на комплементарности и/или контрасте</x:v>
      </x:c>
      <x:c r="O718" s="28" t="str">
        <x:v>прямой общий маркер не заявляется; механизм объясняется семействами ароматов и сенсорным балансом</x:v>
      </x:c>
      <x:c r="P718" s="28" t="str">
        <x:v>комплементарность ароматических семейств и тройничный контраст</x:v>
      </x:c>
      <x:c r="Q718" s="28" t="str">
        <x:v>Высокая сладость; у вяжущих сортов много растворимых танинов.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18" s="28" t="str">
        <x:v>капсаицин, пиперин, гингеролы и камфорные терпены создают жжение, тепло или охлаждение</x:v>
      </x:c>
      <x:c r="S718" s="28" t="str">
        <x:v>пектиновая, мягкая и вязкая; зрелость резко меняет терпкость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8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U71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V718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8" s="28" t="str">
        <x:v>мёд или кокос</x:v>
      </x:c>
      <x:c r="X718" s="28" t="str">
        <x:v>сиропы, биттеры, чатни, маринады, выпечка, карри и пряные коктейли</x:v>
      </x:c>
      <x:c r="Y718" s="28" t="str">
        <x:v>напитки; еда; десерты; соусы/маринады</x:v>
      </x:c>
      <x:c r="Z718" s="28" t="str">
        <x:v>Гипотеза / практическая</x:v>
      </x:c>
      <x:c r="AA718" s="28" t="str">
        <x:v>Таблица сочетаний</x:v>
      </x:c>
      <x:c r="AB718" s="28" t="str">
        <x:v>Таблица сочетаний: 16</x:v>
      </x:c>
      <x:c r="AC718" s="28" t="str">
        <x:v>Таблица сочетаний: В строке «Хурма» ингредиент «гвоздика» указан как рекомендуемое сочетание в колонке «Травы и специи».</x:v>
      </x:c>
      <x:c r="AD718" s="28" t="n">
        <x:v>1</x:v>
      </x:c>
      <x:c r="AE718" s="28" t="n">
        <x:v>1</x:v>
      </x:c>
      <x:c r="AF718" s="28" t="n">
        <x:f>IF(Z718="Высокая",3,IF(Z718="Средняя",2,1))+AD718*2+MIN(AE718,3)</x:f>
        <x:v>4</x:v>
      </x:c>
    </x:row>
    <x:row r="719" ht="60" customHeight="1">
      <x:c r="A719" s="28" t="str">
        <x:v>TRP-0718</x:v>
      </x:c>
      <x:c r="B719" s="28" t="str">
        <x:v>хурма</x:v>
      </x:c>
      <x:c r="C719" s="28" t="str">
        <x:v>Универсальные</x:v>
      </x:c>
      <x:c r="D719" s="28" t="str">
        <x:v>хурма</x:v>
      </x:c>
      <x:c r="E719" s="28" t="str">
        <x:v>Хурма</x:v>
      </x:c>
      <x:c r="F719" s="28" t="str">
        <x:v>Субтропические фрукты</x:v>
      </x:c>
      <x:c r="G719" s="28" t="str">
        <x:v>грейпфрут</x:v>
      </x:c>
      <x:c r="H719" s="28" t="str">
        <x:v>грейпфрут</x:v>
      </x:c>
      <x:c r="I719" s="28" t="str">
        <x:v>Цитрусовые</x:v>
      </x:c>
      <x:c r="J719" s="28" t="str">
        <x:v>медовый, абрикосовый, цветочный, пряный и слегка тыквенный</x:v>
      </x:c>
      <x:c r="K719" s="28" t="str">
        <x:v>цитрусовый, свежий, зелёный и цветочный</x:v>
      </x:c>
      <x:c r="L719" s="28" t="str">
        <x:v>каротиноидные норизопреноиды, фруктовые эфиры, линалоол, C6-альдегиды</x:v>
      </x:c>
      <x:c r="M719" s="28" t="str">
        <x:v>лимонен, цитраль, линалоол, γ-терпинен</x:v>
      </x:c>
      <x:c r="N719" s="28" t="str">
        <x:v>оба ингредиента могут быть связаны через линалоол; общая зона усиливает цельность аромата</x:v>
      </x:c>
      <x:c r="O719" s="28" t="str">
        <x:v>линалоол</x:v>
      </x:c>
      <x:c r="P719" s="28" t="str">
        <x:v>ароматическое сходство + вкусовой баланс</x:v>
      </x:c>
      <x:c r="Q719" s="28" t="str">
        <x:v>Высокая сладость; у вяжущих сортов много растворимых танинов.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19" s="28" t="str">
        <x:v>кислота даёт покалывание и ощущение свежести</x:v>
      </x:c>
      <x:c r="S719" s="28" t="str">
        <x:v>пектиновая, мягкая и вязкая; зрелость резко меняет терпкость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19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U71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V719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19" s="28" t="str">
        <x:v>мёд или имбирь</x:v>
      </x:c>
      <x:c r="X719" s="28" t="str">
        <x:v>фруктовые салаты, сорбеты, джемы, кордиалы, лимонады, смузи, коктейли и десерты</x:v>
      </x:c>
      <x:c r="Y719" s="28" t="str">
        <x:v>напитки; еда; десерты; соусы/маринады</x:v>
      </x:c>
      <x:c r="Z719" s="28" t="str">
        <x:v>Средняя</x:v>
      </x:c>
      <x:c r="AA719" s="28" t="str">
        <x:v>Таблица сочетаний</x:v>
      </x:c>
      <x:c r="AB719" s="28" t="str">
        <x:v>Таблица сочетаний: 16</x:v>
      </x:c>
      <x:c r="AC719" s="28" t="str">
        <x:v>Таблица сочетаний: В строке «Хурма» ингредиент «грейпфрут» указан как рекомендуемое сочетание в колонке «Фрукты».</x:v>
      </x:c>
      <x:c r="AD719" s="28" t="n">
        <x:v>1</x:v>
      </x:c>
      <x:c r="AE719" s="28" t="n">
        <x:v>1</x:v>
      </x:c>
      <x:c r="AF719" s="28" t="n">
        <x:f>IF(Z719="Высокая",3,IF(Z719="Средняя",2,1))+AD719*2+MIN(AE719,3)</x:f>
        <x:v>5</x:v>
      </x:c>
    </x:row>
    <x:row r="720" ht="60" customHeight="1">
      <x:c r="A720" s="28" t="str">
        <x:v>TRP-0719</x:v>
      </x:c>
      <x:c r="B720" s="28" t="str">
        <x:v>хурма</x:v>
      </x:c>
      <x:c r="C720" s="28" t="str">
        <x:v>Универсальные</x:v>
      </x:c>
      <x:c r="D720" s="28" t="str">
        <x:v>хурма</x:v>
      </x:c>
      <x:c r="E720" s="28" t="str">
        <x:v>Хурма</x:v>
      </x:c>
      <x:c r="F720" s="28" t="str">
        <x:v>Субтропические фрукты</x:v>
      </x:c>
      <x:c r="G720" s="28" t="str">
        <x:v>имбирь</x:v>
      </x:c>
      <x:c r="H720" s="28" t="str">
        <x:v>имбирь</x:v>
      </x:c>
      <x:c r="I720" s="28" t="str">
        <x:v>Специи и острые компоненты</x:v>
      </x:c>
      <x:c r="J720" s="28" t="str">
        <x:v>медовый, абрикосовый, цветочный, пряный и слегка тыквенный</x:v>
      </x:c>
      <x:c r="K720" s="28" t="str">
        <x:v>цитрусово-пряный, древесный и свежий</x:v>
      </x:c>
      <x:c r="L720" s="28" t="str">
        <x:v>каротиноидные норизопреноиды, фруктовые эфиры, линалоол, C6-альдегиды</x:v>
      </x:c>
      <x:c r="M720" s="28" t="str">
        <x:v>зингиберен, цитраль, гингеролы, шогаолы</x:v>
      </x:c>
      <x:c r="N720" s="28" t="str">
        <x:v>медовый, абрикосовый, цветочный, пряный и слегка тыквенный ↔ цитрусово-пряный, древесный и свежий; сочетание строится на комплементарности и/или контрасте</x:v>
      </x:c>
      <x:c r="O720" s="28" t="str">
        <x:v>прямой общий маркер не заявляется; механизм объясняется семействами ароматов и сенсорным балансом</x:v>
      </x:c>
      <x:c r="P720" s="28" t="str">
        <x:v>комплементарность ароматических семейств и тройничный контраст</x:v>
      </x:c>
      <x:c r="Q720" s="28" t="str">
        <x:v>Высокая сладость; у вяжущих сортов много растворимых танинов.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20" s="28" t="str">
        <x:v>гингеролы и шогаолы создают тепло и жжение</x:v>
      </x:c>
      <x:c r="S720" s="28" t="str">
        <x:v>пектиновая, мягкая и вязкая; зрелость резко меняет терпкость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0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U720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V720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0" s="28" t="str">
        <x:v>мёд или кокос</x:v>
      </x:c>
      <x:c r="X720" s="28" t="str">
        <x:v>сиропы, биттеры, чатни, маринады, выпечка, карри и пряные коктейли</x:v>
      </x:c>
      <x:c r="Y720" s="28" t="str">
        <x:v>напитки; еда; десерты; соусы/маринады</x:v>
      </x:c>
      <x:c r="Z720" s="28" t="str">
        <x:v>Гипотеза / практическая</x:v>
      </x:c>
      <x:c r="AA720" s="28" t="str">
        <x:v>Таблица сочетаний</x:v>
      </x:c>
      <x:c r="AB720" s="28" t="str">
        <x:v>Таблица сочетаний: 16</x:v>
      </x:c>
      <x:c r="AC720" s="28" t="str">
        <x:v>Таблица сочетаний: В строке «Хурма» ингредиент «имбирь» указан как рекомендуемое сочетание в колонке «Травы и специи».</x:v>
      </x:c>
      <x:c r="AD720" s="28" t="n">
        <x:v>1</x:v>
      </x:c>
      <x:c r="AE720" s="28" t="n">
        <x:v>1</x:v>
      </x:c>
      <x:c r="AF720" s="28" t="n">
        <x:f>IF(Z720="Высокая",3,IF(Z720="Средняя",2,1))+AD720*2+MIN(AE720,3)</x:f>
        <x:v>4</x:v>
      </x:c>
    </x:row>
    <x:row r="721" ht="60" customHeight="1">
      <x:c r="A721" s="28" t="str">
        <x:v>TRP-0720</x:v>
      </x:c>
      <x:c r="B721" s="28" t="str">
        <x:v>хурма</x:v>
      </x:c>
      <x:c r="C721" s="28" t="str">
        <x:v>Универсальные</x:v>
      </x:c>
      <x:c r="D721" s="28" t="str">
        <x:v>хурма</x:v>
      </x:c>
      <x:c r="E721" s="28" t="str">
        <x:v>Хурма</x:v>
      </x:c>
      <x:c r="F721" s="28" t="str">
        <x:v>Субтропические фрукты</x:v>
      </x:c>
      <x:c r="G721" s="28" t="str">
        <x:v>клюква</x:v>
      </x:c>
      <x:c r="H721" s="28" t="str">
        <x:v>клюква</x:v>
      </x:c>
      <x:c r="I721" s="28" t="str">
        <x:v>Ягоды</x:v>
      </x:c>
      <x:c r="J721" s="28" t="str">
        <x:v>медовый, абрикосовый, цветочный, пряный и слегка тыквенный</x:v>
      </x:c>
      <x:c r="K721" s="28" t="str">
        <x:v>красно-фруктовый, цветочный, зелёный и иногда сернистый</x:v>
      </x:c>
      <x:c r="L721" s="28" t="str">
        <x:v>каротиноидные норизопреноиды, фруктовые эфиры, линалоол, C6-альдегиды</x:v>
      </x:c>
      <x:c r="M721" s="28" t="str">
        <x:v>фуранеол, эфиры, иононы, зелёные альдегиды</x:v>
      </x:c>
      <x:c r="N721" s="28" t="str">
        <x:v>медовый, абрикосовый, цветочный, пряный и слегка тыквенный ↔ красно-фруктовый, цветочный, зелёный и иногда сернистый; сочетание строится на комплементарности и/или контрасте</x:v>
      </x:c>
      <x:c r="O721" s="28" t="str">
        <x:v>прямой общий маркер не заявляется; механизм объясняется семействами ароматов и сенсорным балансом</x:v>
      </x:c>
      <x:c r="P721" s="28" t="str">
        <x:v>комплементарность ароматических семейств и вкусовой баланс</x:v>
      </x:c>
      <x:c r="Q721" s="28" t="str">
        <x:v>Высокая сладость; у вяжущих сортов много растворимых танинов.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21" s="28" t="str">
        <x:v>обычно слабый; кислота усиливает свежесть</x:v>
      </x:c>
      <x:c r="S721" s="28" t="str">
        <x:v>пектиновая, мягкая и вязкая; зрелость резко меняет терпкость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1" s="28" t="str">
        <x:v>заморозка, сушка и полное созревание снижают вяжущее ощущение; запекание усиливает мёд и карамель Для партнёра важно: заморозка разрушает клетки и облегчает экстракцию; нагрев переводит профиль в джемовый</x:v>
      </x:c>
      <x:c r="U721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сочетание сладости, кислотности и иногда терпкости. Матрица пары важна: пектиновая, мягкая и вязкая; зрелость резко меняет терпкость водная пектиновая; антоцианы влияют на цвет, но не являются главными одорантами При обработке следует учитывать, что заморозка, сушка и полное созревание снижают вяжущее ощущение; запекание усиливает мёд и карамель заморозка разрушает клетки и облегчает экстракцию; нагрев переводит профиль в джемовый</x:v>
      </x:c>
      <x:c r="V721" s="28" t="str">
        <x:v>незрелая хурма сильно вяжет; с большим количеством дубильных партнёров сочетание становится сухим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1" s="28" t="str">
        <x:v>ваниль или лимон</x:v>
      </x:c>
      <x:c r="X721" s="28" t="str">
        <x:v>фруктовые салаты, сорбеты, джемы, кордиалы, лимонады, смузи, коктейли и десерты</x:v>
      </x:c>
      <x:c r="Y721" s="28" t="str">
        <x:v>напитки; еда; десерты; соусы/маринады</x:v>
      </x:c>
      <x:c r="Z721" s="28" t="str">
        <x:v>Гипотеза / практическая</x:v>
      </x:c>
      <x:c r="AA721" s="28" t="str">
        <x:v>Таблица сочетаний</x:v>
      </x:c>
      <x:c r="AB721" s="28" t="str">
        <x:v>Таблица сочетаний: 16</x:v>
      </x:c>
      <x:c r="AC721" s="28" t="str">
        <x:v>Таблица сочетаний: В строке «Хурма» ингредиент «клюква» указан как рекомендуемое сочетание в колонке «Фрукты».</x:v>
      </x:c>
      <x:c r="AD721" s="28" t="n">
        <x:v>1</x:v>
      </x:c>
      <x:c r="AE721" s="28" t="n">
        <x:v>1</x:v>
      </x:c>
      <x:c r="AF721" s="28" t="n">
        <x:f>IF(Z721="Высокая",3,IF(Z721="Средняя",2,1))+AD721*2+MIN(AE721,3)</x:f>
        <x:v>4</x:v>
      </x:c>
    </x:row>
    <x:row r="722" ht="60" customHeight="1">
      <x:c r="A722" s="28" t="str">
        <x:v>TRP-0721</x:v>
      </x:c>
      <x:c r="B722" s="28" t="str">
        <x:v>хурма</x:v>
      </x:c>
      <x:c r="C722" s="28" t="str">
        <x:v>Универсальные</x:v>
      </x:c>
      <x:c r="D722" s="28" t="str">
        <x:v>хурма</x:v>
      </x:c>
      <x:c r="E722" s="28" t="str">
        <x:v>Хурма</x:v>
      </x:c>
      <x:c r="F722" s="28" t="str">
        <x:v>Субтропические фрукты</x:v>
      </x:c>
      <x:c r="G722" s="28" t="str">
        <x:v>корица</x:v>
      </x:c>
      <x:c r="H722" s="28" t="str">
        <x:v>корица</x:v>
      </x:c>
      <x:c r="I722" s="28" t="str">
        <x:v>Специи и острые компоненты</x:v>
      </x:c>
      <x:c r="J722" s="28" t="str">
        <x:v>медовый, абрикосовый, цветочный, пряный и слегка тыквенный</x:v>
      </x:c>
      <x:c r="K722" s="28" t="str">
        <x:v>тёплый, древесный и сладко-пряный</x:v>
      </x:c>
      <x:c r="L722" s="28" t="str">
        <x:v>каротиноидные норизопреноиды, фруктовые эфиры, линалоол, C6-альдегиды</x:v>
      </x:c>
      <x:c r="M722" s="28" t="str">
        <x:v>коричный альдегид, эвгенол</x:v>
      </x:c>
      <x:c r="N722" s="28" t="str">
        <x:v>медовый, абрикосовый, цветочный, пряный и слегка тыквенный ↔ тёплый, древесный и сладко-пряный; сочетание строится на комплементарности и/или контрасте</x:v>
      </x:c>
      <x:c r="O722" s="28" t="str">
        <x:v>прямой общий маркер не заявляется; механизм объясняется семействами ароматов и сенсорным балансом</x:v>
      </x:c>
      <x:c r="P722" s="28" t="str">
        <x:v>комплементарность ароматических семейств и тройничный контраст</x:v>
      </x:c>
      <x:c r="Q722" s="28" t="str">
        <x:v>Высокая сладость; у вяжущих сортов много растворимых танинов.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22" s="28" t="str">
        <x:v>капсаицин, пиперин, гингеролы и камфорные терпены создают жжение, тепло или охлаждение</x:v>
      </x:c>
      <x:c r="S722" s="28" t="str">
        <x:v>пектиновая, мягкая и вязкая; зрелость резко меняет терпкость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2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U722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V722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2" s="28" t="str">
        <x:v>мёд или кокос</x:v>
      </x:c>
      <x:c r="X722" s="28" t="str">
        <x:v>сиропы, биттеры, чатни, маринады, выпечка, карри и пряные коктейли</x:v>
      </x:c>
      <x:c r="Y722" s="28" t="str">
        <x:v>напитки; еда; десерты; соусы/маринады</x:v>
      </x:c>
      <x:c r="Z722" s="28" t="str">
        <x:v>Гипотеза / практическая</x:v>
      </x:c>
      <x:c r="AA722" s="28" t="str">
        <x:v>Таблица сочетаний</x:v>
      </x:c>
      <x:c r="AB722" s="28" t="str">
        <x:v>Таблица сочетаний: 16</x:v>
      </x:c>
      <x:c r="AC722" s="28" t="str">
        <x:v>Таблица сочетаний: В строке «Хурма» ингредиент «корица» указан как рекомендуемое сочетание в колонке «Травы и специи».</x:v>
      </x:c>
      <x:c r="AD722" s="28" t="n">
        <x:v>1</x:v>
      </x:c>
      <x:c r="AE722" s="28" t="n">
        <x:v>1</x:v>
      </x:c>
      <x:c r="AF722" s="28" t="n">
        <x:f>IF(Z722="Высокая",3,IF(Z722="Средняя",2,1))+AD722*2+MIN(AE722,3)</x:f>
        <x:v>4</x:v>
      </x:c>
    </x:row>
    <x:row r="723" ht="60" customHeight="1">
      <x:c r="A723" s="28" t="str">
        <x:v>TRP-0722</x:v>
      </x:c>
      <x:c r="B723" s="28" t="str">
        <x:v>хурма</x:v>
      </x:c>
      <x:c r="C723" s="28" t="str">
        <x:v>Универсальные</x:v>
      </x:c>
      <x:c r="D723" s="28" t="str">
        <x:v>хурма</x:v>
      </x:c>
      <x:c r="E723" s="28" t="str">
        <x:v>Хурма</x:v>
      </x:c>
      <x:c r="F723" s="28" t="str">
        <x:v>Субтропические фрукты</x:v>
      </x:c>
      <x:c r="G723" s="28" t="str">
        <x:v>кумкват</x:v>
      </x:c>
      <x:c r="H723" s="28" t="str">
        <x:v>кумкват</x:v>
      </x:c>
      <x:c r="I723" s="28" t="str">
        <x:v>Цитрусовые</x:v>
      </x:c>
      <x:c r="J723" s="28" t="str">
        <x:v>медовый, абрикосовый, цветочный, пряный и слегка тыквенный</x:v>
      </x:c>
      <x:c r="K723" s="28" t="str">
        <x:v>цитрусовый, свежий, зелёный и цветочный</x:v>
      </x:c>
      <x:c r="L723" s="28" t="str">
        <x:v>каротиноидные норизопреноиды, фруктовые эфиры, линалоол, C6-альдегиды</x:v>
      </x:c>
      <x:c r="M723" s="28" t="str">
        <x:v>лимонен, цитраль, линалоол, γ-терпинен</x:v>
      </x:c>
      <x:c r="N723" s="28" t="str">
        <x:v>оба ингредиента могут быть связаны через линалоол; общая зона усиливает цельность аромата</x:v>
      </x:c>
      <x:c r="O723" s="28" t="str">
        <x:v>линалоол</x:v>
      </x:c>
      <x:c r="P723" s="28" t="str">
        <x:v>ароматическое сходство + вкусовой баланс</x:v>
      </x:c>
      <x:c r="Q723" s="28" t="str">
        <x:v>Высокая сладость; у вяжущих сортов много растворимых танинов.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23" s="28" t="str">
        <x:v>кислота даёт покалывание и ощущение свежести</x:v>
      </x:c>
      <x:c r="S723" s="28" t="str">
        <x:v>пектиновая, мягкая и вязкая; зрелость резко меняет терпкость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3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U723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V723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3" s="28" t="str">
        <x:v>мёд или имбирь</x:v>
      </x:c>
      <x:c r="X723" s="28" t="str">
        <x:v>фруктовые салаты, сорбеты, джемы, кордиалы, лимонады, смузи, коктейли и десерты</x:v>
      </x:c>
      <x:c r="Y723" s="28" t="str">
        <x:v>напитки; еда; десерты; соусы/маринады</x:v>
      </x:c>
      <x:c r="Z723" s="28" t="str">
        <x:v>Средняя</x:v>
      </x:c>
      <x:c r="AA723" s="28" t="str">
        <x:v>Таблица сочетаний</x:v>
      </x:c>
      <x:c r="AB723" s="28" t="str">
        <x:v>Таблица сочетаний: 16</x:v>
      </x:c>
      <x:c r="AC723" s="28" t="str">
        <x:v>Таблица сочетаний: В строке «Хурма» ингредиент «кумкват» указан как рекомендуемое сочетание в колонке «Фрукты».</x:v>
      </x:c>
      <x:c r="AD723" s="28" t="n">
        <x:v>1</x:v>
      </x:c>
      <x:c r="AE723" s="28" t="n">
        <x:v>1</x:v>
      </x:c>
      <x:c r="AF723" s="28" t="n">
        <x:f>IF(Z723="Высокая",3,IF(Z723="Средняя",2,1))+AD723*2+MIN(AE723,3)</x:f>
        <x:v>5</x:v>
      </x:c>
    </x:row>
    <x:row r="724" ht="60" customHeight="1">
      <x:c r="A724" s="28" t="str">
        <x:v>TRP-0723</x:v>
      </x:c>
      <x:c r="B724" s="28" t="str">
        <x:v>хурма</x:v>
      </x:c>
      <x:c r="C724" s="28" t="str">
        <x:v>Универсальные</x:v>
      </x:c>
      <x:c r="D724" s="28" t="str">
        <x:v>хурма</x:v>
      </x:c>
      <x:c r="E724" s="28" t="str">
        <x:v>Хурма</x:v>
      </x:c>
      <x:c r="F724" s="28" t="str">
        <x:v>Субтропические фрукты</x:v>
      </x:c>
      <x:c r="G724" s="28" t="str">
        <x:v>лимон</x:v>
      </x:c>
      <x:c r="H724" s="28" t="str">
        <x:v>лимон</x:v>
      </x:c>
      <x:c r="I724" s="28" t="str">
        <x:v>Цитрусовые</x:v>
      </x:c>
      <x:c r="J724" s="28" t="str">
        <x:v>медовый, абрикосовый, цветочный, пряный и слегка тыквенный</x:v>
      </x:c>
      <x:c r="K724" s="28" t="str">
        <x:v>яркий цитрусовый и свежий</x:v>
      </x:c>
      <x:c r="L724" s="28" t="str">
        <x:v>каротиноидные норизопреноиды, фруктовые эфиры, линалоол, C6-альдегиды</x:v>
      </x:c>
      <x:c r="M724" s="28" t="str">
        <x:v>лимонен, цитраль, β-пинен</x:v>
      </x:c>
      <x:c r="N724" s="28" t="str">
        <x:v>медовый, абрикосовый, цветочный, пряный и слегка тыквенный ↔ яркий цитрусовый и свежий; сочетание строится на комплементарности и/или контрасте</x:v>
      </x:c>
      <x:c r="O724" s="28" t="str">
        <x:v>прямой общий маркер не заявляется; механизм объясняется семействами ароматов и сенсорным балансом</x:v>
      </x:c>
      <x:c r="P724" s="28" t="str">
        <x:v>комплементарность ароматических семейств и вкусовой баланс</x:v>
      </x:c>
      <x:c r="Q724" s="28" t="str">
        <x:v>Высокая сладость; у вяжущих сортов много растворимых танинов.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24" s="28" t="str">
        <x:v>кислота даёт покалывание и ощущение свежести</x:v>
      </x:c>
      <x:c r="S724" s="28" t="str">
        <x:v>пектиновая, мягкая и вязкая; зрелость резко меняет терпкость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4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U724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V724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4" s="28" t="str">
        <x:v>мёд или имбирь</x:v>
      </x:c>
      <x:c r="X724" s="28" t="str">
        <x:v>фруктовые салаты, сорбеты, джемы, кордиалы, лимонады, смузи, коктейли и десерты</x:v>
      </x:c>
      <x:c r="Y724" s="28" t="str">
        <x:v>напитки; еда; десерты; соусы/маринады</x:v>
      </x:c>
      <x:c r="Z724" s="28" t="str">
        <x:v>Гипотеза / практическая</x:v>
      </x:c>
      <x:c r="AA724" s="28" t="str">
        <x:v>Таблица сочетаний</x:v>
      </x:c>
      <x:c r="AB724" s="28" t="str">
        <x:v>Таблица сочетаний: 16</x:v>
      </x:c>
      <x:c r="AC724" s="28" t="str">
        <x:v>Таблица сочетаний: В строке «Хурма» ингредиент «лимон» указан как рекомендуемое сочетание в колонке «Фрукты».</x:v>
      </x:c>
      <x:c r="AD724" s="28" t="n">
        <x:v>1</x:v>
      </x:c>
      <x:c r="AE724" s="28" t="n">
        <x:v>1</x:v>
      </x:c>
      <x:c r="AF724" s="28" t="n">
        <x:f>IF(Z724="Высокая",3,IF(Z724="Средняя",2,1))+AD724*2+MIN(AE724,3)</x:f>
        <x:v>4</x:v>
      </x:c>
    </x:row>
    <x:row r="725" ht="60" customHeight="1">
      <x:c r="A725" s="28" t="str">
        <x:v>TRP-0724</x:v>
      </x:c>
      <x:c r="B725" s="28" t="str">
        <x:v>хурма</x:v>
      </x:c>
      <x:c r="C725" s="28" t="str">
        <x:v>Десерты и выпечка</x:v>
      </x:c>
      <x:c r="D725" s="28" t="str">
        <x:v>хурма</x:v>
      </x:c>
      <x:c r="E725" s="28" t="str">
        <x:v>Хурма</x:v>
      </x:c>
      <x:c r="F725" s="28" t="str">
        <x:v>Субтропические фрукты</x:v>
      </x:c>
      <x:c r="G725" s="28" t="str">
        <x:v>мёд</x:v>
      </x:c>
      <x:c r="H725" s="28" t="str">
        <x:v>мёд</x:v>
      </x:c>
      <x:c r="I725" s="28" t="str">
        <x:v>Сахара, мёд и кондитерские основы</x:v>
      </x:c>
      <x:c r="J725" s="28" t="str">
        <x:v>медовый, абрикосовый, цветочный, пряный и слегка тыквенный</x:v>
      </x:c>
      <x:c r="K725" s="28" t="str">
        <x:v>цветочный, восковой и карамельный</x:v>
      </x:c>
      <x:c r="L725" s="28" t="str">
        <x:v>каротиноидные норизопреноиды, фруктовые эфиры, линалоол, C6-альдегиды</x:v>
      </x:c>
      <x:c r="M725" s="28" t="str">
        <x:v>фенилуксусная кислота, фураны, терпены, зависящие от ботанического происхождения</x:v>
      </x:c>
      <x:c r="N725" s="28" t="str">
        <x:v>медовый, абрикосовый, цветочный, пряный и слегка тыквенный ↔ цветочный, восковой и карамельный; сочетание строится на комплементарности и/или контрасте</x:v>
      </x:c>
      <x:c r="O725" s="28" t="str">
        <x:v>прямой общий маркер не заявляется; механизм объясняется семействами ароматов и сенсорным балансом</x:v>
      </x:c>
      <x:c r="P725" s="28" t="str">
        <x:v>мост между фруктовыми нотами и жарено-карамельным спектром</x:v>
      </x:c>
      <x:c r="Q725" s="28" t="str">
        <x:v>Высокая сладость; у вяжущих сортов много растворимых танинов. Партнёр добавляет: высокая сладость. В рабочей рецептуре нужно выровнять сладость, кислотность, соль, горечь и умами.</x:v>
      </x:c>
      <x:c r="R725" s="28" t="str">
        <x:v>отсутствует</x:v>
      </x:c>
      <x:c r="S725" s="28" t="str">
        <x:v>пектиновая, мягкая и вязкая; зрелость резко меняет терпкость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5" s="28" t="str">
        <x:v>заморозка, сушка и полное созревание снижают вяжущее ощущение; запекание усиливает мёд и карамель Для партнёра важно: карамелизация создаёт горько-жареные ноты; перегрев даёт жжёную горечь</x:v>
      </x:c>
      <x:c r="U725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высокая сладость. Матрица пары важна: пектиновая, мягкая и вязкая; зрелость резко меняет терпкость вязкая сахарная; снижает летучесть и смягчает кислоту При обработке следует учитывать, что заморозка, сушка и полное созревание снижают вяжущее ощущение; запекание усиливает мёд и карамель карамелизация создаёт горько-жареные ноты; перегрев даёт жжёную горечь</x:v>
      </x:c>
      <x:c r="V725" s="28" t="str">
        <x:v>незрелая хурма сильно вяжет; с большим количеством дубильных партнёров сочетание становится сухим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5" s="28" t="str">
        <x:v>соль, кислота или горький компонент</x:v>
      </x:c>
      <x:c r="X725" s="28" t="str">
        <x:v>сиропы, джемы, карамели, конфеты, выпечка, мороженое и коктейльные кордиалы</x:v>
      </x:c>
      <x:c r="Y725" s="28" t="str">
        <x:v>десерты</x:v>
      </x:c>
      <x:c r="Z725" s="28" t="str">
        <x:v>Гипотеза / практическая</x:v>
      </x:c>
      <x:c r="AA725" s="28" t="str">
        <x:v>Таблица сочетаний</x:v>
      </x:c>
      <x:c r="AB725" s="28" t="str">
        <x:v>Таблица сочетаний: 16</x:v>
      </x:c>
      <x:c r="AC725" s="28" t="str">
        <x:v>Таблица сочетаний: В строке «Хурма» ингредиент «мёд» указан как рекомендуемое сочетание в колонке «Другое».</x:v>
      </x:c>
      <x:c r="AD725" s="28" t="n">
        <x:v>1</x:v>
      </x:c>
      <x:c r="AE725" s="28" t="n">
        <x:v>1</x:v>
      </x:c>
      <x:c r="AF725" s="28" t="n">
        <x:f>IF(Z725="Высокая",3,IF(Z725="Средняя",2,1))+AD725*2+MIN(AE725,3)</x:f>
        <x:v>4</x:v>
      </x:c>
    </x:row>
    <x:row r="726" ht="60" customHeight="1">
      <x:c r="A726" s="28" t="str">
        <x:v>TRP-0725</x:v>
      </x:c>
      <x:c r="B726" s="28" t="str">
        <x:v>хурма</x:v>
      </x:c>
      <x:c r="C726" s="28" t="str">
        <x:v>Десерты и выпечка</x:v>
      </x:c>
      <x:c r="D726" s="28" t="str">
        <x:v>хурма</x:v>
      </x:c>
      <x:c r="E726" s="28" t="str">
        <x:v>Хурма</x:v>
      </x:c>
      <x:c r="F726" s="28" t="str">
        <x:v>Субтропические фрукты</x:v>
      </x:c>
      <x:c r="G726" s="28" t="str">
        <x:v>миндаль</x:v>
      </x:c>
      <x:c r="H726" s="28" t="str">
        <x:v>миндаль</x:v>
      </x:c>
      <x:c r="I726" s="28" t="str">
        <x:v>Орехи и семена</x:v>
      </x:c>
      <x:c r="J726" s="28" t="str">
        <x:v>медовый, абрикосовый, цветочный, пряный и слегка тыквенный</x:v>
      </x:c>
      <x:c r="K726" s="28" t="str">
        <x:v>марципановый и ореховый</x:v>
      </x:c>
      <x:c r="L726" s="28" t="str">
        <x:v>каротиноидные норизопреноиды, фруктовые эфиры, линалоол, C6-альдегиды</x:v>
      </x:c>
      <x:c r="M726" s="28" t="str">
        <x:v>бензальдегид, пиразины после обжарки</x:v>
      </x:c>
      <x:c r="N726" s="28" t="str">
        <x:v>медовый, абрикосовый, цветочный, пряный и слегка тыквенный ↔ марципановый и ореховый; сочетание строится на комплементарности и/или контрасте</x:v>
      </x:c>
      <x:c r="O726" s="28" t="str">
        <x:v>прямой общий маркер не заявляется; механизм объясняется семействами ароматов и сенсорным балансом</x:v>
      </x:c>
      <x:c r="P726" s="28" t="str">
        <x:v>контраст кислотности/сладости и поддержка жирной матрицей</x:v>
      </x:c>
      <x:c r="Q726" s="28" t="str">
        <x:v>Высокая сладость; у вяжущих сортов много растворимых танинов.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26" s="28" t="str">
        <x:v>обычно отсутствует</x:v>
      </x:c>
      <x:c r="S726" s="28" t="str">
        <x:v>пектиновая, мягкая и вязкая; зрелость резко меняет терпкость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6" s="28" t="str">
        <x:v>заморозка, сушка и полное созревание снижают вяжущее ощущение; запекание усиливает мёд и карамель Для партнёра важно: обжарка формирует пиразины и продукты Майяра; прогоркание создаёт картонные и мыльные ноты</x:v>
      </x:c>
      <x:c r="U726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жирность, лёгкая сладость и горечь кожицы. Матрица пары важна: пектиновая, мягкая и вязкая; зрелость резко меняет терпкость высокое содержание жира удерживает гидрофобные ароматические молекулы При обработке следует учитывать, что заморозка, сушка и полное созревание снижают вяжущее ощущение; запекание усиливает мёд и карамель обжарка формирует пиразины и продукты Майяра; прогоркание создаёт картонные и мыльные ноты</x:v>
      </x:c>
      <x:c r="V726" s="28" t="str">
        <x:v>незрелая хурма сильно вяжет; с большим количеством дубильных партнёров сочетание становится сухим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6" s="28" t="str">
        <x:v>ваниль или карамель</x:v>
      </x:c>
      <x:c r="X726" s="28" t="str">
        <x:v>пралине, выпечка, гранола, ореховые сиропы, баттеры и текстурные гарниры</x:v>
      </x:c>
      <x:c r="Y726" s="28" t="str">
        <x:v>десерты</x:v>
      </x:c>
      <x:c r="Z726" s="28" t="str">
        <x:v>Гипотеза / практическая</x:v>
      </x:c>
      <x:c r="AA726" s="28" t="str">
        <x:v>Таблица сочетаний</x:v>
      </x:c>
      <x:c r="AB726" s="28" t="str">
        <x:v>Таблица сочетаний: 16</x:v>
      </x:c>
      <x:c r="AC726" s="28" t="str">
        <x:v>Таблица сочетаний: В строке «Хурма» ингредиент «миндаль» указан как рекомендуемое сочетание в колонке «Другое».</x:v>
      </x:c>
      <x:c r="AD726" s="28" t="n">
        <x:v>1</x:v>
      </x:c>
      <x:c r="AE726" s="28" t="n">
        <x:v>1</x:v>
      </x:c>
      <x:c r="AF726" s="28" t="n">
        <x:f>IF(Z726="Высокая",3,IF(Z726="Средняя",2,1))+AD726*2+MIN(AE726,3)</x:f>
        <x:v>4</x:v>
      </x:c>
    </x:row>
    <x:row r="727" ht="60" customHeight="1">
      <x:c r="A727" s="28" t="str">
        <x:v>TRP-0726</x:v>
      </x:c>
      <x:c r="B727" s="28" t="str">
        <x:v>хурма</x:v>
      </x:c>
      <x:c r="C727" s="28" t="str">
        <x:v>Десерты и выпечка</x:v>
      </x:c>
      <x:c r="D727" s="28" t="str">
        <x:v>хурма</x:v>
      </x:c>
      <x:c r="E727" s="28" t="str">
        <x:v>Хурма</x:v>
      </x:c>
      <x:c r="F727" s="28" t="str">
        <x:v>Субтропические фрукты</x:v>
      </x:c>
      <x:c r="G727" s="28" t="str">
        <x:v>мускатный орех</x:v>
      </x:c>
      <x:c r="H727" s="28" t="str">
        <x:v>мускатный орех</x:v>
      </x:c>
      <x:c r="I727" s="28" t="str">
        <x:v>Орехи и семена</x:v>
      </x:c>
      <x:c r="J727" s="28" t="str">
        <x:v>медовый, абрикосовый, цветочный, пряный и слегка тыквенный</x:v>
      </x:c>
      <x:c r="K727" s="28" t="str">
        <x:v>ореховый, жареный, маслянистый и иногда миндальный</x:v>
      </x:c>
      <x:c r="L727" s="28" t="str">
        <x:v>каротиноидные норизопреноиды, фруктовые эфиры, линалоол, C6-альдегиды</x:v>
      </x:c>
      <x:c r="M727" s="28" t="str">
        <x:v>пиразины, бензальдегид, филбертон, жирные альдегиды</x:v>
      </x:c>
      <x:c r="N727" s="28" t="str">
        <x:v>медовый, абрикосовый, цветочный, пряный и слегка тыквенный ↔ ореховый, жареный, маслянистый и иногда миндальный; сочетание строится на комплементарности и/или контрасте</x:v>
      </x:c>
      <x:c r="O727" s="28" t="str">
        <x:v>прямой общий маркер не заявляется; механизм объясняется семействами ароматов и сенсорным балансом</x:v>
      </x:c>
      <x:c r="P727" s="28" t="str">
        <x:v>контраст кислотности/сладости и поддержка жирной матрицей</x:v>
      </x:c>
      <x:c r="Q727" s="28" t="str">
        <x:v>Высокая сладость; у вяжущих сортов много растворимых танинов.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27" s="28" t="str">
        <x:v>обычно отсутствует</x:v>
      </x:c>
      <x:c r="S727" s="28" t="str">
        <x:v>пектиновая, мягкая и вязкая; зрелость резко меняет терпкость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7" s="28" t="str">
        <x:v>заморозка, сушка и полное созревание снижают вяжущее ощущение; запекание усиливает мёд и карамель Для партнёра важно: обжарка формирует пиразины и продукты Майяра; прогоркание создаёт картонные и мыльные ноты</x:v>
      </x:c>
      <x:c r="U72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жирность, лёгкая сладость и горечь кожицы. Матрица пары важна: пектиновая, мягкая и вязкая; зрелость резко меняет терпкость высокое содержание жира удерживает гидрофобные ароматические молекулы При обработке следует учитывать, что заморозка, сушка и полное созревание снижают вяжущее ощущение; запекание усиливает мёд и карамель обжарка формирует пиразины и продукты Майяра; прогоркание создаёт картонные и мыльные ноты</x:v>
      </x:c>
      <x:c r="V727" s="28" t="str">
        <x:v>незрелая хурма сильно вяжет; с большим количеством дубильных партнёров сочетание становится сухим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7" s="28" t="str">
        <x:v>ваниль или карамель</x:v>
      </x:c>
      <x:c r="X727" s="28" t="str">
        <x:v>пралине, выпечка, гранола, ореховые сиропы, баттеры и текстурные гарниры</x:v>
      </x:c>
      <x:c r="Y727" s="28" t="str">
        <x:v>десерты</x:v>
      </x:c>
      <x:c r="Z727" s="28" t="str">
        <x:v>Гипотеза / практическая</x:v>
      </x:c>
      <x:c r="AA727" s="28" t="str">
        <x:v>Таблица сочетаний</x:v>
      </x:c>
      <x:c r="AB727" s="28" t="str">
        <x:v>Таблица сочетаний: 16</x:v>
      </x:c>
      <x:c r="AC727" s="28" t="str">
        <x:v>Таблица сочетаний: В строке «Хурма» ингредиент «мускатный орех» указан как рекомендуемое сочетание в колонке «Травы и специи».</x:v>
      </x:c>
      <x:c r="AD727" s="28" t="n">
        <x:v>1</x:v>
      </x:c>
      <x:c r="AE727" s="28" t="n">
        <x:v>1</x:v>
      </x:c>
      <x:c r="AF727" s="28" t="n">
        <x:f>IF(Z727="Высокая",3,IF(Z727="Средняя",2,1))+AD727*2+MIN(AE727,3)</x:f>
        <x:v>4</x:v>
      </x:c>
    </x:row>
    <x:row r="728" ht="60" customHeight="1">
      <x:c r="A728" s="28" t="str">
        <x:v>TRP-0727</x:v>
      </x:c>
      <x:c r="B728" s="28" t="str">
        <x:v>хурма</x:v>
      </x:c>
      <x:c r="C728" s="28" t="str">
        <x:v>Универсальные</x:v>
      </x:c>
      <x:c r="D728" s="28" t="str">
        <x:v>хурма</x:v>
      </x:c>
      <x:c r="E728" s="28" t="str">
        <x:v>Хурма</x:v>
      </x:c>
      <x:c r="F728" s="28" t="str">
        <x:v>Субтропические фрукты</x:v>
      </x:c>
      <x:c r="G728" s="28" t="str">
        <x:v>нектарин</x:v>
      </x:c>
      <x:c r="H728" s="28" t="str">
        <x:v>нектарин</x:v>
      </x:c>
      <x:c r="I728" s="28" t="str">
        <x:v>Косточковые фрукты</x:v>
      </x:c>
      <x:c r="J728" s="28" t="str">
        <x:v>медовый, абрикосовый, цветочный, пряный и слегка тыквенный</x:v>
      </x:c>
      <x:c r="K728" s="28" t="str">
        <x:v>цветочный, фруктовый, миндальный и сливочно-лактонный</x:v>
      </x:c>
      <x:c r="L728" s="28" t="str">
        <x:v>каротиноидные норизопреноиды, фруктовые эфиры, линалоол, C6-альдегиды</x:v>
      </x:c>
      <x:c r="M728" s="28" t="str">
        <x:v>лактоны, бензальдегид, эфиры, линалоол</x:v>
      </x:c>
      <x:c r="N728" s="28" t="str">
        <x:v>оба ингредиента могут быть связаны через линалоол; общая зона усиливает цельность аромата</x:v>
      </x:c>
      <x:c r="O728" s="28" t="str">
        <x:v>линалоол</x:v>
      </x:c>
      <x:c r="P728" s="28" t="str">
        <x:v>ароматическое сходство + вкусовой баланс</x:v>
      </x:c>
      <x:c r="Q728" s="28" t="str">
        <x:v>Высокая сладость; у вяжущих сортов много растворимых танинов.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728" s="28" t="str">
        <x:v>слабый</x:v>
      </x:c>
      <x:c r="S728" s="28" t="str">
        <x:v>пектиновая, мягкая и вязкая; зрелость резко меняет терпкость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8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U72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V728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8" s="28" t="str">
        <x:v>миндаль или ваниль</x:v>
      </x:c>
      <x:c r="X728" s="28" t="str">
        <x:v>фруктовые салаты, сорбеты, джемы, кордиалы, лимонады, смузи, коктейли и десерты</x:v>
      </x:c>
      <x:c r="Y728" s="28" t="str">
        <x:v>напитки; еда; десерты; соусы/маринады</x:v>
      </x:c>
      <x:c r="Z728" s="28" t="str">
        <x:v>Средняя</x:v>
      </x:c>
      <x:c r="AA728" s="28" t="str">
        <x:v>Таблица сочетаний</x:v>
      </x:c>
      <x:c r="AB728" s="28" t="str">
        <x:v>Таблица сочетаний: 16</x:v>
      </x:c>
      <x:c r="AC728" s="28" t="str">
        <x:v>Таблица сочетаний: В строке «Хурма» ингредиент «нектарин» указан как рекомендуемое сочетание в колонке «Фрукты».</x:v>
      </x:c>
      <x:c r="AD728" s="28" t="n">
        <x:v>1</x:v>
      </x:c>
      <x:c r="AE728" s="28" t="n">
        <x:v>1</x:v>
      </x:c>
      <x:c r="AF728" s="28" t="n">
        <x:f>IF(Z728="Высокая",3,IF(Z728="Средняя",2,1))+AD728*2+MIN(AE728,3)</x:f>
        <x:v>5</x:v>
      </x:c>
    </x:row>
    <x:row r="729" ht="60" customHeight="1">
      <x:c r="A729" s="28" t="str">
        <x:v>TRP-0728</x:v>
      </x:c>
      <x:c r="B729" s="28" t="str">
        <x:v>хурма</x:v>
      </x:c>
      <x:c r="C729" s="28" t="str">
        <x:v>Универсальные</x:v>
      </x:c>
      <x:c r="D729" s="28" t="str">
        <x:v>хурма</x:v>
      </x:c>
      <x:c r="E729" s="28" t="str">
        <x:v>Хурма</x:v>
      </x:c>
      <x:c r="F729" s="28" t="str">
        <x:v>Субтропические фрукты</x:v>
      </x:c>
      <x:c r="G729" s="28" t="str">
        <x:v>чёрный перец</x:v>
      </x:c>
      <x:c r="H729" s="28" t="str">
        <x:v>чёрный перец</x:v>
      </x:c>
      <x:c r="I729" s="28" t="str">
        <x:v>Специи и острые компоненты</x:v>
      </x:c>
      <x:c r="J729" s="28" t="str">
        <x:v>медовый, абрикосовый, цветочный, пряный и слегка тыквенный</x:v>
      </x:c>
      <x:c r="K729" s="28" t="str">
        <x:v>древесный, цитрусовый и пряный</x:v>
      </x:c>
      <x:c r="L729" s="28" t="str">
        <x:v>каротиноидные норизопреноиды, фруктовые эфиры, линалоол, C6-альдегиды</x:v>
      </x:c>
      <x:c r="M729" s="28" t="str">
        <x:v>пиперин, лимонен, сабинен</x:v>
      </x:c>
      <x:c r="N729" s="28" t="str">
        <x:v>медовый, абрикосовый, цветочный, пряный и слегка тыквенный ↔ древесный, цитрусовый и пряный; сочетание строится на комплементарности и/или контрасте</x:v>
      </x:c>
      <x:c r="O729" s="28" t="str">
        <x:v>прямой общий маркер не заявляется; механизм объясняется семействами ароматов и сенсорным балансом</x:v>
      </x:c>
      <x:c r="P729" s="28" t="str">
        <x:v>комплементарность ароматических семейств и тройничный контраст</x:v>
      </x:c>
      <x:c r="Q729" s="28" t="str">
        <x:v>Высокая сладость; у вяжущих сортов много растворимых танинов.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29" s="28" t="str">
        <x:v>пиперин создаёт сухое жжение</x:v>
      </x:c>
      <x:c r="S729" s="28" t="str">
        <x:v>пектиновая, мягкая и вязкая; зрелость резко меняет терпкость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29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U72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V729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29" s="28" t="str">
        <x:v>мёд или кокос</x:v>
      </x:c>
      <x:c r="X729" s="28" t="str">
        <x:v>сиропы, биттеры, чатни, маринады, выпечка, карри и пряные коктейли</x:v>
      </x:c>
      <x:c r="Y729" s="28" t="str">
        <x:v>напитки; еда; десерты; соусы/маринады</x:v>
      </x:c>
      <x:c r="Z729" s="28" t="str">
        <x:v>Гипотеза / практическая</x:v>
      </x:c>
      <x:c r="AA729" s="28" t="str">
        <x:v>Таблица сочетаний</x:v>
      </x:c>
      <x:c r="AB729" s="28" t="str">
        <x:v>Таблица сочетаний: 16</x:v>
      </x:c>
      <x:c r="AC729" s="28" t="str">
        <x:v>Таблица сочетаний: В строке «Хурма» ингредиент «чёрный перец» указан как рекомендуемое сочетание в колонке «Травы и специи».</x:v>
      </x:c>
      <x:c r="AD729" s="28" t="n">
        <x:v>1</x:v>
      </x:c>
      <x:c r="AE729" s="28" t="n">
        <x:v>1</x:v>
      </x:c>
      <x:c r="AF729" s="28" t="n">
        <x:f>IF(Z729="Высокая",3,IF(Z729="Средняя",2,1))+AD729*2+MIN(AE729,3)</x:f>
        <x:v>4</x:v>
      </x:c>
    </x:row>
    <x:row r="730" ht="60" customHeight="1">
      <x:c r="A730" s="28" t="str">
        <x:v>TRP-0729</x:v>
      </x:c>
      <x:c r="B730" s="28" t="str">
        <x:v>инжир</x:v>
      </x:c>
      <x:c r="C730" s="28" t="str">
        <x:v>Универсальные</x:v>
      </x:c>
      <x:c r="D730" s="28" t="str">
        <x:v>инжир</x:v>
      </x:c>
      <x:c r="E730" s="28" t="str">
        <x:v>Инжир | инжир</x:v>
      </x:c>
      <x:c r="F730" s="28" t="str">
        <x:v>Субтропические фрукты</x:v>
      </x:c>
      <x:c r="G730" s="28" t="str">
        <x:v>анис</x:v>
      </x:c>
      <x:c r="H730" s="28" t="str">
        <x:v>Анис | анис</x:v>
      </x:c>
      <x:c r="I730" s="28" t="str">
        <x:v>Специи и острые компоненты</x:v>
      </x:c>
      <x:c r="J730" s="28" t="str">
        <x:v>медовый, зелёный, ягодный, цветочный, кокосово-лактонный</x:v>
      </x:c>
      <x:c r="K730" s="28" t="str">
        <x:v>сладкий лакричный и пряный</x:v>
      </x:c>
      <x:c r="L730" s="28" t="str">
        <x:v>бензальдегид, линалоол, фуранеол, лактоны и зелёные альдегиды</x:v>
      </x:c>
      <x:c r="M730" s="28" t="str">
        <x:v>анетол</x:v>
      </x:c>
      <x:c r="N730" s="28" t="str">
        <x:v>медовый, зелёный, ягодный, цветочный, кокосово-лактонный ↔ сладкий лакричный и пряный; сочетание строится на комплементарности и/или контрасте</x:v>
      </x:c>
      <x:c r="O730" s="28" t="str">
        <x:v>прямой общий маркер не заявляется; механизм объясняется семействами ароматов и сенсорным балансом</x:v>
      </x:c>
      <x:c r="P730" s="28" t="str">
        <x:v>комплементарность ароматических семейств и тройничный контраст</x:v>
      </x:c>
      <x:c r="Q730" s="28" t="str">
        <x:v>Высокая сладость, низкая кислотность; семена дают хруст.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30" s="28" t="str">
        <x:v>капсаицин, пиперин, гингеролы и камфорные терпены создают жжение, тепло или охлаждение</x:v>
      </x:c>
      <x:c r="S730" s="28" t="str">
        <x:v>пектиновая и сахаристая; сушёный инжир концентрирует сахар, фенолы и карамельные ноты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0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U73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V730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0" s="28" t="str">
        <x:v>мёд или кокос</x:v>
      </x:c>
      <x:c r="X730" s="28" t="str">
        <x:v>сиропы, биттеры, чатни, маринады, выпечка, карри и пряные коктейли</x:v>
      </x:c>
      <x:c r="Y730" s="28" t="str">
        <x:v>напитки; еда; десерты; соусы/маринады</x:v>
      </x:c>
      <x:c r="Z730" s="28" t="str">
        <x:v>Высокая</x:v>
      </x:c>
      <x:c r="AA730" s="28" t="str">
        <x:v>Таблица сочетаний; Тезаурус вкусов</x:v>
      </x:c>
      <x:c r="AB730" s="28" t="str">
        <x:v>Таблица сочетаний: 8 | Тезаурус вкусов: 483, 891</x:v>
      </x:c>
      <x:c r="AC730" s="28" t="str">
        <x:v>Таблица сочетаний: В строке «Инжир» ингредиент «анис» указан как рекомендуемое сочетание в колонке «Травы и специи». || Тезаурус вкусов: Анис и инжир. См. || Тезаурус вкусов: Инжир и анис. В сочетании с такими сладкими и липкими ингредиентами, как сушеный инжир, семена аниса действуют как крошечные хлопушки, наполнен- ные лакрицей. Нарежьте четыре-пять плодов темного</x:v>
      </x:c>
      <x:c r="AD730" s="28" t="n">
        <x:v>2</x:v>
      </x:c>
      <x:c r="AE730" s="28" t="n">
        <x:v>3</x:v>
      </x:c>
      <x:c r="AF730" s="28" t="n">
        <x:f>IF(Z730="Высокая",3,IF(Z730="Средняя",2,1))+AD730*2+MIN(AE730,3)</x:f>
        <x:v>10</x:v>
      </x:c>
    </x:row>
    <x:row r="731" ht="60" customHeight="1">
      <x:c r="A731" s="28" t="str">
        <x:v>TRP-0730</x:v>
      </x:c>
      <x:c r="B731" s="28" t="str">
        <x:v>инжир</x:v>
      </x:c>
      <x:c r="C731" s="28" t="str">
        <x:v>Универсальные</x:v>
      </x:c>
      <x:c r="D731" s="28" t="str">
        <x:v>инжир</x:v>
      </x:c>
      <x:c r="E731" s="28" t="str">
        <x:v>Инжир | инжир</x:v>
      </x:c>
      <x:c r="F731" s="28" t="str">
        <x:v>Субтропические фрукты</x:v>
      </x:c>
      <x:c r="G731" s="28" t="str">
        <x:v>апельсин</x:v>
      </x:c>
      <x:c r="H731" s="28" t="str">
        <x:v>Апельсин | апельсин</x:v>
      </x:c>
      <x:c r="I731" s="28" t="str">
        <x:v>Цитрусовые</x:v>
      </x:c>
      <x:c r="J731" s="28" t="str">
        <x:v>медовый, зелёный, ягодный, цветочный, кокосово-лактонный</x:v>
      </x:c>
      <x:c r="K731" s="28" t="str">
        <x:v>сладкий цитрусовый и цветочный</x:v>
      </x:c>
      <x:c r="L731" s="28" t="str">
        <x:v>бензальдегид, линалоол, фуранеол, лактоны и зелёные альдегиды</x:v>
      </x:c>
      <x:c r="M731" s="28" t="str">
        <x:v>лимонен, линалоол, деканаль</x:v>
      </x:c>
      <x:c r="N731" s="28" t="str">
        <x:v>оба ингредиента могут быть связаны через линалоол; общая зона усиливает цельность аромата</x:v>
      </x:c>
      <x:c r="O731" s="28" t="str">
        <x:v>линалоол</x:v>
      </x:c>
      <x:c r="P731" s="28" t="str">
        <x:v>ароматическое сходство + вкусовой баланс</x:v>
      </x:c>
      <x:c r="Q731" s="28" t="str">
        <x:v>Высокая сладость, низкая кислотность; семена дают хруст.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31" s="28" t="str">
        <x:v>кислота даёт покалывание и ощущение свежести</x:v>
      </x:c>
      <x:c r="S731" s="28" t="str">
        <x:v>пектиновая и сахаристая; сушёный инжир концентрирует сахар, фенолы и карамельные ноты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1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U73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V731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1" s="28" t="str">
        <x:v>мёд или имбирь</x:v>
      </x:c>
      <x:c r="X731" s="28" t="str">
        <x:v>фруктовые салаты, сорбеты, джемы, кордиалы, лимонады, смузи, коктейли и десерты</x:v>
      </x:c>
      <x:c r="Y731" s="28" t="str">
        <x:v>напитки; еда; десерты; соусы/маринады</x:v>
      </x:c>
      <x:c r="Z731" s="28" t="str">
        <x:v>Высокая</x:v>
      </x:c>
      <x:c r="AA731" s="28" t="str">
        <x:v>Таблица сочетаний; Тезаурус вкусов</x:v>
      </x:c>
      <x:c r="AB731" s="28" t="str">
        <x:v>Таблица сочетаний: 14 | Тезаурус вкусов: 892, 775</x:v>
      </x:c>
      <x:c r="AC731" s="28" t="str">
        <x:v>Таблица сочетаний: В строке «Апельсин» ингредиент «инжир» указан как рекомендуемое сочетание в колонке «Фрукты». || Тезаурус вкусов: Апельсин и инжир. См. || Тезаурус вкусов: Инжир и апельсин. Помолог (то есть специалист по сортам плодовых и ягодных растений) Эдвард Ба- ньярд (Edward Bunyard) считает сушеный инжир рез- ким и приторным и полагает, что он подходят толь- ко «для юных гурманов». Не отрицая феноменальной сахаристости инжира, хочу только сказать в его защи- ту, что вкус инжира обладает такой сложностью, что его сладость никогда не является монотонной. Часто в пару с инжиром «ставят» апельсин, поскольку кис- лотность одного умеряет сладо</x:v>
      </x:c>
      <x:c r="AD731" s="28" t="n">
        <x:v>2</x:v>
      </x:c>
      <x:c r="AE731" s="28" t="n">
        <x:v>3</x:v>
      </x:c>
      <x:c r="AF731" s="28" t="n">
        <x:f>IF(Z731="Высокая",3,IF(Z731="Средняя",2,1))+AD731*2+MIN(AE731,3)</x:f>
        <x:v>10</x:v>
      </x:c>
    </x:row>
    <x:row r="732" ht="60" customHeight="1">
      <x:c r="A732" s="28" t="str">
        <x:v>TRP-0731</x:v>
      </x:c>
      <x:c r="B732" s="28" t="str">
        <x:v>инжир</x:v>
      </x:c>
      <x:c r="C732" s="28" t="str">
        <x:v>Универсальные</x:v>
      </x:c>
      <x:c r="D732" s="28" t="str">
        <x:v>инжир</x:v>
      </x:c>
      <x:c r="E732" s="28" t="str">
        <x:v>Инжир | инжир</x:v>
      </x:c>
      <x:c r="F732" s="28" t="str">
        <x:v>Субтропические фрукты</x:v>
      </x:c>
      <x:c r="G732" s="28" t="str">
        <x:v>ваниль</x:v>
      </x:c>
      <x:c r="H732" s="28" t="str">
        <x:v>Ваниль | ваниль</x:v>
      </x:c>
      <x:c r="I732" s="28" t="str">
        <x:v>Специи и острые компоненты</x:v>
      </x:c>
      <x:c r="J732" s="28" t="str">
        <x:v>медовый, зелёный, ягодный, цветочный, кокосово-лактонный</x:v>
      </x:c>
      <x:c r="K732" s="28" t="str">
        <x:v>сладкий, сливочный и древесный</x:v>
      </x:c>
      <x:c r="L732" s="28" t="str">
        <x:v>бензальдегид, линалоол, фуранеол, лактоны и зелёные альдегиды</x:v>
      </x:c>
      <x:c r="M732" s="28" t="str">
        <x:v>ванилин, п-гидроксибензальдегид</x:v>
      </x:c>
      <x:c r="N732" s="28" t="str">
        <x:v>медовый, зелёный, ягодный, цветочный, кокосово-лактонный ↔ сладкий, сливочный и древесный; сочетание строится на комплементарности и/или контрасте</x:v>
      </x:c>
      <x:c r="O732" s="28" t="str">
        <x:v>прямой общий маркер не заявляется; механизм объясняется семействами ароматов и сенсорным балансом</x:v>
      </x:c>
      <x:c r="P732" s="28" t="str">
        <x:v>комплементарность ароматических семейств и тройничный контраст</x:v>
      </x:c>
      <x:c r="Q732" s="28" t="str">
        <x:v>Высокая сладость, низкая кислотность; семена дают хруст.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32" s="28" t="str">
        <x:v>капсаицин, пиперин, гингеролы и камфорные терпены создают жжение, тепло или охлаждение</x:v>
      </x:c>
      <x:c r="S732" s="28" t="str">
        <x:v>пектиновая и сахаристая; сушёный инжир концентрирует сахар, фенолы и карамельные ноты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2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U73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V732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2" s="28" t="str">
        <x:v>мёд или кокос</x:v>
      </x:c>
      <x:c r="X732" s="28" t="str">
        <x:v>сиропы, биттеры, чатни, маринады, выпечка, карри и пряные коктейли</x:v>
      </x:c>
      <x:c r="Y732" s="28" t="str">
        <x:v>напитки; еда; десерты; соусы/маринады</x:v>
      </x:c>
      <x:c r="Z732" s="28" t="str">
        <x:v>Высокая</x:v>
      </x:c>
      <x:c r="AA732" s="28" t="str">
        <x:v>Таблица сочетаний; Тезаурус вкусов</x:v>
      </x:c>
      <x:c r="AB732" s="28" t="str">
        <x:v>Таблица сочетаний: 8 | Тезаурус вкусов: 893, 916</x:v>
      </x:c>
      <x:c r="AC732" s="28" t="str">
        <x:v>Таблица сочетаний: В строке «Инжир» ингредиент «ваниль» указан как рекомендуемое сочетание в колонке «Другое». || Тезаурус вкусов: Инжир и ваниль. Tempus fugit – время неумоли- мо. Когда-нибудь все мы перейдем на зубные проте- зы, и все стручки ванили с ее пьянящим цветочным ароматом, вся наполненная семечками мякоть инжи- ра будут казаться нам столь же привлекательными, как соломинка в собственном глазу! Наслаждайтесь этим сочетанием, пока вы можете! Сделайте джем из инжира и ванили, приготовьте мороженое или рассып- чатый мамул (ma’mool). Используйте рецепт из разде- ла Розмарин и абрикос, только вмест || Тезаурус вкусов: Ваниль и инжир. См.</x:v>
      </x:c>
      <x:c r="AD732" s="28" t="n">
        <x:v>2</x:v>
      </x:c>
      <x:c r="AE732" s="28" t="n">
        <x:v>3</x:v>
      </x:c>
      <x:c r="AF732" s="28" t="n">
        <x:f>IF(Z732="Высокая",3,IF(Z732="Средняя",2,1))+AD732*2+MIN(AE732,3)</x:f>
        <x:v>10</x:v>
      </x:c>
    </x:row>
    <x:row r="733" ht="60" customHeight="1">
      <x:c r="A733" s="28" t="str">
        <x:v>TRP-0732</x:v>
      </x:c>
      <x:c r="B733" s="28" t="str">
        <x:v>инжир</x:v>
      </x:c>
      <x:c r="C733" s="28" t="str">
        <x:v>Универсальные</x:v>
      </x:c>
      <x:c r="D733" s="28" t="str">
        <x:v>инжир</x:v>
      </x:c>
      <x:c r="E733" s="28" t="str">
        <x:v>Инжир</x:v>
      </x:c>
      <x:c r="F733" s="28" t="str">
        <x:v>Субтропические фрукты</x:v>
      </x:c>
      <x:c r="G733" s="28" t="str">
        <x:v>вишня</x:v>
      </x:c>
      <x:c r="H733" s="28" t="str">
        <x:v>вишня</x:v>
      </x:c>
      <x:c r="I733" s="28" t="str">
        <x:v>Косточковые фрукты</x:v>
      </x:c>
      <x:c r="J733" s="28" t="str">
        <x:v>медовый, зелёный, ягодный, цветочный, кокосово-лактонный</x:v>
      </x:c>
      <x:c r="K733" s="28" t="str">
        <x:v>цветочный, фруктовый, миндальный и сливочно-лактонный</x:v>
      </x:c>
      <x:c r="L733" s="28" t="str">
        <x:v>бензальдегид, линалоол, фуранеол, лактоны и зелёные альдегиды</x:v>
      </x:c>
      <x:c r="M733" s="28" t="str">
        <x:v>лактоны, бензальдегид, эфиры, линалоол</x:v>
      </x:c>
      <x:c r="N733" s="28" t="str">
        <x:v>оба ингредиента могут быть связаны через бензальдегид, линалоол; общая зона усиливает цельность аромата</x:v>
      </x:c>
      <x:c r="O733" s="28" t="str">
        <x:v>бензальдегид, линалоол</x:v>
      </x:c>
      <x:c r="P733" s="28" t="str">
        <x:v>ароматическое сходство + вкусовой баланс</x:v>
      </x:c>
      <x:c r="Q733" s="28" t="str">
        <x:v>Высокая сладость, низкая кислотность; семена дают хруст.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733" s="28" t="str">
        <x:v>слабый</x:v>
      </x:c>
      <x:c r="S733" s="28" t="str">
        <x:v>пектиновая и сахаристая; сушёный инжир концентрирует сахар, фенолы и карамельные ноты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3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U73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V733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3" s="28" t="str">
        <x:v>миндаль или ваниль</x:v>
      </x:c>
      <x:c r="X733" s="28" t="str">
        <x:v>фруктовые салаты, сорбеты, джемы, кордиалы, лимонады, смузи, коктейли и десерты</x:v>
      </x:c>
      <x:c r="Y733" s="28" t="str">
        <x:v>напитки; еда; десерты; соусы/маринады</x:v>
      </x:c>
      <x:c r="Z733" s="28" t="str">
        <x:v>Средняя</x:v>
      </x:c>
      <x:c r="AA733" s="28" t="str">
        <x:v>Таблица сочетаний</x:v>
      </x:c>
      <x:c r="AB733" s="28" t="str">
        <x:v>Таблица сочетаний: 8</x:v>
      </x:c>
      <x:c r="AC733" s="28" t="str">
        <x:v>Таблица сочетаний: В строке «Инжир» ингредиент «вишня» указан как рекомендуемое сочетание в колонке «Фрукты».</x:v>
      </x:c>
      <x:c r="AD733" s="28" t="n">
        <x:v>1</x:v>
      </x:c>
      <x:c r="AE733" s="28" t="n">
        <x:v>1</x:v>
      </x:c>
      <x:c r="AF733" s="28" t="n">
        <x:f>IF(Z733="Высокая",3,IF(Z733="Средняя",2,1))+AD733*2+MIN(AE733,3)</x:f>
        <x:v>5</x:v>
      </x:c>
    </x:row>
    <x:row r="734" ht="60" customHeight="1">
      <x:c r="A734" s="28" t="str">
        <x:v>TRP-0733</x:v>
      </x:c>
      <x:c r="B734" s="28" t="str">
        <x:v>инжир</x:v>
      </x:c>
      <x:c r="C734" s="28" t="str">
        <x:v>Универсальные</x:v>
      </x:c>
      <x:c r="D734" s="28" t="str">
        <x:v>инжир</x:v>
      </x:c>
      <x:c r="E734" s="28" t="str">
        <x:v>инжир</x:v>
      </x:c>
      <x:c r="F734" s="28" t="str">
        <x:v>Субтропические фрукты</x:v>
      </x:c>
      <x:c r="G734" s="28" t="str">
        <x:v>голубика</x:v>
      </x:c>
      <x:c r="H734" s="28" t="str">
        <x:v>Голубика</x:v>
      </x:c>
      <x:c r="I734" s="28" t="str">
        <x:v>Ягоды</x:v>
      </x:c>
      <x:c r="J734" s="28" t="str">
        <x:v>медовый, зелёный, ягодный, цветочный, кокосово-лактонный</x:v>
      </x:c>
      <x:c r="K734" s="28" t="str">
        <x:v>красно-фруктовый, цветочный, зелёный и иногда сернистый</x:v>
      </x:c>
      <x:c r="L734" s="28" t="str">
        <x:v>бензальдегид, линалоол, фуранеол, лактоны и зелёные альдегиды</x:v>
      </x:c>
      <x:c r="M734" s="28" t="str">
        <x:v>фуранеол, эфиры, иононы, зелёные альдегиды</x:v>
      </x:c>
      <x:c r="N734" s="28" t="str">
        <x:v>оба ингредиента могут быть связаны через фуранеол; общая зона усиливает цельность аромата</x:v>
      </x:c>
      <x:c r="O734" s="28" t="str">
        <x:v>фуранеол</x:v>
      </x:c>
      <x:c r="P734" s="28" t="str">
        <x:v>ароматическое сходство + вкусовой баланс</x:v>
      </x:c>
      <x:c r="Q734" s="28" t="str">
        <x:v>Высокая сладость, низкая кислотность; семена дают хруст.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34" s="28" t="str">
        <x:v>обычно слабый; кислота усиливает свежесть</x:v>
      </x:c>
      <x:c r="S734" s="28" t="str">
        <x:v>пектиновая и сахаристая; сушёный инжир концентрирует сахар, фенолы и карамельные ноты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4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U73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V734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4" s="28" t="str">
        <x:v>ваниль или лимон</x:v>
      </x:c>
      <x:c r="X734" s="28" t="str">
        <x:v>фруктовые салаты, сорбеты, джемы, кордиалы, лимонады, смузи, коктейли и десерты</x:v>
      </x:c>
      <x:c r="Y734" s="28" t="str">
        <x:v>напитки; еда; десерты; соусы/маринады</x:v>
      </x:c>
      <x:c r="Z734" s="28" t="str">
        <x:v>Средняя</x:v>
      </x:c>
      <x:c r="AA734" s="28" t="str">
        <x:v>Таблица сочетаний</x:v>
      </x:c>
      <x:c r="AB734" s="28" t="str">
        <x:v>Таблица сочетаний: 3</x:v>
      </x:c>
      <x:c r="AC734" s="28" t="str">
        <x:v>Таблица сочетаний: В строке «Голубика» ингредиент «инжир» указан как рекомендуемое сочетание в колонке «Фрукты».</x:v>
      </x:c>
      <x:c r="AD734" s="28" t="n">
        <x:v>1</x:v>
      </x:c>
      <x:c r="AE734" s="28" t="n">
        <x:v>1</x:v>
      </x:c>
      <x:c r="AF734" s="28" t="n">
        <x:f>IF(Z734="Высокая",3,IF(Z734="Средняя",2,1))+AD734*2+MIN(AE734,3)</x:f>
        <x:v>5</x:v>
      </x:c>
    </x:row>
    <x:row r="735" ht="60" customHeight="1">
      <x:c r="A735" s="28" t="str">
        <x:v>TRP-0734</x:v>
      </x:c>
      <x:c r="B735" s="28" t="str">
        <x:v>инжир</x:v>
      </x:c>
      <x:c r="C735" s="28" t="str">
        <x:v>Десерты и выпечка</x:v>
      </x:c>
      <x:c r="D735" s="28" t="str">
        <x:v>инжир</x:v>
      </x:c>
      <x:c r="E735" s="28" t="str">
        <x:v>Инжир | инжир</x:v>
      </x:c>
      <x:c r="F735" s="28" t="str">
        <x:v>Субтропические фрукты</x:v>
      </x:c>
      <x:c r="G735" s="28" t="str">
        <x:v>голубой сыр</x:v>
      </x:c>
      <x:c r="H735" s="28" t="str">
        <x:v>Голубой сыр | голубой сыр</x:v>
      </x:c>
      <x:c r="I735" s="28" t="str">
        <x:v>Сыры и молочные продукты</x:v>
      </x:c>
      <x:c r="J735" s="28" t="str">
        <x:v>медовый, зелёный, ягодный, цветочный, кокосово-лактонный</x:v>
      </x:c>
      <x:c r="K735" s="28" t="str">
        <x:v>пикантный, грибной и сливочный</x:v>
      </x:c>
      <x:c r="L735" s="28" t="str">
        <x:v>бензальдегид, линалоол, фуранеол, лактоны и зелёные альдегиды</x:v>
      </x:c>
      <x:c r="M735" s="28" t="str">
        <x:v>2-гептанон, 2-нонанон, короткоцепочечные жирные кислоты</x:v>
      </x:c>
      <x:c r="N735" s="28" t="str">
        <x:v>медовый, зелёный, ягодный, цветочный, кокосово-лактонный ↔ пикантный, грибной и сливочный; сочетание строится на комплементарности и/или контрасте</x:v>
      </x:c>
      <x:c r="O735" s="28" t="str">
        <x:v>прямой общий маркер не заявляется; механизм объясняется семействами ароматов и сенсорным балансом</x:v>
      </x:c>
      <x:c r="P735" s="28" t="str">
        <x:v>контраст кислотности/сладости и поддержка жирной матрицей</x:v>
      </x:c>
      <x:c r="Q735" s="28" t="str">
        <x:v>Высокая сладость, низкая кислотность; семена дают хруст.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735" s="28" t="str">
        <x:v>у выдержанных сыров возможна острота аммиака и кислот</x:v>
      </x:c>
      <x:c r="S735" s="28" t="str">
        <x:v>пектиновая и сахаристая; сушёный инжир концентрирует сахар, фенолы и карамельные ноты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5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U73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V735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5" s="28" t="str">
        <x:v>мёд, орехи или чёрный перец</x:v>
      </x:c>
      <x:c r="X735" s="28" t="str">
        <x:v>мороженое, кремы, чизкейки, сырные тарелки, соусы и молочные коктейли</x:v>
      </x:c>
      <x:c r="Y735" s="28" t="str">
        <x:v>десерты</x:v>
      </x:c>
      <x:c r="Z735" s="28" t="str">
        <x:v>Высокая</x:v>
      </x:c>
      <x:c r="AA735" s="28" t="str">
        <x:v>Тезаурус вкусов</x:v>
      </x:c>
      <x:c r="AB735" s="28" t="str">
        <x:v>Тезаурус вкусов: 893, 158</x:v>
      </x:c>
      <x:c r="AC735" s="28" t="str">
        <x:v>Тезаурус вкусов: Голубой сыр и инжир. Сушеный бурый инжир напоминает по вкусу сладкий херес «Педро Химе- нес» (Pedro Ximenez), черно-лиловый инжир наводит на мысли о портвейне и, соответственно, прекрасном сочетании со стилтоном. Вывод: можно объединить стилтон с инжиром, насадить их на шпажки и подавать с охлажденным портвейном тони (tawny port). Если же вы хотите посмаковать эту пару в начале вечера, то сделайте следующее. В кухонном комбайне замесите тесто из 125 г простой муки, 225 г терт || Тезаурус вкусов: Инжир и голубой сыр. См.</x:v>
      </x:c>
      <x:c r="AD735" s="28" t="n">
        <x:v>1</x:v>
      </x:c>
      <x:c r="AE735" s="28" t="n">
        <x:v>2</x:v>
      </x:c>
      <x:c r="AF735" s="28" t="n">
        <x:f>IF(Z735="Высокая",3,IF(Z735="Средняя",2,1))+AD735*2+MIN(AE735,3)</x:f>
        <x:v>7</x:v>
      </x:c>
    </x:row>
    <x:row r="736" ht="60" customHeight="1">
      <x:c r="A736" s="28" t="str">
        <x:v>TRP-0735</x:v>
      </x:c>
      <x:c r="B736" s="28" t="str">
        <x:v>инжир</x:v>
      </x:c>
      <x:c r="C736" s="28" t="str">
        <x:v>Десерты и выпечка</x:v>
      </x:c>
      <x:c r="D736" s="28" t="str">
        <x:v>инжир</x:v>
      </x:c>
      <x:c r="E736" s="28" t="str">
        <x:v>Инжир | инжир</x:v>
      </x:c>
      <x:c r="F736" s="28" t="str">
        <x:v>Субтропические фрукты</x:v>
      </x:c>
      <x:c r="G736" s="28" t="str">
        <x:v>грецкий орех</x:v>
      </x:c>
      <x:c r="H736" s="28" t="str">
        <x:v>Грецкий орех | грецкий орех</x:v>
      </x:c>
      <x:c r="I736" s="28" t="str">
        <x:v>Орехи и семена</x:v>
      </x:c>
      <x:c r="J736" s="28" t="str">
        <x:v>медовый, зелёный, ягодный, цветочный, кокосово-лактонный</x:v>
      </x:c>
      <x:c r="K736" s="28" t="str">
        <x:v>ореховый, жареный, маслянистый и иногда миндальный</x:v>
      </x:c>
      <x:c r="L736" s="28" t="str">
        <x:v>бензальдегид, линалоол, фуранеол, лактоны и зелёные альдегиды</x:v>
      </x:c>
      <x:c r="M736" s="28" t="str">
        <x:v>пиразины, бензальдегид, филбертон, жирные альдегиды</x:v>
      </x:c>
      <x:c r="N736" s="28" t="str">
        <x:v>оба ингредиента могут быть связаны через бензальдегид; общая зона усиливает цельность аромата</x:v>
      </x:c>
      <x:c r="O736" s="28" t="str">
        <x:v>бензальдегид</x:v>
      </x:c>
      <x:c r="P736" s="28" t="str">
        <x:v>ароматическое сходство + вкусовой баланс</x:v>
      </x:c>
      <x:c r="Q736" s="28" t="str">
        <x:v>Высокая сладость, низкая кислотность; семена дают хруст.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36" s="28" t="str">
        <x:v>обычно отсутствует</x:v>
      </x:c>
      <x:c r="S736" s="28" t="str">
        <x:v>пектиновая и сахаристая; сушёный инжир концентрирует сахар, фенолы и карамельные ноты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6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U73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V736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6" s="28" t="str">
        <x:v>ваниль или карамель</x:v>
      </x:c>
      <x:c r="X736" s="28" t="str">
        <x:v>пралине, выпечка, гранола, ореховые сиропы, баттеры и текстурные гарниры</x:v>
      </x:c>
      <x:c r="Y736" s="28" t="str">
        <x:v>десерты</x:v>
      </x:c>
      <x:c r="Z736" s="28" t="str">
        <x:v>Высокая</x:v>
      </x:c>
      <x:c r="AA736" s="28" t="str">
        <x:v>Таблица сочетаний; Тезаурус вкусов</x:v>
      </x:c>
      <x:c r="AB736" s="28" t="str">
        <x:v>Таблица сочетаний: 8 | Тезаурус вкусов: 893, 626</x:v>
      </x:c>
      <x:c r="AC736" s="28" t="str">
        <x:v>Таблица сочетаний: В строке «Инжир» ингредиент «грецкий орех» указан как рекомендуемое сочетание в колонке «Другое». || Тезаурус вкусов: Грецкий орех и инжир. См. || Тезаурус вкусов: Инжир и грецкий орех.</x:v>
      </x:c>
      <x:c r="AD736" s="28" t="n">
        <x:v>2</x:v>
      </x:c>
      <x:c r="AE736" s="28" t="n">
        <x:v>3</x:v>
      </x:c>
      <x:c r="AF736" s="28" t="n">
        <x:f>IF(Z736="Высокая",3,IF(Z736="Средняя",2,1))+AD736*2+MIN(AE736,3)</x:f>
        <x:v>10</x:v>
      </x:c>
    </x:row>
    <x:row r="737" ht="60" customHeight="1">
      <x:c r="A737" s="28" t="str">
        <x:v>TRP-0736</x:v>
      </x:c>
      <x:c r="B737" s="28" t="str">
        <x:v>инжир</x:v>
      </x:c>
      <x:c r="C737" s="28" t="str">
        <x:v>Универсальные</x:v>
      </x:c>
      <x:c r="D737" s="28" t="str">
        <x:v>инжир</x:v>
      </x:c>
      <x:c r="E737" s="28" t="str">
        <x:v>инжир</x:v>
      </x:c>
      <x:c r="F737" s="28" t="str">
        <x:v>Субтропические фрукты</x:v>
      </x:c>
      <x:c r="G737" s="28" t="str">
        <x:v>каштан</x:v>
      </x:c>
      <x:c r="H737" s="28" t="str">
        <x:v>Каштан</x:v>
      </x:c>
      <x:c r="I737" s="28" t="str">
        <x:v>Прочее</x:v>
      </x:c>
      <x:c r="J737" s="28" t="str">
        <x:v>медовый, зелёный, ягодный, цветочный, кокосово-лактонный</x:v>
      </x:c>
      <x:c r="K737" s="28" t="str">
        <x:v>ароматический профиль зависит от конкретного ингредиента</x:v>
      </x:c>
      <x:c r="L737" s="28" t="str">
        <x:v>бензальдегид, линалоол, фуранеол, лактоны и зелёные альдегиды</x:v>
      </x:c>
      <x:c r="M737" s="28" t="str">
        <x:v>летучие соединения конкретного продукта</x:v>
      </x:c>
      <x:c r="N737" s="28" t="str">
        <x:v>медовый, зелёный, ягодный, цветочный, кокосово-лактонный ↔ ароматический профиль зависит от конкретного ингредиента; сочетание строится на комплементарности и/или контрасте</x:v>
      </x:c>
      <x:c r="O737" s="28" t="str">
        <x:v>прямой общий маркер не заявляется; механизм объясняется семействами ароматов и сенсорным балансом</x:v>
      </x:c>
      <x:c r="P737" s="28" t="str">
        <x:v>комплементарность ароматических семейств и вкусовой баланс</x:v>
      </x:c>
      <x:c r="Q737" s="28" t="str">
        <x:v>Высокая сладость, низкая кислотность; семена дают хруст.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37" s="28" t="str">
        <x:v>возможен в зависимости от состава</x:v>
      </x:c>
      <x:c r="S737" s="28" t="str">
        <x:v>пектиновая и сахаристая; сушёный инжир концентрирует сахар, фенолы и карамельные ноты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7" s="28" t="str">
        <x:v>сушка усиливает мёд, табак и сухофрукты; запекание создаёт карамель Для партнёра важно: требуется пробная сборка с учётом технологии</x:v>
      </x:c>
      <x:c r="U73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сочетание оценивается по балансу сладости, кислоты, соли, горечи и умами. Матрица пары важна: пектиновая и сахаристая; сушёный инжир концентрирует сахар, фенолы и карамельные ноты важны вода, жир, белок, сахар и температура При обработке следует учитывать, что сушка усиливает мёд, табак и сухофрукты; запекание создаёт карамель требуется пробная сборка с учётом технологии</x:v>
      </x:c>
      <x:c r="V737" s="28" t="str">
        <x:v>нуждается в кислоте, соли или горечи; молочный латекс незрелых плодов может раздражать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7" s="28" t="str">
        <x:v>цитрус или нейтральная сладкая основа</x:v>
      </x:c>
      <x:c r="X737" s="28" t="str">
        <x:v>напитки, десерты, соусы и экспериментальные гастрономические композиции</x:v>
      </x:c>
      <x:c r="Y737" s="28" t="str">
        <x:v>напитки; еда; десерты; соусы/маринады</x:v>
      </x:c>
      <x:c r="Z737" s="28" t="str">
        <x:v>Гипотеза / практическая</x:v>
      </x:c>
      <x:c r="AA737" s="28" t="str">
        <x:v>Таблица сочетаний</x:v>
      </x:c>
      <x:c r="AB737" s="28" t="str">
        <x:v>Таблица сочетаний: 4</x:v>
      </x:c>
      <x:c r="AC737" s="28" t="str">
        <x:v>Таблица сочетаний: В строке «Каштан» ингредиент «инжир» указан как рекомендуемое сочетание в колонке «Фрукты».</x:v>
      </x:c>
      <x:c r="AD737" s="28" t="n">
        <x:v>1</x:v>
      </x:c>
      <x:c r="AE737" s="28" t="n">
        <x:v>1</x:v>
      </x:c>
      <x:c r="AF737" s="28" t="n">
        <x:f>IF(Z737="Высокая",3,IF(Z737="Средняя",2,1))+AD737*2+MIN(AE737,3)</x:f>
        <x:v>4</x:v>
      </x:c>
    </x:row>
    <x:row r="738" ht="60" customHeight="1">
      <x:c r="A738" s="28" t="str">
        <x:v>TRP-0737</x:v>
      </x:c>
      <x:c r="B738" s="28" t="str">
        <x:v>инжир</x:v>
      </x:c>
      <x:c r="C738" s="28" t="str">
        <x:v>Десерты и выпечка</x:v>
      </x:c>
      <x:c r="D738" s="28" t="str">
        <x:v>инжир</x:v>
      </x:c>
      <x:c r="E738" s="28" t="str">
        <x:v>инжир</x:v>
      </x:c>
      <x:c r="F738" s="28" t="str">
        <x:v>Субтропические фрукты</x:v>
      </x:c>
      <x:c r="G738" s="28" t="str">
        <x:v>кедровый орех</x:v>
      </x:c>
      <x:c r="H738" s="28" t="str">
        <x:v>Кедровый орех</x:v>
      </x:c>
      <x:c r="I738" s="28" t="str">
        <x:v>Орехи и семена</x:v>
      </x:c>
      <x:c r="J738" s="28" t="str">
        <x:v>медовый, зелёный, ягодный, цветочный, кокосово-лактонный</x:v>
      </x:c>
      <x:c r="K738" s="28" t="str">
        <x:v>ореховый, жареный, маслянистый и иногда миндальный</x:v>
      </x:c>
      <x:c r="L738" s="28" t="str">
        <x:v>бензальдегид, линалоол, фуранеол, лактоны и зелёные альдегиды</x:v>
      </x:c>
      <x:c r="M738" s="28" t="str">
        <x:v>пиразины, бензальдегид, филбертон, жирные альдегиды</x:v>
      </x:c>
      <x:c r="N738" s="28" t="str">
        <x:v>оба ингредиента могут быть связаны через бензальдегид; общая зона усиливает цельность аромата</x:v>
      </x:c>
      <x:c r="O738" s="28" t="str">
        <x:v>бензальдегид</x:v>
      </x:c>
      <x:c r="P738" s="28" t="str">
        <x:v>ароматическое сходство + вкусовой баланс</x:v>
      </x:c>
      <x:c r="Q738" s="28" t="str">
        <x:v>Высокая сладость, низкая кислотность; семена дают хруст.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38" s="28" t="str">
        <x:v>обычно отсутствует</x:v>
      </x:c>
      <x:c r="S738" s="28" t="str">
        <x:v>пектиновая и сахаристая; сушёный инжир концентрирует сахар, фенолы и карамельные ноты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8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U73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Кедровый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V738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8" s="28" t="str">
        <x:v>ваниль или карамель</x:v>
      </x:c>
      <x:c r="X738" s="28" t="str">
        <x:v>пралине, выпечка, гранола, ореховые сиропы, баттеры и текстурные гарниры</x:v>
      </x:c>
      <x:c r="Y738" s="28" t="str">
        <x:v>десерты</x:v>
      </x:c>
      <x:c r="Z738" s="28" t="str">
        <x:v>Средняя</x:v>
      </x:c>
      <x:c r="AA738" s="28" t="str">
        <x:v>Таблица сочетаний</x:v>
      </x:c>
      <x:c r="AB738" s="28" t="str">
        <x:v>Таблица сочетаний: 16</x:v>
      </x:c>
      <x:c r="AC738" s="28" t="str">
        <x:v>Таблица сочетаний: В строке «Кедровый орех» ингредиент «инжир» указан как рекомендуемое сочетание в колонке «Фрукты».</x:v>
      </x:c>
      <x:c r="AD738" s="28" t="n">
        <x:v>1</x:v>
      </x:c>
      <x:c r="AE738" s="28" t="n">
        <x:v>1</x:v>
      </x:c>
      <x:c r="AF738" s="28" t="n">
        <x:f>IF(Z738="Высокая",3,IF(Z738="Средняя",2,1))+AD738*2+MIN(AE738,3)</x:f>
        <x:v>5</x:v>
      </x:c>
    </x:row>
    <x:row r="739" ht="60" customHeight="1">
      <x:c r="A739" s="28" t="str">
        <x:v>TRP-0738</x:v>
      </x:c>
      <x:c r="B739" s="28" t="str">
        <x:v>инжир</x:v>
      </x:c>
      <x:c r="C739" s="28" t="str">
        <x:v>Десерты и выпечка</x:v>
      </x:c>
      <x:c r="D739" s="28" t="str">
        <x:v>инжир</x:v>
      </x:c>
      <x:c r="E739" s="28" t="str">
        <x:v>Инжир | инжир</x:v>
      </x:c>
      <x:c r="F739" s="28" t="str">
        <x:v>Субтропические фрукты</x:v>
      </x:c>
      <x:c r="G739" s="28" t="str">
        <x:v>козий сыр</x:v>
      </x:c>
      <x:c r="H739" s="28" t="str">
        <x:v>Козий сыр | козий сыр</x:v>
      </x:c>
      <x:c r="I739" s="28" t="str">
        <x:v>Сыры и молочные продукты</x:v>
      </x:c>
      <x:c r="J739" s="28" t="str">
        <x:v>медовый, зелёный, ягодный, цветочный, кокосово-лактонный</x:v>
      </x:c>
      <x:c r="K739" s="28" t="str">
        <x:v>молочный, травянистый и пикантный</x:v>
      </x:c>
      <x:c r="L739" s="28" t="str">
        <x:v>бензальдегид, линалоол, фуранеол, лактоны и зелёные альдегиды</x:v>
      </x:c>
      <x:c r="M739" s="28" t="str">
        <x:v>капроновая и каприловая кислоты, метилкетоны</x:v>
      </x:c>
      <x:c r="N739" s="28" t="str">
        <x:v>медовый, зелёный, ягодный, цветочный, кокосово-лактонный ↔ молочный, травянистый и пикантный; сочетание строится на комплементарности и/или контрасте</x:v>
      </x:c>
      <x:c r="O739" s="28" t="str">
        <x:v>прямой общий маркер не заявляется; механизм объясняется семействами ароматов и сенсорным балансом</x:v>
      </x:c>
      <x:c r="P739" s="28" t="str">
        <x:v>контраст кислотности/сладости и поддержка жирной матрицей</x:v>
      </x:c>
      <x:c r="Q739" s="28" t="str">
        <x:v>Высокая сладость, низкая кислотность; семена дают хруст.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739" s="28" t="str">
        <x:v>у выдержанных сыров возможна острота аммиака и кислот</x:v>
      </x:c>
      <x:c r="S739" s="28" t="str">
        <x:v>пектиновая и сахаристая; сушёный инжир концентрирует сахар, фенолы и карамельные ноты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39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U73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Козий сыр даёт профиль «молочный, травянистый и пикантный»; типичные соединения или классы: капроновая и каприловая кислоты, метилкетоны.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V739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39" s="28" t="str">
        <x:v>мёд, орехи или чёрный перец</x:v>
      </x:c>
      <x:c r="X739" s="28" t="str">
        <x:v>мороженое, кремы, чизкейки, сырные тарелки, соусы и молочные коктейли</x:v>
      </x:c>
      <x:c r="Y739" s="28" t="str">
        <x:v>десерты</x:v>
      </x:c>
      <x:c r="Z739" s="28" t="str">
        <x:v>Высокая</x:v>
      </x:c>
      <x:c r="AA739" s="28" t="str">
        <x:v>Тезаурус вкусов</x:v>
      </x:c>
      <x:c r="AB739" s="28" t="str">
        <x:v>Тезаурус вкусов: 894, 139</x:v>
      </x:c>
      <x:c r="AC739" s="28" t="str">
        <x:v>Тезаурус вкусов: Козий сыр и инжир. См. || Тезаурус вкусов: Инжир и козий сыр. Разрежьте спелые плоды ин- жира, обладающие винным вкусом, и положите в каж- дую половинку по чайной ложке козьего сыра. Сожми- те их вместе и выпекайте при 180 °C (отметка «4» на газовой плите) в течение 10–15 мин. Дождитесь, пока они слегка остынут, и ешьте руками. Некоторые любят обернуть вокруг инжира ломтик прошутто. Шеф-повар Эрик Риперт (Eric Ripert) формирует из этих компонен- тов ансамбль в следующем составе: парфе из козье- го сыра, мороженое с бе</x:v>
      </x:c>
      <x:c r="AD739" s="28" t="n">
        <x:v>1</x:v>
      </x:c>
      <x:c r="AE739" s="28" t="n">
        <x:v>2</x:v>
      </x:c>
      <x:c r="AF739" s="28" t="n">
        <x:f>IF(Z739="Высокая",3,IF(Z739="Средняя",2,1))+AD739*2+MIN(AE739,3)</x:f>
        <x:v>7</x:v>
      </x:c>
    </x:row>
    <x:row r="740" ht="60" customHeight="1">
      <x:c r="A740" s="28" t="str">
        <x:v>TRP-0739</x:v>
      </x:c>
      <x:c r="B740" s="28" t="str">
        <x:v>инжир</x:v>
      </x:c>
      <x:c r="C740" s="28" t="str">
        <x:v>Универсальные</x:v>
      </x:c>
      <x:c r="D740" s="28" t="str">
        <x:v>инжир</x:v>
      </x:c>
      <x:c r="E740" s="28" t="str">
        <x:v>Инжир | инжир</x:v>
      </x:c>
      <x:c r="F740" s="28" t="str">
        <x:v>Субтропические фрукты</x:v>
      </x:c>
      <x:c r="G740" s="28" t="str">
        <x:v>корица</x:v>
      </x:c>
      <x:c r="H740" s="28" t="str">
        <x:v>Корица | корица</x:v>
      </x:c>
      <x:c r="I740" s="28" t="str">
        <x:v>Специи и острые компоненты</x:v>
      </x:c>
      <x:c r="J740" s="28" t="str">
        <x:v>медовый, зелёный, ягодный, цветочный, кокосово-лактонный</x:v>
      </x:c>
      <x:c r="K740" s="28" t="str">
        <x:v>тёплый, древесный и сладко-пряный</x:v>
      </x:c>
      <x:c r="L740" s="28" t="str">
        <x:v>бензальдегид, линалоол, фуранеол, лактоны и зелёные альдегиды</x:v>
      </x:c>
      <x:c r="M740" s="28" t="str">
        <x:v>коричный альдегид, эвгенол</x:v>
      </x:c>
      <x:c r="N740" s="28" t="str">
        <x:v>медовый, зелёный, ягодный, цветочный, кокосово-лактонный ↔ тёплый, древесный и сладко-пряный; сочетание строится на комплементарности и/или контрасте</x:v>
      </x:c>
      <x:c r="O740" s="28" t="str">
        <x:v>прямой общий маркер не заявляется; механизм объясняется семействами ароматов и сенсорным балансом</x:v>
      </x:c>
      <x:c r="P740" s="28" t="str">
        <x:v>комплементарность ароматических семейств и тройничный контраст</x:v>
      </x:c>
      <x:c r="Q740" s="28" t="str">
        <x:v>Высокая сладость, низкая кислотность; семена дают хруст.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40" s="28" t="str">
        <x:v>капсаицин, пиперин, гингеролы и камфорные терпены создают жжение, тепло или охлаждение</x:v>
      </x:c>
      <x:c r="S740" s="28" t="str">
        <x:v>пектиновая и сахаристая; сушёный инжир концентрирует сахар, фенолы и карамельные ноты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0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U74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V740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0" s="28" t="str">
        <x:v>мёд или кокос</x:v>
      </x:c>
      <x:c r="X740" s="28" t="str">
        <x:v>сиропы, биттеры, чатни, маринады, выпечка, карри и пряные коктейли</x:v>
      </x:c>
      <x:c r="Y740" s="28" t="str">
        <x:v>напитки; еда; десерты; соусы/маринады</x:v>
      </x:c>
      <x:c r="Z740" s="28" t="str">
        <x:v>Высокая</x:v>
      </x:c>
      <x:c r="AA740" s="28" t="str">
        <x:v>Таблица сочетаний; Тезаурус вкусов</x:v>
      </x:c>
      <x:c r="AB740" s="28" t="str">
        <x:v>Таблица сочетаний: 8 | Тезаурус вкусов: 577, 894</x:v>
      </x:c>
      <x:c r="AC740" s="28" t="str">
        <x:v>Таблица сочетаний: В строке «Инжир» ингредиент «корица» указан как рекомендуемое сочетание в колонке «Травы и специи». || Тезаурус вкусов: Корица и инжир. Херес Pedro Ximenez – густой и темный, как старомодная микстура от кашля, и слад- кий, как инжирный пудинг. Проварите на медленном огне 15 нарезанных сушеных плодов инжира в 100 мл теплой воды и 100 мл хереса с добавкой 0,5 ч. л. мо- лотой корицы. Дождитесь, пока жидкость загустеет и станет липкой, дайте немного остыть и подавайте с ванильным мороженым. || Тезаурус вкусов: Инжир и корица. См.</x:v>
      </x:c>
      <x:c r="AD740" s="28" t="n">
        <x:v>2</x:v>
      </x:c>
      <x:c r="AE740" s="28" t="n">
        <x:v>3</x:v>
      </x:c>
      <x:c r="AF740" s="28" t="n">
        <x:f>IF(Z740="Высокая",3,IF(Z740="Средняя",2,1))+AD740*2+MIN(AE740,3)</x:f>
        <x:v>10</x:v>
      </x:c>
    </x:row>
    <x:row r="741" ht="60" customHeight="1">
      <x:c r="A741" s="28" t="str">
        <x:v>TRP-0740</x:v>
      </x:c>
      <x:c r="B741" s="28" t="str">
        <x:v>инжир</x:v>
      </x:c>
      <x:c r="C741" s="28" t="str">
        <x:v>Универсальные</x:v>
      </x:c>
      <x:c r="D741" s="28" t="str">
        <x:v>инжир</x:v>
      </x:c>
      <x:c r="E741" s="28" t="str">
        <x:v>инжир</x:v>
      </x:c>
      <x:c r="F741" s="28" t="str">
        <x:v>Субтропические фрукты</x:v>
      </x:c>
      <x:c r="G741" s="28" t="str">
        <x:v>красный апельсин</x:v>
      </x:c>
      <x:c r="H741" s="28" t="str">
        <x:v>Красный апельсин</x:v>
      </x:c>
      <x:c r="I741" s="28" t="str">
        <x:v>Цитрусовые</x:v>
      </x:c>
      <x:c r="J741" s="28" t="str">
        <x:v>медовый, зелёный, ягодный, цветочный, кокосово-лактонный</x:v>
      </x:c>
      <x:c r="K741" s="28" t="str">
        <x:v>сладкий цитрусовый и цветочный</x:v>
      </x:c>
      <x:c r="L741" s="28" t="str">
        <x:v>бензальдегид, линалоол, фуранеол, лактоны и зелёные альдегиды</x:v>
      </x:c>
      <x:c r="M741" s="28" t="str">
        <x:v>лимонен, линалоол, деканаль</x:v>
      </x:c>
      <x:c r="N741" s="28" t="str">
        <x:v>оба ингредиента могут быть связаны через линалоол; общая зона усиливает цельность аромата</x:v>
      </x:c>
      <x:c r="O741" s="28" t="str">
        <x:v>линалоол</x:v>
      </x:c>
      <x:c r="P741" s="28" t="str">
        <x:v>ароматическое сходство + вкусовой баланс</x:v>
      </x:c>
      <x:c r="Q741" s="28" t="str">
        <x:v>Высокая сладость, низкая кислотность; семена дают хруст.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41" s="28" t="str">
        <x:v>кислота даёт покалывание и ощущение свежести</x:v>
      </x:c>
      <x:c r="S741" s="28" t="str">
        <x:v>пектиновая и сахаристая; сушёный инжир концентрирует сахар, фенолы и карамельные ноты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1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U74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V741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1" s="28" t="str">
        <x:v>мёд или имбирь</x:v>
      </x:c>
      <x:c r="X741" s="28" t="str">
        <x:v>фруктовые салаты, сорбеты, джемы, кордиалы, лимонады, смузи, коктейли и десерты</x:v>
      </x:c>
      <x:c r="Y741" s="28" t="str">
        <x:v>напитки; еда; десерты; соусы/маринады</x:v>
      </x:c>
      <x:c r="Z741" s="28" t="str">
        <x:v>Средняя</x:v>
      </x:c>
      <x:c r="AA741" s="28" t="str">
        <x:v>Таблица сочетаний</x:v>
      </x:c>
      <x:c r="AB741" s="28" t="str">
        <x:v>Таблица сочетаний: 3</x:v>
      </x:c>
      <x:c r="AC741" s="28" t="str">
        <x:v>Таблица сочетаний: В строке «Красный апельсин» ингредиент «инжир» указан как рекомендуемое сочетание в колонке «Фрукты».</x:v>
      </x:c>
      <x:c r="AD741" s="28" t="n">
        <x:v>1</x:v>
      </x:c>
      <x:c r="AE741" s="28" t="n">
        <x:v>1</x:v>
      </x:c>
      <x:c r="AF741" s="28" t="n">
        <x:f>IF(Z741="Высокая",3,IF(Z741="Средняя",2,1))+AD741*2+MIN(AE741,3)</x:f>
        <x:v>5</x:v>
      </x:c>
    </x:row>
    <x:row r="742" ht="60" customHeight="1">
      <x:c r="A742" s="28" t="str">
        <x:v>TRP-0741</x:v>
      </x:c>
      <x:c r="B742" s="28" t="str">
        <x:v>инжир</x:v>
      </x:c>
      <x:c r="C742" s="28" t="str">
        <x:v>Универсальные</x:v>
      </x:c>
      <x:c r="D742" s="28" t="str">
        <x:v>инжир</x:v>
      </x:c>
      <x:c r="E742" s="28" t="str">
        <x:v>инжир</x:v>
      </x:c>
      <x:c r="F742" s="28" t="str">
        <x:v>Субтропические фрукты</x:v>
      </x:c>
      <x:c r="G742" s="28" t="str">
        <x:v>лайм</x:v>
      </x:c>
      <x:c r="H742" s="28" t="str">
        <x:v>Лайм</x:v>
      </x:c>
      <x:c r="I742" s="28" t="str">
        <x:v>Цитрусовые</x:v>
      </x:c>
      <x:c r="J742" s="28" t="str">
        <x:v>медовый, зелёный, ягодный, цветочный, кокосово-лактонный</x:v>
      </x:c>
      <x:c r="K742" s="28" t="str">
        <x:v>зелёный цитрусовый и терпкий</x:v>
      </x:c>
      <x:c r="L742" s="28" t="str">
        <x:v>бензальдегид, линалоол, фуранеол, лактоны и зелёные альдегиды</x:v>
      </x:c>
      <x:c r="M742" s="28" t="str">
        <x:v>лимонен, цитраль, γ-терпинен</x:v>
      </x:c>
      <x:c r="N742" s="28" t="str">
        <x:v>медовый, зелёный, ягодный, цветочный, кокосово-лактонный ↔ зелёный цитрусовый и терпкий; сочетание строится на комплементарности и/или контрасте</x:v>
      </x:c>
      <x:c r="O742" s="28" t="str">
        <x:v>прямой общий маркер не заявляется; механизм объясняется семействами ароматов и сенсорным балансом</x:v>
      </x:c>
      <x:c r="P742" s="28" t="str">
        <x:v>комплементарность ароматических семейств и вкусовой баланс</x:v>
      </x:c>
      <x:c r="Q742" s="28" t="str">
        <x:v>Высокая сладость, низкая кислотность; семена дают хруст.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42" s="28" t="str">
        <x:v>кислота даёт покалывание и ощущение свежести</x:v>
      </x:c>
      <x:c r="S742" s="28" t="str">
        <x:v>пектиновая и сахаристая; сушёный инжир концентрирует сахар, фенолы и карамельные ноты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2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U74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V742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2" s="28" t="str">
        <x:v>мёд или имбирь</x:v>
      </x:c>
      <x:c r="X742" s="28" t="str">
        <x:v>фруктовые салаты, сорбеты, джемы, кордиалы, лимонады, смузи, коктейли и десерты</x:v>
      </x:c>
      <x:c r="Y742" s="28" t="str">
        <x:v>напитки; еда; десерты; соусы/маринады</x:v>
      </x:c>
      <x:c r="Z742" s="28" t="str">
        <x:v>Гипотеза / практическая</x:v>
      </x:c>
      <x:c r="AA742" s="28" t="str">
        <x:v>Таблица сочетаний</x:v>
      </x:c>
      <x:c r="AB742" s="28" t="str">
        <x:v>Таблица сочетаний: 11</x:v>
      </x:c>
      <x:c r="AC742" s="28" t="str">
        <x:v>Таблица сочетаний: В строке «Лайм» ингредиент «инжир» указан как рекомендуемое сочетание в колонке «Фрукты».</x:v>
      </x:c>
      <x:c r="AD742" s="28" t="n">
        <x:v>1</x:v>
      </x:c>
      <x:c r="AE742" s="28" t="n">
        <x:v>1</x:v>
      </x:c>
      <x:c r="AF742" s="28" t="n">
        <x:f>IF(Z742="Высокая",3,IF(Z742="Средняя",2,1))+AD742*2+MIN(AE742,3)</x:f>
        <x:v>4</x:v>
      </x:c>
    </x:row>
    <x:row r="743" ht="60" customHeight="1">
      <x:c r="A743" s="28" t="str">
        <x:v>TRP-0742</x:v>
      </x:c>
      <x:c r="B743" s="28" t="str">
        <x:v>инжир</x:v>
      </x:c>
      <x:c r="C743" s="28" t="str">
        <x:v>Универсальные</x:v>
      </x:c>
      <x:c r="D743" s="28" t="str">
        <x:v>инжир</x:v>
      </x:c>
      <x:c r="E743" s="28" t="str">
        <x:v>Инжир | инжир</x:v>
      </x:c>
      <x:c r="F743" s="28" t="str">
        <x:v>Субтропические фрукты</x:v>
      </x:c>
      <x:c r="G743" s="28" t="str">
        <x:v>малина</x:v>
      </x:c>
      <x:c r="H743" s="28" t="str">
        <x:v>Малина | малина</x:v>
      </x:c>
      <x:c r="I743" s="28" t="str">
        <x:v>Ягоды</x:v>
      </x:c>
      <x:c r="J743" s="28" t="str">
        <x:v>медовый, зелёный, ягодный, цветочный, кокосово-лактонный</x:v>
      </x:c>
      <x:c r="K743" s="28" t="str">
        <x:v>красно-фруктовый, цветочный, зелёный и иногда сернистый</x:v>
      </x:c>
      <x:c r="L743" s="28" t="str">
        <x:v>бензальдегид, линалоол, фуранеол, лактоны и зелёные альдегиды</x:v>
      </x:c>
      <x:c r="M743" s="28" t="str">
        <x:v>фуранеол, эфиры, иононы, зелёные альдегиды</x:v>
      </x:c>
      <x:c r="N743" s="28" t="str">
        <x:v>оба ингредиента могут быть связаны через фуранеол; общая зона усиливает цельность аромата</x:v>
      </x:c>
      <x:c r="O743" s="28" t="str">
        <x:v>фуранеол</x:v>
      </x:c>
      <x:c r="P743" s="28" t="str">
        <x:v>ароматическое сходство + вкусовой баланс</x:v>
      </x:c>
      <x:c r="Q743" s="28" t="str">
        <x:v>Высокая сладость, низкая кислотность; семена дают хруст.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43" s="28" t="str">
        <x:v>обычно слабый; кислота усиливает свежесть</x:v>
      </x:c>
      <x:c r="S743" s="28" t="str">
        <x:v>пектиновая и сахаристая; сушёный инжир концентрирует сахар, фенолы и карамельные ноты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3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U74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V743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3" s="28" t="str">
        <x:v>ваниль или лимон</x:v>
      </x:c>
      <x:c r="X743" s="28" t="str">
        <x:v>фруктовые салаты, сорбеты, джемы, кордиалы, лимонады, смузи, коктейли и десерты</x:v>
      </x:c>
      <x:c r="Y743" s="28" t="str">
        <x:v>напитки; еда; десерты; соусы/маринады</x:v>
      </x:c>
      <x:c r="Z743" s="28" t="str">
        <x:v>Высокая</x:v>
      </x:c>
      <x:c r="AA743" s="28" t="str">
        <x:v>Тезаурус вкусов</x:v>
      </x:c>
      <x:c r="AB743" s="28" t="str">
        <x:v>Тезаурус вкусов: 887, 894</x:v>
      </x:c>
      <x:c r="AC743" s="28" t="str">
        <x:v>Тезаурус вкусов: Малина и инжир. Малина и инжир – это гармо- ничная комбинация, а сочетание «как ягодный джем» представляет собой одно из наиболее распростра- ненных определений вкуса хорошего инжира (особен- но инжира знаменитого сорта Violette de Bordeaux ). Таким же определением является мед, многие сор- та инжира называют «медовыми»: Осенний Медовый (Autumn Honey), Итальянский Медовый (Italian Honey) или чуть менее ностальгический Мед Питера (Peter’s Honey). Джуди Роджерс ( Judy Rodgers) || Тезаурус вкусов: Инжир и малина. См.</x:v>
      </x:c>
      <x:c r="AD743" s="28" t="n">
        <x:v>1</x:v>
      </x:c>
      <x:c r="AE743" s="28" t="n">
        <x:v>2</x:v>
      </x:c>
      <x:c r="AF743" s="28" t="n">
        <x:f>IF(Z743="Высокая",3,IF(Z743="Средняя",2,1))+AD743*2+MIN(AE743,3)</x:f>
        <x:v>7</x:v>
      </x:c>
    </x:row>
    <x:row r="744" ht="60" customHeight="1">
      <x:c r="A744" s="28" t="str">
        <x:v>TRP-0743</x:v>
      </x:c>
      <x:c r="B744" s="28" t="str">
        <x:v>инжир</x:v>
      </x:c>
      <x:c r="C744" s="28" t="str">
        <x:v>Универсальные</x:v>
      </x:c>
      <x:c r="D744" s="28" t="str">
        <x:v>инжир</x:v>
      </x:c>
      <x:c r="E744" s="28" t="str">
        <x:v>инжир</x:v>
      </x:c>
      <x:c r="F744" s="28" t="str">
        <x:v>Субтропические фрукты</x:v>
      </x:c>
      <x:c r="G744" s="28" t="str">
        <x:v>мандарин</x:v>
      </x:c>
      <x:c r="H744" s="28" t="str">
        <x:v>Мандарин</x:v>
      </x:c>
      <x:c r="I744" s="28" t="str">
        <x:v>Цитрусовые</x:v>
      </x:c>
      <x:c r="J744" s="28" t="str">
        <x:v>медовый, зелёный, ягодный, цветочный, кокосово-лактонный</x:v>
      </x:c>
      <x:c r="K744" s="28" t="str">
        <x:v>цитрусовый, свежий, зелёный и цветочный</x:v>
      </x:c>
      <x:c r="L744" s="28" t="str">
        <x:v>бензальдегид, линалоол, фуранеол, лактоны и зелёные альдегиды</x:v>
      </x:c>
      <x:c r="M744" s="28" t="str">
        <x:v>лимонен, цитраль, линалоол, γ-терпинен</x:v>
      </x:c>
      <x:c r="N744" s="28" t="str">
        <x:v>оба ингредиента могут быть связаны через линалоол; общая зона усиливает цельность аромата</x:v>
      </x:c>
      <x:c r="O744" s="28" t="str">
        <x:v>линалоол</x:v>
      </x:c>
      <x:c r="P744" s="28" t="str">
        <x:v>ароматическое сходство + вкусовой баланс</x:v>
      </x:c>
      <x:c r="Q744" s="28" t="str">
        <x:v>Высокая сладость, низкая кислотность; семена дают хруст.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44" s="28" t="str">
        <x:v>кислота даёт покалывание и ощущение свежести</x:v>
      </x:c>
      <x:c r="S744" s="28" t="str">
        <x:v>пектиновая и сахаристая; сушёный инжир концентрирует сахар, фенолы и карамельные ноты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4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U74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V744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4" s="28" t="str">
        <x:v>мёд или имбирь</x:v>
      </x:c>
      <x:c r="X744" s="28" t="str">
        <x:v>фруктовые салаты, сорбеты, джемы, кордиалы, лимонады, смузи, коктейли и десерты</x:v>
      </x:c>
      <x:c r="Y744" s="28" t="str">
        <x:v>напитки; еда; десерты; соусы/маринады</x:v>
      </x:c>
      <x:c r="Z744" s="28" t="str">
        <x:v>Средняя</x:v>
      </x:c>
      <x:c r="AA744" s="28" t="str">
        <x:v>Таблица сочетаний</x:v>
      </x:c>
      <x:c r="AB744" s="28" t="str">
        <x:v>Таблица сочетаний: 12</x:v>
      </x:c>
      <x:c r="AC744" s="28" t="str">
        <x:v>Таблица сочетаний: В строке «Мандарин» ингредиент «инжир» указан как рекомендуемое сочетание в колонке «Фрукты».</x:v>
      </x:c>
      <x:c r="AD744" s="28" t="n">
        <x:v>1</x:v>
      </x:c>
      <x:c r="AE744" s="28" t="n">
        <x:v>1</x:v>
      </x:c>
      <x:c r="AF744" s="28" t="n">
        <x:f>IF(Z744="Высокая",3,IF(Z744="Средняя",2,1))+AD744*2+MIN(AE744,3)</x:f>
        <x:v>5</x:v>
      </x:c>
    </x:row>
    <x:row r="745" ht="60" customHeight="1">
      <x:c r="A745" s="28" t="str">
        <x:v>TRP-0744</x:v>
      </x:c>
      <x:c r="B745" s="28" t="str">
        <x:v>инжир</x:v>
      </x:c>
      <x:c r="C745" s="28" t="str">
        <x:v>Десерты и выпечка</x:v>
      </x:c>
      <x:c r="D745" s="28" t="str">
        <x:v>инжир</x:v>
      </x:c>
      <x:c r="E745" s="28" t="str">
        <x:v>Инжир | инжир</x:v>
      </x:c>
      <x:c r="F745" s="28" t="str">
        <x:v>Субтропические фрукты</x:v>
      </x:c>
      <x:c r="G745" s="28" t="str">
        <x:v>миндаль</x:v>
      </x:c>
      <x:c r="H745" s="28" t="str">
        <x:v>Миндаль | миндаль</x:v>
      </x:c>
      <x:c r="I745" s="28" t="str">
        <x:v>Орехи и семена</x:v>
      </x:c>
      <x:c r="J745" s="28" t="str">
        <x:v>медовый, зелёный, ягодный, цветочный, кокосово-лактонный</x:v>
      </x:c>
      <x:c r="K745" s="28" t="str">
        <x:v>марципановый и ореховый</x:v>
      </x:c>
      <x:c r="L745" s="28" t="str">
        <x:v>бензальдегид, линалоол, фуранеол, лактоны и зелёные альдегиды</x:v>
      </x:c>
      <x:c r="M745" s="28" t="str">
        <x:v>бензальдегид, пиразины после обжарки</x:v>
      </x:c>
      <x:c r="N745" s="28" t="str">
        <x:v>оба ингредиента могут быть связаны через бензальдегид; общая зона усиливает цельность аромата</x:v>
      </x:c>
      <x:c r="O745" s="28" t="str">
        <x:v>бензальдегид</x:v>
      </x:c>
      <x:c r="P745" s="28" t="str">
        <x:v>ароматическое сходство + вкусовой баланс</x:v>
      </x:c>
      <x:c r="Q745" s="28" t="str">
        <x:v>Высокая сладость, низкая кислотность; семена дают хруст.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45" s="28" t="str">
        <x:v>обычно отсутствует</x:v>
      </x:c>
      <x:c r="S745" s="28" t="str">
        <x:v>пектиновая и сахаристая; сушёный инжир концентрирует сахар, фенолы и карамельные ноты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5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U74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Миндаль даёт профиль «марципановый и ореховый»; типичные соединения или классы: бензальдегид, пиразины после обжарки.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V745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5" s="28" t="str">
        <x:v>ваниль или карамель</x:v>
      </x:c>
      <x:c r="X745" s="28" t="str">
        <x:v>пралине, выпечка, гранола, ореховые сиропы, баттеры и текстурные гарниры</x:v>
      </x:c>
      <x:c r="Y745" s="28" t="str">
        <x:v>десерты</x:v>
      </x:c>
      <x:c r="Z745" s="28" t="str">
        <x:v>Высокая</x:v>
      </x:c>
      <x:c r="AA745" s="28" t="str">
        <x:v>Таблица сочетаний; Тезаурус вкусов</x:v>
      </x:c>
      <x:c r="AB745" s="28" t="str">
        <x:v>Таблица сочетаний: 1 | Тезаурус вкусов: 894, 644</x:v>
      </x:c>
      <x:c r="AC745" s="28" t="str">
        <x:v>Таблица сочетаний: В строке «Миндаль» ингредиент «инжир» указан как рекомендуемое сочетание в колонке «Фрукты». || Тезаурус вкусов: Миндаль и инжир. См. || Тезаурус вкусов: Инжир и миндаль. Капля похожего на мед некта- ра в «глазке» инжира (если ее не «подчистили» осы) показывает, что плоды созрели и готовы к употребле- нию. Поданный к столу инжир сразу напоминает нам о том, что его медовый вкус идеально сочетается со вкусом миндаля, образуя легкую комбинацию наподо- бие нуги. Если у вас нет свежего инжира (вариант – весь инжир съеден осами), то купите немного суше- ного инжира и сделайте из него (заслуженно) знаме-</x:v>
      </x:c>
      <x:c r="AD745" s="28" t="n">
        <x:v>2</x:v>
      </x:c>
      <x:c r="AE745" s="28" t="n">
        <x:v>3</x:v>
      </x:c>
      <x:c r="AF745" s="28" t="n">
        <x:f>IF(Z745="Высокая",3,IF(Z745="Средняя",2,1))+AD745*2+MIN(AE745,3)</x:f>
        <x:v>10</x:v>
      </x:c>
    </x:row>
    <x:row r="746" ht="60" customHeight="1">
      <x:c r="A746" s="28" t="str">
        <x:v>TRP-0745</x:v>
      </x:c>
      <x:c r="B746" s="28" t="str">
        <x:v>инжир</x:v>
      </x:c>
      <x:c r="C746" s="28" t="str">
        <x:v>Десерты и выпечка</x:v>
      </x:c>
      <x:c r="D746" s="28" t="str">
        <x:v>инжир</x:v>
      </x:c>
      <x:c r="E746" s="28" t="str">
        <x:v>Инжир | инжир</x:v>
      </x:c>
      <x:c r="F746" s="28" t="str">
        <x:v>Субтропические фрукты</x:v>
      </x:c>
      <x:c r="G746" s="28" t="str">
        <x:v>мягкий сыр</x:v>
      </x:c>
      <x:c r="H746" s="28" t="str">
        <x:v>Мягкий сыр | мягкий сыр</x:v>
      </x:c>
      <x:c r="I746" s="28" t="str">
        <x:v>Сыры и молочные продукты</x:v>
      </x:c>
      <x:c r="J746" s="28" t="str">
        <x:v>медовый, зелёный, ягодный, цветочный, кокосово-лактонный</x:v>
      </x:c>
      <x:c r="K746" s="28" t="str">
        <x:v>сливочный, молочный, ферментированный, ореховый или пикантный</x:v>
      </x:c>
      <x:c r="L746" s="28" t="str">
        <x:v>бензальдегид, линалоол, фуранеол, лактоны и зелёные альдегиды</x:v>
      </x:c>
      <x:c r="M746" s="28" t="str">
        <x:v>диацетил, метилкетоны, короткоцепочечные жирные кислоты, лактоны</x:v>
      </x:c>
      <x:c r="N746" s="28" t="str">
        <x:v>медовый, зелёный, ягодный, цветочный, кокосово-лактонный ↔ сливочный, молочный, ферментированный, ореховый или пикантный; сочетание строится на комплементарности и/или контрасте</x:v>
      </x:c>
      <x:c r="O746" s="28" t="str">
        <x:v>прямой общий маркер не заявляется; механизм объясняется семействами ароматов и сенсорным балансом</x:v>
      </x:c>
      <x:c r="P746" s="28" t="str">
        <x:v>контраст кислотности/сладости и поддержка жирной матрицей</x:v>
      </x:c>
      <x:c r="Q746" s="28" t="str">
        <x:v>Высокая сладость, низкая кислотность; семена дают хруст.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746" s="28" t="str">
        <x:v>у выдержанных сыров возможна острота аммиака и кислот</x:v>
      </x:c>
      <x:c r="S746" s="28" t="str">
        <x:v>пектиновая и сахаристая; сушёный инжир концентрирует сахар, фенолы и карамельные ноты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6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U74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Мягкий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V746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6" s="28" t="str">
        <x:v>мёд, орехи или чёрный перец</x:v>
      </x:c>
      <x:c r="X746" s="28" t="str">
        <x:v>мороженое, кремы, чизкейки, сырные тарелки, соусы и молочные коктейли</x:v>
      </x:c>
      <x:c r="Y746" s="28" t="str">
        <x:v>десерты</x:v>
      </x:c>
      <x:c r="Z746" s="28" t="str">
        <x:v>Высокая</x:v>
      </x:c>
      <x:c r="AA746" s="28" t="str">
        <x:v>Тезаурус вкусов</x:v>
      </x:c>
      <x:c r="AB746" s="28" t="str">
        <x:v>Тезаурус вкусов: 895, 184</x:v>
      </x:c>
      <x:c r="AC746" s="28" t="str">
        <x:v>Тезаурус вкусов: Мягкий сыр и инжир. В Сирии, где в изобилии рас- тет инжир, его в свежем виде едят на завтрак с осле- пительно-белым мягким сыром. Из инжира также мож- но приготовить простой джем. Добавьте к 500 г крупно нарезанного свежего инжира 200 г сахара, растворен- ного в 750 мл горячей воды. Доведите смесь до кипе- || Тезаурус вкусов: Инжир и мягкий сыр. См.</x:v>
      </x:c>
      <x:c r="AD746" s="28" t="n">
        <x:v>1</x:v>
      </x:c>
      <x:c r="AE746" s="28" t="n">
        <x:v>2</x:v>
      </x:c>
      <x:c r="AF746" s="28" t="n">
        <x:f>IF(Z746="Высокая",3,IF(Z746="Средняя",2,1))+AD746*2+MIN(AE746,3)</x:f>
        <x:v>7</x:v>
      </x:c>
    </x:row>
    <x:row r="747" ht="60" customHeight="1">
      <x:c r="A747" s="28" t="str">
        <x:v>TRP-0746</x:v>
      </x:c>
      <x:c r="B747" s="28" t="str">
        <x:v>инжир</x:v>
      </x:c>
      <x:c r="C747" s="28" t="str">
        <x:v>Универсальные</x:v>
      </x:c>
      <x:c r="D747" s="28" t="str">
        <x:v>инжир</x:v>
      </x:c>
      <x:c r="E747" s="28" t="str">
        <x:v>Инжир | инжир</x:v>
      </x:c>
      <x:c r="F747" s="28" t="str">
        <x:v>Субтропические фрукты</x:v>
      </x:c>
      <x:c r="G747" s="28" t="str">
        <x:v>мята</x:v>
      </x:c>
      <x:c r="H747" s="28" t="str">
        <x:v>Мята | мята</x:v>
      </x:c>
      <x:c r="I747" s="28" t="str">
        <x:v>Травы и цветы</x:v>
      </x:c>
      <x:c r="J747" s="28" t="str">
        <x:v>медовый, зелёный, ягодный, цветочный, кокосово-лактонный</x:v>
      </x:c>
      <x:c r="K747" s="28" t="str">
        <x:v>свежий мятный</x:v>
      </x:c>
      <x:c r="L747" s="28" t="str">
        <x:v>бензальдегид, линалоол, фуранеол, лактоны и зелёные альдегиды</x:v>
      </x:c>
      <x:c r="M747" s="28" t="str">
        <x:v>ментол, ментон</x:v>
      </x:c>
      <x:c r="N747" s="28" t="str">
        <x:v>медовый, зелёный, ягодный, цветочный, кокосово-лактонный ↔ свежий мятный; сочетание строится на комплементарности и/или контрасте</x:v>
      </x:c>
      <x:c r="O747" s="28" t="str">
        <x:v>прямой общий маркер не заявляется; механизм объясняется семействами ароматов и сенсорным балансом</x:v>
      </x:c>
      <x:c r="P747" s="28" t="str">
        <x:v>комплементарность ароматических семейств и тройничный контраст</x:v>
      </x:c>
      <x:c r="Q747" s="28" t="str">
        <x:v>Высокая сладость, низкая кислотность; семена дают хруст.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47" s="28" t="str">
        <x:v>ментол активирует холодовые рецепторы</x:v>
      </x:c>
      <x:c r="S747" s="28" t="str">
        <x:v>пектиновая и сахаристая; сушёный инжир концентрирует сахар, фенолы и карамельные ноты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7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U74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V747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7" s="28" t="str">
        <x:v>цитрусовая цедра или мёд</x:v>
      </x:c>
      <x:c r="X747" s="28" t="str">
        <x:v>кордиалы, лимонады, чаи, салаты, сорбеты, соусы и ароматические настои</x:v>
      </x:c>
      <x:c r="Y747" s="28" t="str">
        <x:v>напитки; еда; десерты; соусы/маринады</x:v>
      </x:c>
      <x:c r="Z747" s="28" t="str">
        <x:v>Высокая</x:v>
      </x:c>
      <x:c r="AA747" s="28" t="str">
        <x:v>Таблица сочетаний; Тезаурус вкусов</x:v>
      </x:c>
      <x:c r="AB747" s="28" t="str">
        <x:v>Таблица сочетаний: 8 | Тезаурус вкусов: 867, 895</x:v>
      </x:c>
      <x:c r="AC747" s="28" t="str">
        <x:v>Таблица сочетаний: В строке «Инжир» ингредиент «мята» указан как рекомендуемое сочетание в колонке «Травы и специи». || Тезаурус вкусов: Мята и инжир. См. || Тезаурус вкусов: Инжир и мята. Джорджио Локателли ( Giorgio Locatelli) рекомендует подавать инжир с небольшой порцией сорбе из мяты и собственно нарезанной мя- той. Если вы находитесь в конце лета в Греции или Турции и уже устали срывать теплые спелые фиги с дерева и высасывать их, как сладкие устрицы, то по- пробуйте нарезать инжир ломтиками и подать его к столу с лучшим бальзамическим уксусом и неболь- шим количеством свежей мяты. Еще вариант – объ- единить их в салате с сыром фета или обжа</x:v>
      </x:c>
      <x:c r="AD747" s="28" t="n">
        <x:v>2</x:v>
      </x:c>
      <x:c r="AE747" s="28" t="n">
        <x:v>3</x:v>
      </x:c>
      <x:c r="AF747" s="28" t="n">
        <x:f>IF(Z747="Высокая",3,IF(Z747="Средняя",2,1))+AD747*2+MIN(AE747,3)</x:f>
        <x:v>10</x:v>
      </x:c>
    </x:row>
    <x:row r="748" ht="60" customHeight="1">
      <x:c r="A748" s="28" t="str">
        <x:v>TRP-0747</x:v>
      </x:c>
      <x:c r="B748" s="28" t="str">
        <x:v>инжир</x:v>
      </x:c>
      <x:c r="C748" s="28" t="str">
        <x:v>Универсальные</x:v>
      </x:c>
      <x:c r="D748" s="28" t="str">
        <x:v>инжир</x:v>
      </x:c>
      <x:c r="E748" s="28" t="str">
        <x:v>инжир</x:v>
      </x:c>
      <x:c r="F748" s="28" t="str">
        <x:v>Субтропические фрукты</x:v>
      </x:c>
      <x:c r="G748" s="28" t="str">
        <x:v>нектарин</x:v>
      </x:c>
      <x:c r="H748" s="28" t="str">
        <x:v>Нектарин</x:v>
      </x:c>
      <x:c r="I748" s="28" t="str">
        <x:v>Косточковые фрукты</x:v>
      </x:c>
      <x:c r="J748" s="28" t="str">
        <x:v>медовый, зелёный, ягодный, цветочный, кокосово-лактонный</x:v>
      </x:c>
      <x:c r="K748" s="28" t="str">
        <x:v>цветочный, фруктовый, миндальный и сливочно-лактонный</x:v>
      </x:c>
      <x:c r="L748" s="28" t="str">
        <x:v>бензальдегид, линалоол, фуранеол, лактоны и зелёные альдегиды</x:v>
      </x:c>
      <x:c r="M748" s="28" t="str">
        <x:v>лактоны, бензальдегид, эфиры, линалоол</x:v>
      </x:c>
      <x:c r="N748" s="28" t="str">
        <x:v>оба ингредиента могут быть связаны через бензальдегид, линалоол; общая зона усиливает цельность аромата</x:v>
      </x:c>
      <x:c r="O748" s="28" t="str">
        <x:v>бензальдегид, линалоол</x:v>
      </x:c>
      <x:c r="P748" s="28" t="str">
        <x:v>ароматическое сходство + вкусовой баланс</x:v>
      </x:c>
      <x:c r="Q748" s="28" t="str">
        <x:v>Высокая сладость, низкая кислотность; семена дают хруст.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748" s="28" t="str">
        <x:v>слабый</x:v>
      </x:c>
      <x:c r="S748" s="28" t="str">
        <x:v>пектиновая и сахаристая; сушёный инжир концентрирует сахар, фенолы и карамельные ноты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8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U74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V748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8" s="28" t="str">
        <x:v>миндаль или ваниль</x:v>
      </x:c>
      <x:c r="X748" s="28" t="str">
        <x:v>фруктовые салаты, сорбеты, джемы, кордиалы, лимонады, смузи, коктейли и десерты</x:v>
      </x:c>
      <x:c r="Y748" s="28" t="str">
        <x:v>напитки; еда; десерты; соусы/маринады</x:v>
      </x:c>
      <x:c r="Z748" s="28" t="str">
        <x:v>Средняя</x:v>
      </x:c>
      <x:c r="AA748" s="28" t="str">
        <x:v>Таблица сочетаний</x:v>
      </x:c>
      <x:c r="AB748" s="28" t="str">
        <x:v>Таблица сочетаний: 14</x:v>
      </x:c>
      <x:c r="AC748" s="28" t="str">
        <x:v>Таблица сочетаний: В строке «Нектарин» ингредиент «инжир» указан как рекомендуемое сочетание в колонке «Фрукты».</x:v>
      </x:c>
      <x:c r="AD748" s="28" t="n">
        <x:v>1</x:v>
      </x:c>
      <x:c r="AE748" s="28" t="n">
        <x:v>1</x:v>
      </x:c>
      <x:c r="AF748" s="28" t="n">
        <x:f>IF(Z748="Высокая",3,IF(Z748="Средняя",2,1))+AD748*2+MIN(AE748,3)</x:f>
        <x:v>5</x:v>
      </x:c>
    </x:row>
    <x:row r="749" ht="60" customHeight="1">
      <x:c r="A749" s="28" t="str">
        <x:v>TRP-0748</x:v>
      </x:c>
      <x:c r="B749" s="28" t="str">
        <x:v>инжир</x:v>
      </x:c>
      <x:c r="C749" s="28" t="str">
        <x:v>Десерты и выпечка</x:v>
      </x:c>
      <x:c r="D749" s="28" t="str">
        <x:v>инжир</x:v>
      </x:c>
      <x:c r="E749" s="28" t="str">
        <x:v>инжир</x:v>
      </x:c>
      <x:c r="F749" s="28" t="str">
        <x:v>Субтропические фрукты</x:v>
      </x:c>
      <x:c r="G749" s="28" t="str">
        <x:v>пекан</x:v>
      </x:c>
      <x:c r="H749" s="28" t="str">
        <x:v>Пекан</x:v>
      </x:c>
      <x:c r="I749" s="28" t="str">
        <x:v>Орехи и семена</x:v>
      </x:c>
      <x:c r="J749" s="28" t="str">
        <x:v>медовый, зелёный, ягодный, цветочный, кокосово-лактонный</x:v>
      </x:c>
      <x:c r="K749" s="28" t="str">
        <x:v>ореховый, жареный, маслянистый и иногда миндальный</x:v>
      </x:c>
      <x:c r="L749" s="28" t="str">
        <x:v>бензальдегид, линалоол, фуранеол, лактоны и зелёные альдегиды</x:v>
      </x:c>
      <x:c r="M749" s="28" t="str">
        <x:v>пиразины, бензальдегид, филбертон, жирные альдегиды</x:v>
      </x:c>
      <x:c r="N749" s="28" t="str">
        <x:v>оба ингредиента могут быть связаны через бензальдегид; общая зона усиливает цельность аромата</x:v>
      </x:c>
      <x:c r="O749" s="28" t="str">
        <x:v>бензальдегид</x:v>
      </x:c>
      <x:c r="P749" s="28" t="str">
        <x:v>ароматическое сходство + вкусовой баланс</x:v>
      </x:c>
      <x:c r="Q749" s="28" t="str">
        <x:v>Высокая сладость, низкая кислотность; семена дают хруст.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49" s="28" t="str">
        <x:v>обычно отсутствует</x:v>
      </x:c>
      <x:c r="S749" s="28" t="str">
        <x:v>пектиновая и сахаристая; сушёный инжир концентрирует сахар, фенолы и карамельные ноты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49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U74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V749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49" s="28" t="str">
        <x:v>ваниль или карамель</x:v>
      </x:c>
      <x:c r="X749" s="28" t="str">
        <x:v>пралине, выпечка, гранола, ореховые сиропы, баттеры и текстурные гарниры</x:v>
      </x:c>
      <x:c r="Y749" s="28" t="str">
        <x:v>десерты</x:v>
      </x:c>
      <x:c r="Z749" s="28" t="str">
        <x:v>Средняя</x:v>
      </x:c>
      <x:c r="AA749" s="28" t="str">
        <x:v>Таблица сочетаний</x:v>
      </x:c>
      <x:c r="AB749" s="28" t="str">
        <x:v>Таблица сочетаний: 16</x:v>
      </x:c>
      <x:c r="AC749" s="28" t="str">
        <x:v>Таблица сочетаний: В строке «Пекан» ингредиент «инжир» указан как рекомендуемое сочетание в колонке «Фрукты».</x:v>
      </x:c>
      <x:c r="AD749" s="28" t="n">
        <x:v>1</x:v>
      </x:c>
      <x:c r="AE749" s="28" t="n">
        <x:v>1</x:v>
      </x:c>
      <x:c r="AF749" s="28" t="n">
        <x:f>IF(Z749="Высокая",3,IF(Z749="Средняя",2,1))+AD749*2+MIN(AE749,3)</x:f>
        <x:v>5</x:v>
      </x:c>
    </x:row>
    <x:row r="750" ht="60" customHeight="1">
      <x:c r="A750" s="28" t="str">
        <x:v>TRP-0749</x:v>
      </x:c>
      <x:c r="B750" s="28" t="str">
        <x:v>инжир</x:v>
      </x:c>
      <x:c r="C750" s="28" t="str">
        <x:v>Универсальные</x:v>
      </x:c>
      <x:c r="D750" s="28" t="str">
        <x:v>инжир</x:v>
      </x:c>
      <x:c r="E750" s="28" t="str">
        <x:v>инжир</x:v>
      </x:c>
      <x:c r="F750" s="28" t="str">
        <x:v>Субтропические фрукты</x:v>
      </x:c>
      <x:c r="G750" s="28" t="str">
        <x:v>персик</x:v>
      </x:c>
      <x:c r="H750" s="28" t="str">
        <x:v>Персик</x:v>
      </x:c>
      <x:c r="I750" s="28" t="str">
        <x:v>Косточковые фрукты</x:v>
      </x:c>
      <x:c r="J750" s="28" t="str">
        <x:v>медовый, зелёный, ягодный, цветочный, кокосово-лактонный</x:v>
      </x:c>
      <x:c r="K750" s="28" t="str">
        <x:v>цветочный, фруктовый, миндальный и сливочно-лактонный</x:v>
      </x:c>
      <x:c r="L750" s="28" t="str">
        <x:v>бензальдегид, линалоол, фуранеол, лактоны и зелёные альдегиды</x:v>
      </x:c>
      <x:c r="M750" s="28" t="str">
        <x:v>лактоны, бензальдегид, эфиры, линалоол</x:v>
      </x:c>
      <x:c r="N750" s="28" t="str">
        <x:v>оба ингредиента могут быть связаны через бензальдегид, линалоол; общая зона усиливает цельность аромата</x:v>
      </x:c>
      <x:c r="O750" s="28" t="str">
        <x:v>бензальдегид, линалоол</x:v>
      </x:c>
      <x:c r="P750" s="28" t="str">
        <x:v>ароматическое сходство + вкусовой баланс</x:v>
      </x:c>
      <x:c r="Q750" s="28" t="str">
        <x:v>Высокая сладость, низкая кислотность; семена дают хруст.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750" s="28" t="str">
        <x:v>слабый</x:v>
      </x:c>
      <x:c r="S750" s="28" t="str">
        <x:v>пектиновая и сахаристая; сушёный инжир концентрирует сахар, фенолы и карамельные ноты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0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U75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V750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0" s="28" t="str">
        <x:v>миндаль или ваниль</x:v>
      </x:c>
      <x:c r="X750" s="28" t="str">
        <x:v>фруктовые салаты, сорбеты, джемы, кордиалы, лимонады, смузи, коктейли и десерты</x:v>
      </x:c>
      <x:c r="Y750" s="28" t="str">
        <x:v>напитки; еда; десерты; соусы/маринады</x:v>
      </x:c>
      <x:c r="Z750" s="28" t="str">
        <x:v>Средняя</x:v>
      </x:c>
      <x:c r="AA750" s="28" t="str">
        <x:v>Таблица сочетаний</x:v>
      </x:c>
      <x:c r="AB750" s="28" t="str">
        <x:v>Таблица сочетаний: 15</x:v>
      </x:c>
      <x:c r="AC750" s="28" t="str">
        <x:v>Таблица сочетаний: В строке «Персик» ингредиент «инжир» указан как рекомендуемое сочетание в колонке «Фрукты».</x:v>
      </x:c>
      <x:c r="AD750" s="28" t="n">
        <x:v>1</x:v>
      </x:c>
      <x:c r="AE750" s="28" t="n">
        <x:v>1</x:v>
      </x:c>
      <x:c r="AF750" s="28" t="n">
        <x:f>IF(Z750="Высокая",3,IF(Z750="Средняя",2,1))+AD750*2+MIN(AE750,3)</x:f>
        <x:v>5</x:v>
      </x:c>
    </x:row>
    <x:row r="751" ht="60" customHeight="1">
      <x:c r="A751" s="28" t="str">
        <x:v>TRP-0750</x:v>
      </x:c>
      <x:c r="B751" s="28" t="str">
        <x:v>инжир</x:v>
      </x:c>
      <x:c r="C751" s="28" t="str">
        <x:v>Еда и соусы</x:v>
      </x:c>
      <x:c r="D751" s="28" t="str">
        <x:v>инжир</x:v>
      </x:c>
      <x:c r="E751" s="28" t="str">
        <x:v>Инжир | инжир</x:v>
      </x:c>
      <x:c r="F751" s="28" t="str">
        <x:v>Субтропические фрукты</x:v>
      </x:c>
      <x:c r="G751" s="28" t="str">
        <x:v>печень</x:v>
      </x:c>
      <x:c r="H751" s="28" t="str">
        <x:v>Печень | печень</x:v>
      </x:c>
      <x:c r="I751" s="28" t="str">
        <x:v>Мясо и птица</x:v>
      </x:c>
      <x:c r="J751" s="28" t="str">
        <x:v>медовый, зелёный, ягодный, цветочный, кокосово-лактонный</x:v>
      </x:c>
      <x:c r="K751" s="28" t="str">
        <x:v>мясной, жареный, жирный и сернистый</x:v>
      </x:c>
      <x:c r="L751" s="28" t="str">
        <x:v>бензальдегид, линалоол, фуранеол, лактоны и зелёные альдегиды</x:v>
      </x:c>
      <x:c r="M751" s="28" t="str">
        <x:v>пиразины, тиазолы, альдегиды Стреккера, жирные альдегиды</x:v>
      </x:c>
      <x:c r="N751" s="28" t="str">
        <x:v>медовый, зелёный, ягодный, цветочный, кокосово-лактонный ↔ мясной, жареный, жирный и сернистый; сочетание строится на комплементарности и/или контрасте</x:v>
      </x:c>
      <x:c r="O751" s="28" t="str">
        <x:v>прямой общий маркер не заявляется; механизм объясняется семействами ароматов и сенсорным балансом</x:v>
      </x:c>
      <x:c r="P751" s="28" t="str">
        <x:v>контраст фруктовости с умами, солью и продуктами ферментации/Майяра</x:v>
      </x:c>
      <x:c r="Q751" s="28" t="str">
        <x:v>Высокая сладость, низкая кислотность; семена дают хруст. Партнёр добавляет: умами, соль и жирность. В рабочей рецептуре нужно выровнять сладость, кислотность, соль, горечь и умами.</x:v>
      </x:c>
      <x:c r="R751" s="28" t="str">
        <x:v>обычно слабый; жареная корка усиливает ароматическую интенсивность</x:v>
      </x:c>
      <x:c r="S751" s="28" t="str">
        <x:v>пектиновая и сахаристая; сушёный инжир концентрирует сахар, фенолы и карамельные ноты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1" s="28" t="str">
        <x:v>сушка усиливает мёд, табак и сухофрукты; запекание создаёт карамель Для партнёра важно: реакции Майяра создают мост к карамельным, ореховым и сухофруктовым нотам</x:v>
      </x:c>
      <x:c r="U75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умами, соль и жирность. Матрица пары важна: пектиновая и сахаристая; сушёный инжир концентрирует сахар, фенолы и карамельные ноты жир удерживает фруктовые терпены и смягчает кислоту При обработке следует учитывать, что сушка усиливает мёд, табак и сухофрукты; запекание создаёт карамель реакции Майяра создают мост к карамельным, ореховым и сухофруктовым нотам</x:v>
      </x:c>
      <x:c r="V751" s="28" t="str">
        <x:v>нуждается в кислоте, соли или горечи; молочный латекс незрелых плодов может раздражать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1" s="28" t="str">
        <x:v>розмарин, чёрный перец или уксус</x:v>
      </x:c>
      <x:c r="X751" s="28" t="str">
        <x:v>глазури, маринады, фруктовые соусы, чатни и гарниры к жареному мясу</x:v>
      </x:c>
      <x:c r="Y751" s="28" t="str">
        <x:v>еда; соусы/маринады</x:v>
      </x:c>
      <x:c r="Z751" s="28" t="str">
        <x:v>Высокая</x:v>
      </x:c>
      <x:c r="AA751" s="28" t="str">
        <x:v>Тезаурус вкусов</x:v>
      </x:c>
      <x:c r="AB751" s="28" t="str">
        <x:v>Тезаурус вкусов: 895, 101</x:v>
      </x:c>
      <x:c r="AC751" s="28" t="str">
        <x:v>Тезаурус вкусов: Печень и инжир. См. || Тезаурус вкусов: Инжир и печень. Древнеримским предшественни- ком фуа-гра считается iecur ficatum, где iecur означа- ет «печень», а ficatum, производное от ficus, относит- ся к инжиру, которым кормили птиц. Во многих совре- менных европейских языках слово ficatum стало по ошибке использоваться как корень со значением «пе- чень»: таковы fegato в итальянском, higado в испан- ском, figado в португальском и т. п. (В английском язы- ке слово «печень» происходит от западносаксонского</x:v>
      </x:c>
      <x:c r="AD751" s="28" t="n">
        <x:v>1</x:v>
      </x:c>
      <x:c r="AE751" s="28" t="n">
        <x:v>2</x:v>
      </x:c>
      <x:c r="AF751" s="28" t="n">
        <x:f>IF(Z751="Высокая",3,IF(Z751="Средняя",2,1))+AD751*2+MIN(AE751,3)</x:f>
        <x:v>7</x:v>
      </x:c>
    </x:row>
    <x:row r="752" ht="60" customHeight="1">
      <x:c r="A752" s="28" t="str">
        <x:v>TRP-0751</x:v>
      </x:c>
      <x:c r="B752" s="28" t="str">
        <x:v>инжир</x:v>
      </x:c>
      <x:c r="C752" s="28" t="str">
        <x:v>Еда и соусы</x:v>
      </x:c>
      <x:c r="D752" s="28" t="str">
        <x:v>инжир</x:v>
      </x:c>
      <x:c r="E752" s="28" t="str">
        <x:v>Инжир | инжир</x:v>
      </x:c>
      <x:c r="F752" s="28" t="str">
        <x:v>Субтропические фрукты</x:v>
      </x:c>
      <x:c r="G752" s="28" t="str">
        <x:v>прошутто</x:v>
      </x:c>
      <x:c r="H752" s="28" t="str">
        <x:v>Прошутто | прошутто</x:v>
      </x:c>
      <x:c r="I752" s="28" t="str">
        <x:v>Мясо и птица</x:v>
      </x:c>
      <x:c r="J752" s="28" t="str">
        <x:v>медовый, зелёный, ягодный, цветочный, кокосово-лактонный</x:v>
      </x:c>
      <x:c r="K752" s="28" t="str">
        <x:v>мясной, жареный, жирный и сернистый</x:v>
      </x:c>
      <x:c r="L752" s="28" t="str">
        <x:v>бензальдегид, линалоол, фуранеол, лактоны и зелёные альдегиды</x:v>
      </x:c>
      <x:c r="M752" s="28" t="str">
        <x:v>пиразины, тиазолы, альдегиды Стреккера, жирные альдегиды</x:v>
      </x:c>
      <x:c r="N752" s="28" t="str">
        <x:v>медовый, зелёный, ягодный, цветочный, кокосово-лактонный ↔ мясной, жареный, жирный и сернистый; сочетание строится на комплементарности и/или контрасте</x:v>
      </x:c>
      <x:c r="O752" s="28" t="str">
        <x:v>прямой общий маркер не заявляется; механизм объясняется семействами ароматов и сенсорным балансом</x:v>
      </x:c>
      <x:c r="P752" s="28" t="str">
        <x:v>контраст фруктовости с умами, солью и продуктами ферментации/Майяра</x:v>
      </x:c>
      <x:c r="Q752" s="28" t="str">
        <x:v>Высокая сладость, низкая кислотность; семена дают хруст. Партнёр добавляет: умами, соль и жирность. В рабочей рецептуре нужно выровнять сладость, кислотность, соль, горечь и умами.</x:v>
      </x:c>
      <x:c r="R752" s="28" t="str">
        <x:v>обычно слабый; жареная корка усиливает ароматическую интенсивность</x:v>
      </x:c>
      <x:c r="S752" s="28" t="str">
        <x:v>пектиновая и сахаристая; сушёный инжир концентрирует сахар, фенолы и карамельные ноты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2" s="28" t="str">
        <x:v>сушка усиливает мёд, табак и сухофрукты; запекание создаёт карамель Для партнёра важно: реакции Майяра создают мост к карамельным, ореховым и сухофруктовым нотам</x:v>
      </x:c>
      <x:c r="U75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умами, соль и жирность. Матрица пары важна: пектиновая и сахаристая; сушёный инжир концентрирует сахар, фенолы и карамельные ноты жир удерживает фруктовые терпены и смягчает кислоту При обработке следует учитывать, что сушка усиливает мёд, табак и сухофрукты; запекание создаёт карамель реакции Майяра создают мост к карамельным, ореховым и сухофруктовым нотам</x:v>
      </x:c>
      <x:c r="V752" s="28" t="str">
        <x:v>нуждается в кислоте, соли или горечи; молочный латекс незрелых плодов может раздражать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2" s="28" t="str">
        <x:v>розмарин, чёрный перец или уксус</x:v>
      </x:c>
      <x:c r="X752" s="28" t="str">
        <x:v>глазури, маринады, фруктовые соусы, чатни и гарниры к жареному мясу</x:v>
      </x:c>
      <x:c r="Y752" s="28" t="str">
        <x:v>еда; соусы/маринады</x:v>
      </x:c>
      <x:c r="Z752" s="28" t="str">
        <x:v>Высокая</x:v>
      </x:c>
      <x:c r="AA752" s="28" t="str">
        <x:v>Тезаурус вкусов</x:v>
      </x:c>
      <x:c r="AB752" s="28" t="str">
        <x:v>Тезаурус вкусов: 457, 896</x:v>
      </x:c>
      <x:c r="AC752" s="28" t="str">
        <x:v>Тезаурус вкусов: Прошутто и инжир. В своей книге «Итальянская кухня» (Italian Food) Элизабет Дэвид (Elizabeth David) хвалит того, кто подал блестящую идею сервировать прошутто с дыней или, что еще лучше, со свежим ин- жиром. Мне кажется, что мягкий, фруктово-цветочный вкус инжира не столь мощен, как всеподавляющий вкус дыни, а мягкий хруст семян инжира на фоне глад- кой ветчины почувствовать особенно приятно. Когда на фрукты не сезон, можно попробовать традицион- ную практику, также упоминаем || Тезаурус вкусов: Инжир и прошутто. См.</x:v>
      </x:c>
      <x:c r="AD752" s="28" t="n">
        <x:v>1</x:v>
      </x:c>
      <x:c r="AE752" s="28" t="n">
        <x:v>2</x:v>
      </x:c>
      <x:c r="AF752" s="28" t="n">
        <x:f>IF(Z752="Высокая",3,IF(Z752="Средняя",2,1))+AD752*2+MIN(AE752,3)</x:f>
        <x:v>7</x:v>
      </x:c>
    </x:row>
    <x:row r="753" ht="60" customHeight="1">
      <x:c r="A753" s="28" t="str">
        <x:v>TRP-0752</x:v>
      </x:c>
      <x:c r="B753" s="28" t="str">
        <x:v>инжир</x:v>
      </x:c>
      <x:c r="C753" s="28" t="str">
        <x:v>Универсальные</x:v>
      </x:c>
      <x:c r="D753" s="28" t="str">
        <x:v>инжир</x:v>
      </x:c>
      <x:c r="E753" s="28" t="str">
        <x:v>Инжир</x:v>
      </x:c>
      <x:c r="F753" s="28" t="str">
        <x:v>Субтропические фрукты</x:v>
      </x:c>
      <x:c r="G753" s="28" t="str">
        <x:v>розмарин</x:v>
      </x:c>
      <x:c r="H753" s="28" t="str">
        <x:v>розмарин</x:v>
      </x:c>
      <x:c r="I753" s="28" t="str">
        <x:v>Травы и цветы</x:v>
      </x:c>
      <x:c r="J753" s="28" t="str">
        <x:v>медовый, зелёный, ягодный, цветочный, кокосово-лактонный</x:v>
      </x:c>
      <x:c r="K753" s="28" t="str">
        <x:v>хвойный, камфорный и древесный</x:v>
      </x:c>
      <x:c r="L753" s="28" t="str">
        <x:v>бензальдегид, линалоол, фуранеол, лактоны и зелёные альдегиды</x:v>
      </x:c>
      <x:c r="M753" s="28" t="str">
        <x:v>1,8-цинеол, камфора, α-пинен</x:v>
      </x:c>
      <x:c r="N753" s="28" t="str">
        <x:v>медовый, зелёный, ягодный, цветочный, кокосово-лактонный ↔ хвойный, камфорный и древесный; сочетание строится на комплементарности и/или контрасте</x:v>
      </x:c>
      <x:c r="O753" s="28" t="str">
        <x:v>прямой общий маркер не заявляется; механизм объясняется семействами ароматов и сенсорным балансом</x:v>
      </x:c>
      <x:c r="P753" s="28" t="str">
        <x:v>комплементарность ароматических семейств и тройничный контраст</x:v>
      </x:c>
      <x:c r="Q753" s="28" t="str">
        <x:v>Высокая сладость, низкая кислотность; семена дают хруст.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53" s="28" t="str">
        <x:v>у мяты возможен холодящий эффект ментола; у некоторых трав — камфорность</x:v>
      </x:c>
      <x:c r="S753" s="28" t="str">
        <x:v>пектиновая и сахаристая; сушёный инжир концентрирует сахар, фенолы и карамельные ноты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3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U75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V753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3" s="28" t="str">
        <x:v>цитрусовая цедра или мёд</x:v>
      </x:c>
      <x:c r="X753" s="28" t="str">
        <x:v>кордиалы, лимонады, чаи, салаты, сорбеты, соусы и ароматические настои</x:v>
      </x:c>
      <x:c r="Y753" s="28" t="str">
        <x:v>напитки; еда; десерты; соусы/маринады</x:v>
      </x:c>
      <x:c r="Z753" s="28" t="str">
        <x:v>Гипотеза / практическая</x:v>
      </x:c>
      <x:c r="AA753" s="28" t="str">
        <x:v>Таблица сочетаний</x:v>
      </x:c>
      <x:c r="AB753" s="28" t="str">
        <x:v>Таблица сочетаний: 8</x:v>
      </x:c>
      <x:c r="AC753" s="28" t="str">
        <x:v>Таблица сочетаний: В строке «Инжир» ингредиент «розмарин» указан как рекомендуемое сочетание в колонке «Травы и специи».</x:v>
      </x:c>
      <x:c r="AD753" s="28" t="n">
        <x:v>1</x:v>
      </x:c>
      <x:c r="AE753" s="28" t="n">
        <x:v>1</x:v>
      </x:c>
      <x:c r="AF753" s="28" t="n">
        <x:f>IF(Z753="Высокая",3,IF(Z753="Средняя",2,1))+AD753*2+MIN(AE753,3)</x:f>
        <x:v>4</x:v>
      </x:c>
    </x:row>
    <x:row r="754" ht="60" customHeight="1">
      <x:c r="A754" s="28" t="str">
        <x:v>TRP-0753</x:v>
      </x:c>
      <x:c r="B754" s="28" t="str">
        <x:v>инжир</x:v>
      </x:c>
      <x:c r="C754" s="28" t="str">
        <x:v>Универсальные</x:v>
      </x:c>
      <x:c r="D754" s="28" t="str">
        <x:v>инжир</x:v>
      </x:c>
      <x:c r="E754" s="28" t="str">
        <x:v>инжир</x:v>
      </x:c>
      <x:c r="F754" s="28" t="str">
        <x:v>Субтропические фрукты</x:v>
      </x:c>
      <x:c r="G754" s="28" t="str">
        <x:v>слива</x:v>
      </x:c>
      <x:c r="H754" s="28" t="str">
        <x:v>Слива</x:v>
      </x:c>
      <x:c r="I754" s="28" t="str">
        <x:v>Косточковые фрукты</x:v>
      </x:c>
      <x:c r="J754" s="28" t="str">
        <x:v>медовый, зелёный, ягодный, цветочный, кокосово-лактонный</x:v>
      </x:c>
      <x:c r="K754" s="28" t="str">
        <x:v>цветочный, фруктовый, миндальный и сливочно-лактонный</x:v>
      </x:c>
      <x:c r="L754" s="28" t="str">
        <x:v>бензальдегид, линалоол, фуранеол, лактоны и зелёные альдегиды</x:v>
      </x:c>
      <x:c r="M754" s="28" t="str">
        <x:v>лактоны, бензальдегид, эфиры, линалоол</x:v>
      </x:c>
      <x:c r="N754" s="28" t="str">
        <x:v>оба ингредиента могут быть связаны через бензальдегид, линалоол; общая зона усиливает цельность аромата</x:v>
      </x:c>
      <x:c r="O754" s="28" t="str">
        <x:v>бензальдегид, линалоол</x:v>
      </x:c>
      <x:c r="P754" s="28" t="str">
        <x:v>ароматическое сходство + вкусовой баланс</x:v>
      </x:c>
      <x:c r="Q754" s="28" t="str">
        <x:v>Высокая сладость, низкая кислотность; семена дают хруст.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754" s="28" t="str">
        <x:v>слабый</x:v>
      </x:c>
      <x:c r="S754" s="28" t="str">
        <x:v>пектиновая и сахаристая; сушёный инжир концентрирует сахар, фенолы и карамельные ноты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4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U75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Слива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V754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4" s="28" t="str">
        <x:v>миндаль или ваниль</x:v>
      </x:c>
      <x:c r="X754" s="28" t="str">
        <x:v>фруктовые салаты, сорбеты, джемы, кордиалы, лимонады, смузи, коктейли и десерты</x:v>
      </x:c>
      <x:c r="Y754" s="28" t="str">
        <x:v>напитки; еда; десерты; соусы/маринады</x:v>
      </x:c>
      <x:c r="Z754" s="28" t="str">
        <x:v>Средняя</x:v>
      </x:c>
      <x:c r="AA754" s="28" t="str">
        <x:v>Таблица сочетаний</x:v>
      </x:c>
      <x:c r="AB754" s="28" t="str">
        <x:v>Таблица сочетаний: 17</x:v>
      </x:c>
      <x:c r="AC754" s="28" t="str">
        <x:v>Таблица сочетаний: В строке «Слива» ингредиент «инжир» указан как рекомендуемое сочетание в колонке «Фрукты».</x:v>
      </x:c>
      <x:c r="AD754" s="28" t="n">
        <x:v>1</x:v>
      </x:c>
      <x:c r="AE754" s="28" t="n">
        <x:v>1</x:v>
      </x:c>
      <x:c r="AF754" s="28" t="n">
        <x:f>IF(Z754="Высокая",3,IF(Z754="Средняя",2,1))+AD754*2+MIN(AE754,3)</x:f>
        <x:v>5</x:v>
      </x:c>
    </x:row>
    <x:row r="755" ht="60" customHeight="1">
      <x:c r="A755" s="28" t="str">
        <x:v>TRP-0754</x:v>
      </x:c>
      <x:c r="B755" s="28" t="str">
        <x:v>инжир</x:v>
      </x:c>
      <x:c r="C755" s="28" t="str">
        <x:v>Десерты и выпечка</x:v>
      </x:c>
      <x:c r="D755" s="28" t="str">
        <x:v>инжир</x:v>
      </x:c>
      <x:c r="E755" s="28" t="str">
        <x:v>Инжир | инжир</x:v>
      </x:c>
      <x:c r="F755" s="28" t="str">
        <x:v>Субтропические фрукты</x:v>
      </x:c>
      <x:c r="G755" s="28" t="str">
        <x:v>твердый сыр</x:v>
      </x:c>
      <x:c r="H755" s="28" t="str">
        <x:v>Твердый сыр | твердый сыр</x:v>
      </x:c>
      <x:c r="I755" s="28" t="str">
        <x:v>Сыры и молочные продукты</x:v>
      </x:c>
      <x:c r="J755" s="28" t="str">
        <x:v>медовый, зелёный, ягодный, цветочный, кокосово-лактонный</x:v>
      </x:c>
      <x:c r="K755" s="28" t="str">
        <x:v>сливочный, молочный, ферментированный, ореховый или пикантный</x:v>
      </x:c>
      <x:c r="L755" s="28" t="str">
        <x:v>бензальдегид, линалоол, фуранеол, лактоны и зелёные альдегиды</x:v>
      </x:c>
      <x:c r="M755" s="28" t="str">
        <x:v>диацетил, метилкетоны, короткоцепочечные жирные кислоты, лактоны</x:v>
      </x:c>
      <x:c r="N755" s="28" t="str">
        <x:v>медовый, зелёный, ягодный, цветочный, кокосово-лактонный ↔ сливочный, молочный, ферментированный, ореховый или пикантный; сочетание строится на комплементарности и/или контрасте</x:v>
      </x:c>
      <x:c r="O755" s="28" t="str">
        <x:v>прямой общий маркер не заявляется; механизм объясняется семействами ароматов и сенсорным балансом</x:v>
      </x:c>
      <x:c r="P755" s="28" t="str">
        <x:v>контраст кислотности/сладости и поддержка жирной матрицей</x:v>
      </x:c>
      <x:c r="Q755" s="28" t="str">
        <x:v>Высокая сладость, низкая кислотность; семена дают хруст.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755" s="28" t="str">
        <x:v>у выдержанных сыров возможна острота аммиака и кислот</x:v>
      </x:c>
      <x:c r="S755" s="28" t="str">
        <x:v>пектиновая и сахаристая; сушёный инжир концентрирует сахар, фенолы и карамельные ноты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5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U75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V755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5" s="28" t="str">
        <x:v>мёд, орехи или чёрный перец</x:v>
      </x:c>
      <x:c r="X755" s="28" t="str">
        <x:v>мороженое, кремы, чизкейки, сырные тарелки, соусы и молочные коктейли</x:v>
      </x:c>
      <x:c r="Y755" s="28" t="str">
        <x:v>десерты</x:v>
      </x:c>
      <x:c r="Z755" s="28" t="str">
        <x:v>Высокая</x:v>
      </x:c>
      <x:c r="AA755" s="28" t="str">
        <x:v>Тезаурус вкусов</x:v>
      </x:c>
      <x:c r="AB755" s="28" t="str">
        <x:v>Тезаурус вкусов: 171, 896</x:v>
      </x:c>
      <x:c r="AC755" s="28" t="str">
        <x:v>Тезаурус вкусов: Твердый сыр и инжир. Consorzio, то есть консор- циум, ответственный за защиту наименования пар- миджано-реджано (Parmigiano-Reggiano), рекоменду- ет подавать 24–28-месячные пармезаны в сочетаниях с сушеным инжиром, фундуком, грецкими орехами и черносливом. Такие сыры уже потеряли часть молоч- ного вкуса, присущего им в юности, и начали разви- вать ноты фруктов, орехов, а также топленого масла – а значит, им нужны новые вкусовые партнеры. По ме- ре того как сыр продолжает стар || Тезаурус вкусов: Инжир и твердый сыр. См.</x:v>
      </x:c>
      <x:c r="AD755" s="28" t="n">
        <x:v>1</x:v>
      </x:c>
      <x:c r="AE755" s="28" t="n">
        <x:v>2</x:v>
      </x:c>
      <x:c r="AF755" s="28" t="n">
        <x:f>IF(Z755="Высокая",3,IF(Z755="Средняя",2,1))+AD755*2+MIN(AE755,3)</x:f>
        <x:v>7</x:v>
      </x:c>
    </x:row>
    <x:row r="756" ht="60" customHeight="1">
      <x:c r="A756" s="28" t="str">
        <x:v>TRP-0755</x:v>
      </x:c>
      <x:c r="B756" s="28" t="str">
        <x:v>инжир</x:v>
      </x:c>
      <x:c r="C756" s="28" t="str">
        <x:v>Универсальные</x:v>
      </x:c>
      <x:c r="D756" s="28" t="str">
        <x:v>инжир</x:v>
      </x:c>
      <x:c r="E756" s="28" t="str">
        <x:v>Инжир</x:v>
      </x:c>
      <x:c r="F756" s="28" t="str">
        <x:v>Субтропические фрукты</x:v>
      </x:c>
      <x:c r="G756" s="28" t="str">
        <x:v>тимьян</x:v>
      </x:c>
      <x:c r="H756" s="28" t="str">
        <x:v>тимьян</x:v>
      </x:c>
      <x:c r="I756" s="28" t="str">
        <x:v>Травы и цветы</x:v>
      </x:c>
      <x:c r="J756" s="28" t="str">
        <x:v>медовый, зелёный, ягодный, цветочный, кокосово-лактонный</x:v>
      </x:c>
      <x:c r="K756" s="28" t="str">
        <x:v>зелёный, цветочный, травянистый и эфирно-масличный</x:v>
      </x:c>
      <x:c r="L756" s="28" t="str">
        <x:v>бензальдегид, линалоол, фуранеол, лактоны и зелёные альдегиды</x:v>
      </x:c>
      <x:c r="M756" s="28" t="str">
        <x:v>линалоол, гераниол, эвгенол, 1,8-цинеол</x:v>
      </x:c>
      <x:c r="N756" s="28" t="str">
        <x:v>оба ингредиента могут быть связаны через линалоол; общая зона усиливает цельность аромата</x:v>
      </x:c>
      <x:c r="O756" s="28" t="str">
        <x:v>линалоол</x:v>
      </x:c>
      <x:c r="P756" s="28" t="str">
        <x:v>ароматическое сходство + вкусовой баланс</x:v>
      </x:c>
      <x:c r="Q756" s="28" t="str">
        <x:v>Высокая сладость, низкая кислотность; семена дают хруст.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56" s="28" t="str">
        <x:v>у мяты возможен холодящий эффект ментола; у некоторых трав — камфорность</x:v>
      </x:c>
      <x:c r="S756" s="28" t="str">
        <x:v>пектиновая и сахаристая; сушёный инжир концентрирует сахар, фенолы и карамельные ноты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6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U75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Тимьян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V756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6" s="28" t="str">
        <x:v>цитрусовая цедра или мёд</x:v>
      </x:c>
      <x:c r="X756" s="28" t="str">
        <x:v>кордиалы, лимонады, чаи, салаты, сорбеты, соусы и ароматические настои</x:v>
      </x:c>
      <x:c r="Y756" s="28" t="str">
        <x:v>напитки; еда; десерты; соусы/маринады</x:v>
      </x:c>
      <x:c r="Z756" s="28" t="str">
        <x:v>Средняя</x:v>
      </x:c>
      <x:c r="AA756" s="28" t="str">
        <x:v>Таблица сочетаний</x:v>
      </x:c>
      <x:c r="AB756" s="28" t="str">
        <x:v>Таблица сочетаний: 8</x:v>
      </x:c>
      <x:c r="AC756" s="28" t="str">
        <x:v>Таблица сочетаний: В строке «Инжир» ингредиент «тимьян» указан как рекомендуемое сочетание в колонке «Травы и специи».</x:v>
      </x:c>
      <x:c r="AD756" s="28" t="n">
        <x:v>1</x:v>
      </x:c>
      <x:c r="AE756" s="28" t="n">
        <x:v>1</x:v>
      </x:c>
      <x:c r="AF756" s="28" t="n">
        <x:f>IF(Z756="Высокая",3,IF(Z756="Средняя",2,1))+AD756*2+MIN(AE756,3)</x:f>
        <x:v>5</x:v>
      </x:c>
    </x:row>
    <x:row r="757" ht="60" customHeight="1">
      <x:c r="A757" s="28" t="str">
        <x:v>TRP-0756</x:v>
      </x:c>
      <x:c r="B757" s="28" t="str">
        <x:v>инжир</x:v>
      </x:c>
      <x:c r="C757" s="28" t="str">
        <x:v>Универсальные</x:v>
      </x:c>
      <x:c r="D757" s="28" t="str">
        <x:v>инжир</x:v>
      </x:c>
      <x:c r="E757" s="28" t="str">
        <x:v>Инжир | инжир</x:v>
      </x:c>
      <x:c r="F757" s="28" t="str">
        <x:v>Субтропические фрукты</x:v>
      </x:c>
      <x:c r="G757" s="28" t="str">
        <x:v>финик</x:v>
      </x:c>
      <x:c r="H757" s="28" t="str">
        <x:v>Финик | финик</x:v>
      </x:c>
      <x:c r="I757" s="28" t="str">
        <x:v>Тропические и семечковые фрукты</x:v>
      </x:c>
      <x:c r="J757" s="28" t="str">
        <x:v>медовый, зелёный, ягодный, цветочный, кокосово-лактонный</x:v>
      </x:c>
      <x:c r="K757" s="28" t="str">
        <x:v>фруктовый, цветочный, зелёный и сладкий; профиль зависит от конкретного плода</x:v>
      </x:c>
      <x:c r="L757" s="28" t="str">
        <x:v>бензальдегид, линалоол, фуранеол, лактоны и зелёные альдегиды</x:v>
      </x:c>
      <x:c r="M757" s="28" t="str">
        <x:v>фруктовые эфиры, терпены, альдегиды, лактоны</x:v>
      </x:c>
      <x:c r="N757" s="28" t="str">
        <x:v>медовый, зелёный, ягодный, цветочный, кокосово-лактонный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757" s="28" t="str">
        <x:v>прямой общий маркер не заявляется; механизм объясняется семействами ароматов и сенсорным балансом</x:v>
      </x:c>
      <x:c r="P757" s="28" t="str">
        <x:v>комплементарность ароматических семейств и вкусовой баланс</x:v>
      </x:c>
      <x:c r="Q757" s="28" t="str">
        <x:v>Высокая сладость, низкая кислотность; семена дают хруст.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757" s="28" t="str">
        <x:v>обычно слабый, кроме выраженно кислых плодов</x:v>
      </x:c>
      <x:c r="S757" s="28" t="str">
        <x:v>пектиновая и сахаристая; сушёный инжир концентрирует сахар, фенолы и карамельные ноты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7" s="28" t="str">
        <x:v>сушка усиливает мёд, табак и сухофрукты; запекание создаёт карамель Для партнёра важно: нагрев снижает свежие эфиры и усиливает джем, карамель и сухофрукты</x:v>
      </x:c>
      <x:c r="U75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сладость и фруктовая кислотность формируют основной баланс. Матрица пары важна: пектиновая и сахаристая; сушёный инжир концентрирует сахар, фенолы и карамельные ноты преимущественно водная или пектиновая; некоторые плоды богаты жиром или крахмалом При обработке следует учитывать, что сушка усиливает мёд, табак и сухофрукты; запекание создаёт карамель нагрев снижает свежие эфиры и усиливает джем, карамель и сухофрукты</x:v>
      </x:c>
      <x:c r="V757" s="28" t="str">
        <x:v>нуждается в кислоте, соли или горечи; молочный латекс незрелых плодов может раздражать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7" s="28" t="str">
        <x:v>лайм или мята</x:v>
      </x:c>
      <x:c r="X757" s="28" t="str">
        <x:v>фруктовые салаты, сорбеты, джемы, кордиалы, лимонады, смузи, коктейли и десерты</x:v>
      </x:c>
      <x:c r="Y757" s="28" t="str">
        <x:v>напитки; еда; десерты; соусы/маринады</x:v>
      </x:c>
      <x:c r="Z757" s="28" t="str">
        <x:v>Гипотеза / практическая</x:v>
      </x:c>
      <x:c r="AA757" s="28" t="str">
        <x:v>Таблица сочетаний</x:v>
      </x:c>
      <x:c r="AB757" s="28" t="str">
        <x:v>Таблица сочетаний: 8, 7</x:v>
      </x:c>
      <x:c r="AC757" s="28" t="str">
        <x:v>Таблица сочетаний: В строке «Финик» ингредиент «инжир» указан как рекомендуемое сочетание в колонке «Фрукты». || Таблица сочетаний: В строке «Инжир» ингредиент «финик» указан как рекомендуемое сочетание в колонке «Фрукты».</x:v>
      </x:c>
      <x:c r="AD757" s="28" t="n">
        <x:v>1</x:v>
      </x:c>
      <x:c r="AE757" s="28" t="n">
        <x:v>2</x:v>
      </x:c>
      <x:c r="AF757" s="28" t="n">
        <x:f>IF(Z757="Высокая",3,IF(Z757="Средняя",2,1))+AD757*2+MIN(AE757,3)</x:f>
        <x:v>5</x:v>
      </x:c>
    </x:row>
    <x:row r="758" ht="60" customHeight="1">
      <x:c r="A758" s="28" t="str">
        <x:v>TRP-0757</x:v>
      </x:c>
      <x:c r="B758" s="28" t="str">
        <x:v>инжир</x:v>
      </x:c>
      <x:c r="C758" s="28" t="str">
        <x:v>Десерты и выпечка</x:v>
      </x:c>
      <x:c r="D758" s="28" t="str">
        <x:v>инжир</x:v>
      </x:c>
      <x:c r="E758" s="28" t="str">
        <x:v>Инжир | инжир</x:v>
      </x:c>
      <x:c r="F758" s="28" t="str">
        <x:v>Субтропические фрукты</x:v>
      </x:c>
      <x:c r="G758" s="28" t="str">
        <x:v>фундук</x:v>
      </x:c>
      <x:c r="H758" s="28" t="str">
        <x:v>Фундук | фундук</x:v>
      </x:c>
      <x:c r="I758" s="28" t="str">
        <x:v>Орехи и семена</x:v>
      </x:c>
      <x:c r="J758" s="28" t="str">
        <x:v>медовый, зелёный, ягодный, цветочный, кокосово-лактонный</x:v>
      </x:c>
      <x:c r="K758" s="28" t="str">
        <x:v>жареный ореховый и маслянистый</x:v>
      </x:c>
      <x:c r="L758" s="28" t="str">
        <x:v>бензальдегид, линалоол, фуранеол, лактоны и зелёные альдегиды</x:v>
      </x:c>
      <x:c r="M758" s="28" t="str">
        <x:v>филбертон, пиразины</x:v>
      </x:c>
      <x:c r="N758" s="28" t="str">
        <x:v>медовый, зелёный, ягодный, цветочный, кокосово-лактонный ↔ жареный ореховый и маслянистый; сочетание строится на комплементарности и/или контрасте</x:v>
      </x:c>
      <x:c r="O758" s="28" t="str">
        <x:v>прямой общий маркер не заявляется; механизм объясняется семействами ароматов и сенсорным балансом</x:v>
      </x:c>
      <x:c r="P758" s="28" t="str">
        <x:v>контраст кислотности/сладости и поддержка жирной матрицей</x:v>
      </x:c>
      <x:c r="Q758" s="28" t="str">
        <x:v>Высокая сладость, низкая кислотность; семена дают хруст.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58" s="28" t="str">
        <x:v>обычно отсутствует</x:v>
      </x:c>
      <x:c r="S758" s="28" t="str">
        <x:v>пектиновая и сахаристая; сушёный инжир концентрирует сахар, фенолы и карамельные ноты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8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U75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V758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8" s="28" t="str">
        <x:v>ваниль или карамель</x:v>
      </x:c>
      <x:c r="X758" s="28" t="str">
        <x:v>пралине, выпечка, гранола, ореховые сиропы, баттеры и текстурные гарниры</x:v>
      </x:c>
      <x:c r="Y758" s="28" t="str">
        <x:v>десерты</x:v>
      </x:c>
      <x:c r="Z758" s="28" t="str">
        <x:v>Высокая</x:v>
      </x:c>
      <x:c r="AA758" s="28" t="str">
        <x:v>Таблица сочетаний; Тезаурус вкусов</x:v>
      </x:c>
      <x:c r="AB758" s="28" t="str">
        <x:v>Таблица сочетаний: 8 | Тезаурус вкусов: 634, 896</x:v>
      </x:c>
      <x:c r="AC758" s="28" t="str">
        <x:v>Таблица сочетаний: В строке «Инжир» ингредиент «фундук» указан как рекомендуемое сочетание в колонке «Другое». || Тезаурус вкусов: Фундук и инжир. Франжипан (Frangipane) – это за- мечательная мягкая ореховая паста, которая исполь- зуется для заполнения французских пирогов (тартов) с фруктами. Как правило, ее делают на основе мин- даля, но могут использоваться и другие орехи. В част- ности, прекрасной альтернативой миндалю является фундук – в особенности в этом пироге с бархатисты- || Тезаурус вкусов: Инжир и фундук. См.</x:v>
      </x:c>
      <x:c r="AD758" s="28" t="n">
        <x:v>2</x:v>
      </x:c>
      <x:c r="AE758" s="28" t="n">
        <x:v>3</x:v>
      </x:c>
      <x:c r="AF758" s="28" t="n">
        <x:f>IF(Z758="Высокая",3,IF(Z758="Средняя",2,1))+AD758*2+MIN(AE758,3)</x:f>
        <x:v>10</x:v>
      </x:c>
    </x:row>
    <x:row r="759" ht="60" customHeight="1">
      <x:c r="A759" s="28" t="str">
        <x:v>TRP-0758</x:v>
      </x:c>
      <x:c r="B759" s="28" t="str">
        <x:v>инжир</x:v>
      </x:c>
      <x:c r="C759" s="28" t="str">
        <x:v>Универсальные</x:v>
      </x:c>
      <x:c r="D759" s="28" t="str">
        <x:v>инжир</x:v>
      </x:c>
      <x:c r="E759" s="28" t="str">
        <x:v>инжир</x:v>
      </x:c>
      <x:c r="F759" s="28" t="str">
        <x:v>Субтропические фрукты</x:v>
      </x:c>
      <x:c r="G759" s="28" t="str">
        <x:v>чёрная смородина</x:v>
      </x:c>
      <x:c r="H759" s="28" t="str">
        <x:v>Чёрная смородина</x:v>
      </x:c>
      <x:c r="I759" s="28" t="str">
        <x:v>Ягоды</x:v>
      </x:c>
      <x:c r="J759" s="28" t="str">
        <x:v>медовый, зелёный, ягодный, цветочный, кокосово-лактонный</x:v>
      </x:c>
      <x:c r="K759" s="28" t="str">
        <x:v>красно-фруктовый, цветочный, зелёный и иногда сернистый</x:v>
      </x:c>
      <x:c r="L759" s="28" t="str">
        <x:v>бензальдегид, линалоол, фуранеол, лактоны и зелёные альдегиды</x:v>
      </x:c>
      <x:c r="M759" s="28" t="str">
        <x:v>фуранеол, эфиры, иононы, зелёные альдегиды</x:v>
      </x:c>
      <x:c r="N759" s="28" t="str">
        <x:v>оба ингредиента могут быть связаны через фуранеол; общая зона усиливает цельность аромата</x:v>
      </x:c>
      <x:c r="O759" s="28" t="str">
        <x:v>фуранеол</x:v>
      </x:c>
      <x:c r="P759" s="28" t="str">
        <x:v>ароматическое сходство + вкусовой баланс</x:v>
      </x:c>
      <x:c r="Q759" s="28" t="str">
        <x:v>Высокая сладость, низкая кислотность; семена дают хруст.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59" s="28" t="str">
        <x:v>обычно слабый; кислота усиливает свежесть</x:v>
      </x:c>
      <x:c r="S759" s="28" t="str">
        <x:v>пектиновая и сахаристая; сушёный инжир концентрирует сахар, фенолы и карамельные ноты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59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U75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V759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59" s="28" t="str">
        <x:v>ваниль или лимон</x:v>
      </x:c>
      <x:c r="X759" s="28" t="str">
        <x:v>фруктовые салаты, сорбеты, джемы, кордиалы, лимонады, смузи, коктейли и десерты</x:v>
      </x:c>
      <x:c r="Y759" s="28" t="str">
        <x:v>напитки; еда; десерты; соусы/маринады</x:v>
      </x:c>
      <x:c r="Z759" s="28" t="str">
        <x:v>Средняя</x:v>
      </x:c>
      <x:c r="AA759" s="28" t="str">
        <x:v>Таблица сочетаний</x:v>
      </x:c>
      <x:c r="AB759" s="28" t="str">
        <x:v>Таблица сочетаний: 2</x:v>
      </x:c>
      <x:c r="AC759" s="28" t="str">
        <x:v>Таблица сочетаний: В строке «Чёрная смородина» ингредиент «инжир» указан как рекомендуемое сочетание в колонке «Фрукты».</x:v>
      </x:c>
      <x:c r="AD759" s="28" t="n">
        <x:v>1</x:v>
      </x:c>
      <x:c r="AE759" s="28" t="n">
        <x:v>1</x:v>
      </x:c>
      <x:c r="AF759" s="28" t="n">
        <x:f>IF(Z759="Высокая",3,IF(Z759="Средняя",2,1))+AD759*2+MIN(AE759,3)</x:f>
        <x:v>5</x:v>
      </x:c>
    </x:row>
    <x:row r="760" ht="60" customHeight="1">
      <x:c r="A760" s="28" t="str">
        <x:v>TRP-0759</x:v>
      </x:c>
      <x:c r="B760" s="28" t="str">
        <x:v>инжир</x:v>
      </x:c>
      <x:c r="C760" s="28" t="str">
        <x:v>Универсальные</x:v>
      </x:c>
      <x:c r="D760" s="28" t="str">
        <x:v>инжир</x:v>
      </x:c>
      <x:c r="E760" s="28" t="str">
        <x:v>Инжир | инжир</x:v>
      </x:c>
      <x:c r="F760" s="28" t="str">
        <x:v>Субтропические фрукты</x:v>
      </x:c>
      <x:c r="G760" s="28" t="str">
        <x:v>чернослив</x:v>
      </x:c>
      <x:c r="H760" s="28" t="str">
        <x:v>Чернослив | чернослив</x:v>
      </x:c>
      <x:c r="I760" s="28" t="str">
        <x:v>Косточковые фрукты</x:v>
      </x:c>
      <x:c r="J760" s="28" t="str">
        <x:v>медовый, зелёный, ягодный, цветочный, кокосово-лактонный</x:v>
      </x:c>
      <x:c r="K760" s="28" t="str">
        <x:v>цветочный, фруктовый, миндальный и сливочно-лактонный</x:v>
      </x:c>
      <x:c r="L760" s="28" t="str">
        <x:v>бензальдегид, линалоол, фуранеол, лактоны и зелёные альдегиды</x:v>
      </x:c>
      <x:c r="M760" s="28" t="str">
        <x:v>лактоны, бензальдегид, эфиры, линалоол</x:v>
      </x:c>
      <x:c r="N760" s="28" t="str">
        <x:v>оба ингредиента могут быть связаны через бензальдегид, линалоол; общая зона усиливает цельность аромата</x:v>
      </x:c>
      <x:c r="O760" s="28" t="str">
        <x:v>бензальдегид, линалоол</x:v>
      </x:c>
      <x:c r="P760" s="28" t="str">
        <x:v>ароматическое сходство + вкусовой баланс</x:v>
      </x:c>
      <x:c r="Q760" s="28" t="str">
        <x:v>Высокая сладость, низкая кислотность; семена дают хруст.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760" s="28" t="str">
        <x:v>слабый</x:v>
      </x:c>
      <x:c r="S760" s="28" t="str">
        <x:v>пектиновая и сахаристая; сушёный инжир концентрирует сахар, фенолы и карамельные ноты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0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U76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V760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0" s="28" t="str">
        <x:v>миндаль или ваниль</x:v>
      </x:c>
      <x:c r="X760" s="28" t="str">
        <x:v>фруктовые салаты, сорбеты, джемы, кордиалы, лимонады, смузи, коктейли и десерты</x:v>
      </x:c>
      <x:c r="Y760" s="28" t="str">
        <x:v>напитки; еда; десерты; соусы/маринады</x:v>
      </x:c>
      <x:c r="Z760" s="28" t="str">
        <x:v>Средняя</x:v>
      </x:c>
      <x:c r="AA760" s="28" t="str">
        <x:v>Таблица сочетаний</x:v>
      </x:c>
      <x:c r="AB760" s="28" t="str">
        <x:v>Таблица сочетаний: 18, 8</x:v>
      </x:c>
      <x:c r="AC760" s="28" t="str">
        <x:v>Таблица сочетаний: В строке «Инжир» ингредиент «чернослив» указан как рекомендуемое сочетание в колонке «Фрукты». || Таблица сочетаний: В строке «Чернослив» ингредиент «инжир» указан как рекомендуемое сочетание в колонке «Фрукты».</x:v>
      </x:c>
      <x:c r="AD760" s="28" t="n">
        <x:v>1</x:v>
      </x:c>
      <x:c r="AE760" s="28" t="n">
        <x:v>2</x:v>
      </x:c>
      <x:c r="AF760" s="28" t="n">
        <x:f>IF(Z760="Высокая",3,IF(Z760="Средняя",2,1))+AD760*2+MIN(AE760,3)</x:f>
        <x:v>6</x:v>
      </x:c>
    </x:row>
    <x:row r="761" ht="60" customHeight="1">
      <x:c r="A761" s="28" t="str">
        <x:v>TRP-0760</x:v>
      </x:c>
      <x:c r="B761" s="28" t="str">
        <x:v>инжир</x:v>
      </x:c>
      <x:c r="C761" s="28" t="str">
        <x:v>Универсальные</x:v>
      </x:c>
      <x:c r="D761" s="28" t="str">
        <x:v>инжир</x:v>
      </x:c>
      <x:c r="E761" s="28" t="str">
        <x:v>Инжир</x:v>
      </x:c>
      <x:c r="F761" s="28" t="str">
        <x:v>Субтропические фрукты</x:v>
      </x:c>
      <x:c r="G761" s="28" t="str">
        <x:v>чёрный перец</x:v>
      </x:c>
      <x:c r="H761" s="28" t="str">
        <x:v>чёрный перец</x:v>
      </x:c>
      <x:c r="I761" s="28" t="str">
        <x:v>Специи и острые компоненты</x:v>
      </x:c>
      <x:c r="J761" s="28" t="str">
        <x:v>медовый, зелёный, ягодный, цветочный, кокосово-лактонный</x:v>
      </x:c>
      <x:c r="K761" s="28" t="str">
        <x:v>древесный, цитрусовый и пряный</x:v>
      </x:c>
      <x:c r="L761" s="28" t="str">
        <x:v>бензальдегид, линалоол, фуранеол, лактоны и зелёные альдегиды</x:v>
      </x:c>
      <x:c r="M761" s="28" t="str">
        <x:v>пиперин, лимонен, сабинен</x:v>
      </x:c>
      <x:c r="N761" s="28" t="str">
        <x:v>медовый, зелёный, ягодный, цветочный, кокосово-лактонный ↔ древесный, цитрусовый и пряный; сочетание строится на комплементарности и/или контрасте</x:v>
      </x:c>
      <x:c r="O761" s="28" t="str">
        <x:v>прямой общий маркер не заявляется; механизм объясняется семействами ароматов и сенсорным балансом</x:v>
      </x:c>
      <x:c r="P761" s="28" t="str">
        <x:v>комплементарность ароматических семейств и тройничный контраст</x:v>
      </x:c>
      <x:c r="Q761" s="28" t="str">
        <x:v>Высокая сладость, низкая кислотность; семена дают хруст.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61" s="28" t="str">
        <x:v>пиперин создаёт сухое жжение</x:v>
      </x:c>
      <x:c r="S761" s="28" t="str">
        <x:v>пектиновая и сахаристая; сушёный инжир концентрирует сахар, фенолы и карамельные ноты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1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U76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V761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1" s="28" t="str">
        <x:v>мёд или кокос</x:v>
      </x:c>
      <x:c r="X761" s="28" t="str">
        <x:v>сиропы, биттеры, чатни, маринады, выпечка, карри и пряные коктейли</x:v>
      </x:c>
      <x:c r="Y761" s="28" t="str">
        <x:v>напитки; еда; десерты; соусы/маринады</x:v>
      </x:c>
      <x:c r="Z761" s="28" t="str">
        <x:v>Гипотеза / практическая</x:v>
      </x:c>
      <x:c r="AA761" s="28" t="str">
        <x:v>Таблица сочетаний</x:v>
      </x:c>
      <x:c r="AB761" s="28" t="str">
        <x:v>Таблица сочетаний: 8</x:v>
      </x:c>
      <x:c r="AC761" s="28" t="str">
        <x:v>Таблица сочетаний: В строке «Инжир» ингредиент «чёрный перец» указан как рекомендуемое сочетание в колонке «Травы и специи».</x:v>
      </x:c>
      <x:c r="AD761" s="28" t="n">
        <x:v>1</x:v>
      </x:c>
      <x:c r="AE761" s="28" t="n">
        <x:v>1</x:v>
      </x:c>
      <x:c r="AF761" s="28" t="n">
        <x:f>IF(Z761="Высокая",3,IF(Z761="Средняя",2,1))+AD761*2+MIN(AE761,3)</x:f>
        <x:v>4</x:v>
      </x:c>
    </x:row>
    <x:row r="762" ht="60" customHeight="1">
      <x:c r="A762" s="28" t="str">
        <x:v>TRP-0761</x:v>
      </x:c>
      <x:c r="B762" s="28" t="str">
        <x:v>инжир</x:v>
      </x:c>
      <x:c r="C762" s="28" t="str">
        <x:v>Напитки</x:v>
      </x:c>
      <x:c r="D762" s="28" t="str">
        <x:v>инжир</x:v>
      </x:c>
      <x:c r="E762" s="28" t="str">
        <x:v>Инжир | инжир</x:v>
      </x:c>
      <x:c r="F762" s="28" t="str">
        <x:v>Субтропические фрукты</x:v>
      </x:c>
      <x:c r="G762" s="28" t="str">
        <x:v>шоколад</x:v>
      </x:c>
      <x:c r="H762" s="28" t="str">
        <x:v>Шоколад | шоколад</x:v>
      </x:c>
      <x:c r="I762" s="28" t="str">
        <x:v>Чай, кофе и какао</x:v>
      </x:c>
      <x:c r="J762" s="28" t="str">
        <x:v>медовый, зелёный, ягодный, цветочный, кокосово-лактонный</x:v>
      </x:c>
      <x:c r="K762" s="28" t="str">
        <x:v>какао, жареный, ореховый и фруктовый</x:v>
      </x:c>
      <x:c r="L762" s="28" t="str">
        <x:v>бензальдегид, линалоол, фуранеол, лактоны и зелёные альдегиды</x:v>
      </x:c>
      <x:c r="M762" s="28" t="str">
        <x:v>пиразины, альдегиды Стреккера, фураны</x:v>
      </x:c>
      <x:c r="N762" s="28" t="str">
        <x:v>медовый, зелёный, ягодный, цветочный, кокосово-лактонный ↔ какао, жареный, ореховый и фруктовый; сочетание строится на комплементарности и/или контрасте</x:v>
      </x:c>
      <x:c r="O762" s="28" t="str">
        <x:v>прямой общий маркер не заявляется; механизм объясняется семействами ароматов и сенсорным балансом</x:v>
      </x:c>
      <x:c r="P762" s="28" t="str">
        <x:v>мост между фруктовыми нотами и жарено-карамельным спектром</x:v>
      </x:c>
      <x:c r="Q762" s="28" t="str">
        <x:v>Высокая сладость, низкая кислотность; семена дают хруст.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762" s="28" t="str">
        <x:v>кофеин и терпкость создают сухость, но прямой тройничный эффект умерен</x:v>
      </x:c>
      <x:c r="S762" s="28" t="str">
        <x:v>пектиновая и сахаристая; сушёный инжир концентрирует сахар, фенолы и карамельные ноты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2" s="28" t="str">
        <x:v>сушка усиливает мёд, табак и сухофрукты; запекание создаёт карамель Для партнёра важно: степень обжарки или заваривания радикально меняет профиль</x:v>
      </x:c>
      <x:c r="U76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горечь, терпкость и жареная сладость. Матрица пары важна: пектиновая и сахаристая; сушёный инжир концентрирует сахар, фенолы и карамельные ноты водные настои извлекают полифенолы; жир и сахар смягчают горечь При обработке следует учитывать, что сушка усиливает мёд, табак и сухофрукты; запекание создаёт карамель степень обжарки или заваривания радикально меняет профиль</x:v>
      </x:c>
      <x:c r="V762" s="28" t="str">
        <x:v>нуждается в кислоте, соли или горечи; молочный латекс незрелых плодов может раздражать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2" s="28" t="str">
        <x:v>ваниль, корица или молочный компонент</x:v>
      </x:c>
      <x:c r="X762" s="28" t="str">
        <x:v>горячие и холодные напитки, десерты, сиропы, кремы и инфьюзы</x:v>
      </x:c>
      <x:c r="Y762" s="28" t="str">
        <x:v>напитки</x:v>
      </x:c>
      <x:c r="Z762" s="28" t="str">
        <x:v>Высокая</x:v>
      </x:c>
      <x:c r="AA762" s="28" t="str">
        <x:v>Тезаурус вкусов</x:v>
      </x:c>
      <x:c r="AB762" s="28" t="str">
        <x:v>Тезаурус вкусов: 29, 896</x:v>
      </x:c>
      <x:c r="AC762" s="28" t="str">
        <x:v>Тезаурус вкусов: Шоколад и инжир. См. || Тезаурус вкусов: Инжир и шоколад. Некоторые поклонники суше- ного инжира утверждают, что он на вкус неотличим от шоколада. Мне кажется, в этом случае желаемое выдается за действительное. Лучший сушеный инжир действительно дарит нам дразнящий и впечатляю- щий ассортимент сладких вкусов: черной патоки, кле- нового сиропа, всех видов меда, иногда немного со- леной карамели. Но на самом деле это не те вкусы, которые можно найти в шоколаде. Единственные об- щие ноты, которые я заметила, – это резк</x:v>
      </x:c>
      <x:c r="AD762" s="28" t="n">
        <x:v>1</x:v>
      </x:c>
      <x:c r="AE762" s="28" t="n">
        <x:v>2</x:v>
      </x:c>
      <x:c r="AF762" s="28" t="n">
        <x:f>IF(Z762="Высокая",3,IF(Z762="Средняя",2,1))+AD762*2+MIN(AE762,3)</x:f>
        <x:v>7</x:v>
      </x:c>
    </x:row>
    <x:row r="763" ht="60" customHeight="1">
      <x:c r="A763" s="28" t="str">
        <x:v>TRP-0762</x:v>
      </x:c>
      <x:c r="B763" s="28" t="str">
        <x:v>гранат</x:v>
      </x:c>
      <x:c r="C763" s="28" t="str">
        <x:v>Еда и соусы</x:v>
      </x:c>
      <x:c r="D763" s="28" t="str">
        <x:v>гранат</x:v>
      </x:c>
      <x:c r="E763" s="28" t="str">
        <x:v>гранат</x:v>
      </x:c>
      <x:c r="F763" s="28" t="str">
        <x:v>Субтропические фрукты</x:v>
      </x:c>
      <x:c r="G763" s="28" t="str">
        <x:v>бобы</x:v>
      </x:c>
      <x:c r="H763" s="28" t="str">
        <x:v>broad beans</x:v>
      </x:c>
      <x:c r="I763" s="28" t="str">
        <x:v>Овощи и бобовые</x:v>
      </x:c>
      <x:c r="J763" s="28" t="str">
        <x:v>красно-фруктовый, цветочный, зелёный и винный</x:v>
      </x:c>
      <x:c r="K763" s="28" t="str">
        <x:v>зелёный, землистый, сернистый, сладковатый или травянистый</x:v>
      </x:c>
      <x:c r="L763" s="28" t="str">
        <x:v>гексаналь, (E)-2-гексеналь, эфиры, терпены; нелетучие пуникалагины и антоцианы</x:v>
      </x:c>
      <x:c r="M763" s="28" t="str">
        <x:v>C6-альдегиды, метоксипиразины, сернистые соединения, геосмин</x:v>
      </x:c>
      <x:c r="N763" s="28" t="str">
        <x:v>красно-фруктовый, цветочный, зелёный и винный ↔ зелёный, землистый, сернистый, сладковатый или травянистый; сочетание строится на комплементарности и/или контрасте</x:v>
      </x:c>
      <x:c r="O763" s="28" t="str">
        <x:v>прямой общий маркер не заявляется; механизм объясняется семействами ароматов и сенсорным балансом</x:v>
      </x:c>
      <x:c r="P763" s="28" t="str">
        <x:v>комплементарность ароматических семейств и вкусовой баланс</x:v>
      </x:c>
      <x:c r="Q763" s="28" t="str">
        <x:v>Яркая кислотность, сладость и выраженная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763" s="28" t="str">
        <x:v>у лука, горчицы и хрена возможен резкий эффект изотиоцианатов</x:v>
      </x:c>
      <x:c r="S763" s="28" t="str">
        <x:v>водный сок с полифенолами; семена дают хруст и лёгкую горечь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3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U76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Бобы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V763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3" s="28" t="str">
        <x:v>свежая трава, кислота или орех</x:v>
      </x:c>
      <x:c r="X763" s="28" t="str">
        <x:v>салаты, сальсы, супы, пюре, гарниры, соусы и ферментированные заготовки</x:v>
      </x:c>
      <x:c r="Y763" s="28" t="str">
        <x:v>еда; соусы/маринады</x:v>
      </x:c>
      <x:c r="Z763" s="28" t="str">
        <x:v>Средняя</x:v>
      </x:c>
      <x:c r="AA763" s="28" t="str">
        <x:v>The Art &amp; Science of Foodpairing</x:v>
      </x:c>
      <x:c r="AB763" s="28" t="str">
        <x:v>The Art &amp; Science of Foodpairing: 226</x:v>
      </x:c>
      <x:c r="AC763" s="28" t="str">
        <x:v>The Art &amp; Science of Foodpairing: Ингредиент указан в указателе книги на страницах профиля и pairing grids для «гранат»: 226.</x:v>
      </x:c>
      <x:c r="AD763" s="28" t="n">
        <x:v>1</x:v>
      </x:c>
      <x:c r="AE763" s="28" t="n">
        <x:v>1</x:v>
      </x:c>
      <x:c r="AF763" s="28" t="n">
        <x:f>IF(Z763="Высокая",3,IF(Z763="Средняя",2,1))+AD763*2+MIN(AE763,3)</x:f>
        <x:v>5</x:v>
      </x:c>
    </x:row>
    <x:row r="764" ht="60" customHeight="1">
      <x:c r="A764" s="28" t="str">
        <x:v>TRP-0763</x:v>
      </x:c>
      <x:c r="B764" s="28" t="str">
        <x:v>гранат</x:v>
      </x:c>
      <x:c r="C764" s="28" t="str">
        <x:v>Универсальные</x:v>
      </x:c>
      <x:c r="D764" s="28" t="str">
        <x:v>гранат</x:v>
      </x:c>
      <x:c r="E764" s="28" t="str">
        <x:v>Гранат</x:v>
      </x:c>
      <x:c r="F764" s="28" t="str">
        <x:v>Субтропические фрукты</x:v>
      </x:c>
      <x:c r="G764" s="28" t="str">
        <x:v>ваниль</x:v>
      </x:c>
      <x:c r="H764" s="28" t="str">
        <x:v>ваниль</x:v>
      </x:c>
      <x:c r="I764" s="28" t="str">
        <x:v>Специи и острые компоненты</x:v>
      </x:c>
      <x:c r="J764" s="28" t="str">
        <x:v>красно-фруктовый, цветочный, зелёный и винный</x:v>
      </x:c>
      <x:c r="K764" s="28" t="str">
        <x:v>сладкий, сливочный и древесный</x:v>
      </x:c>
      <x:c r="L764" s="28" t="str">
        <x:v>гексаналь, (E)-2-гексеналь, эфиры, терпены; нелетучие пуникалагины и антоцианы</x:v>
      </x:c>
      <x:c r="M764" s="28" t="str">
        <x:v>ванилин, п-гидроксибензальдегид</x:v>
      </x:c>
      <x:c r="N764" s="28" t="str">
        <x:v>красно-фруктовый, цветочный, зелёный и винный ↔ сладкий, сливочный и древесный; сочетание строится на комплементарности и/или контрасте</x:v>
      </x:c>
      <x:c r="O764" s="28" t="str">
        <x:v>прямой общий маркер не заявляется; механизм объясняется семействами ароматов и сенсорным балансом</x:v>
      </x:c>
      <x:c r="P764" s="28" t="str">
        <x:v>комплементарность ароматических семейств и тройничный контраст</x:v>
      </x:c>
      <x:c r="Q764" s="28" t="str">
        <x:v>Яркая кислотность, сладость и выраженная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64" s="28" t="str">
        <x:v>капсаицин, пиперин, гингеролы и камфорные терпены создают жжение, тепло или охлаждение</x:v>
      </x:c>
      <x:c r="S764" s="28" t="str">
        <x:v>водный сок с полифенолами; семена дают хруст и лёгкую горечь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4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U76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V764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4" s="28" t="str">
        <x:v>мёд или кокос</x:v>
      </x:c>
      <x:c r="X764" s="28" t="str">
        <x:v>сиропы, биттеры, чатни, маринады, выпечка, карри и пряные коктейли</x:v>
      </x:c>
      <x:c r="Y764" s="28" t="str">
        <x:v>напитки; еда; десерты; соусы/маринады</x:v>
      </x:c>
      <x:c r="Z764" s="28" t="str">
        <x:v>Гипотеза / практическая</x:v>
      </x:c>
      <x:c r="AA764" s="28" t="str">
        <x:v>Таблица сочетаний</x:v>
      </x:c>
      <x:c r="AB764" s="28" t="str">
        <x:v>Таблица сочетаний: 17</x:v>
      </x:c>
      <x:c r="AC764" s="28" t="str">
        <x:v>Таблица сочетаний: В строке «Гранат» ингредиент «ваниль» указан как рекомендуемое сочетание в колонке «Другое».</x:v>
      </x:c>
      <x:c r="AD764" s="28" t="n">
        <x:v>1</x:v>
      </x:c>
      <x:c r="AE764" s="28" t="n">
        <x:v>1</x:v>
      </x:c>
      <x:c r="AF764" s="28" t="n">
        <x:f>IF(Z764="Высокая",3,IF(Z764="Средняя",2,1))+AD764*2+MIN(AE764,3)</x:f>
        <x:v>4</x:v>
      </x:c>
    </x:row>
    <x:row r="765" ht="60" customHeight="1">
      <x:c r="A765" s="28" t="str">
        <x:v>TRP-0764</x:v>
      </x:c>
      <x:c r="B765" s="28" t="str">
        <x:v>гранат</x:v>
      </x:c>
      <x:c r="C765" s="28" t="str">
        <x:v>Универсальные</x:v>
      </x:c>
      <x:c r="D765" s="28" t="str">
        <x:v>гранат</x:v>
      </x:c>
      <x:c r="E765" s="28" t="str">
        <x:v>Гранат</x:v>
      </x:c>
      <x:c r="F765" s="28" t="str">
        <x:v>Субтропические фрукты</x:v>
      </x:c>
      <x:c r="G765" s="28" t="str">
        <x:v>гвоздика</x:v>
      </x:c>
      <x:c r="H765" s="28" t="str">
        <x:v>гвоздика</x:v>
      </x:c>
      <x:c r="I765" s="28" t="str">
        <x:v>Специи и острые компоненты</x:v>
      </x:c>
      <x:c r="J765" s="28" t="str">
        <x:v>красно-фруктовый, цветочный, зелёный и винный</x:v>
      </x:c>
      <x:c r="K765" s="28" t="str">
        <x:v>тёплый, фенольный и пряный</x:v>
      </x:c>
      <x:c r="L765" s="28" t="str">
        <x:v>гексаналь, (E)-2-гексеналь, эфиры, терпены; нелетучие пуникалагины и антоцианы</x:v>
      </x:c>
      <x:c r="M765" s="28" t="str">
        <x:v>эвгенол, эвгенилацетат</x:v>
      </x:c>
      <x:c r="N765" s="28" t="str">
        <x:v>красно-фруктовый, цветочный, зелёный и винный ↔ тёплый, фенольный и пряный; сочетание строится на комплементарности и/или контрасте</x:v>
      </x:c>
      <x:c r="O765" s="28" t="str">
        <x:v>прямой общий маркер не заявляется; механизм объясняется семействами ароматов и сенсорным балансом</x:v>
      </x:c>
      <x:c r="P765" s="28" t="str">
        <x:v>комплементарность ароматических семейств и тройничный контраст</x:v>
      </x:c>
      <x:c r="Q765" s="28" t="str">
        <x:v>Яркая кислотность, сладость и выраженная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65" s="28" t="str">
        <x:v>капсаицин, пиперин, гингеролы и камфорные терпены создают жжение, тепло или охлаждение</x:v>
      </x:c>
      <x:c r="S765" s="28" t="str">
        <x:v>водный сок с полифенолами; семена дают хруст и лёгкую горечь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5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U76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V765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5" s="28" t="str">
        <x:v>мёд или кокос</x:v>
      </x:c>
      <x:c r="X765" s="28" t="str">
        <x:v>сиропы, биттеры, чатни, маринады, выпечка, карри и пряные коктейли</x:v>
      </x:c>
      <x:c r="Y765" s="28" t="str">
        <x:v>напитки; еда; десерты; соусы/маринады</x:v>
      </x:c>
      <x:c r="Z765" s="28" t="str">
        <x:v>Гипотеза / практическая</x:v>
      </x:c>
      <x:c r="AA765" s="28" t="str">
        <x:v>Таблица сочетаний</x:v>
      </x:c>
      <x:c r="AB765" s="28" t="str">
        <x:v>Таблица сочетаний: 17</x:v>
      </x:c>
      <x:c r="AC765" s="28" t="str">
        <x:v>Таблица сочетаний: В строке «Гранат» ингредиент «гвоздика» указан как рекомендуемое сочетание в колонке «Травы и специи».</x:v>
      </x:c>
      <x:c r="AD765" s="28" t="n">
        <x:v>1</x:v>
      </x:c>
      <x:c r="AE765" s="28" t="n">
        <x:v>1</x:v>
      </x:c>
      <x:c r="AF765" s="28" t="n">
        <x:f>IF(Z765="Высокая",3,IF(Z765="Средняя",2,1))+AD765*2+MIN(AE765,3)</x:f>
        <x:v>4</x:v>
      </x:c>
    </x:row>
    <x:row r="766" ht="60" customHeight="1">
      <x:c r="A766" s="28" t="str">
        <x:v>TRP-0765</x:v>
      </x:c>
      <x:c r="B766" s="28" t="str">
        <x:v>гранат</x:v>
      </x:c>
      <x:c r="C766" s="28" t="str">
        <x:v>Универсальные</x:v>
      </x:c>
      <x:c r="D766" s="28" t="str">
        <x:v>гранат</x:v>
      </x:c>
      <x:c r="E766" s="28" t="str">
        <x:v>Гранат</x:v>
      </x:c>
      <x:c r="F766" s="28" t="str">
        <x:v>Субтропические фрукты</x:v>
      </x:c>
      <x:c r="G766" s="28" t="str">
        <x:v>голубика</x:v>
      </x:c>
      <x:c r="H766" s="28" t="str">
        <x:v>голубика</x:v>
      </x:c>
      <x:c r="I766" s="28" t="str">
        <x:v>Ягоды</x:v>
      </x:c>
      <x:c r="J766" s="28" t="str">
        <x:v>красно-фруктовый, цветочный, зелёный и винный</x:v>
      </x:c>
      <x:c r="K766" s="28" t="str">
        <x:v>красно-фруктовый, цветочный, зелёный и иногда сернистый</x:v>
      </x:c>
      <x:c r="L766" s="28" t="str">
        <x:v>гексаналь, (E)-2-гексеналь, эфиры, терпены; нелетучие пуникалагины и антоцианы</x:v>
      </x:c>
      <x:c r="M766" s="28" t="str">
        <x:v>фуранеол, эфиры, иононы, зелёные альдегиды</x:v>
      </x:c>
      <x:c r="N766" s="28" t="str">
        <x:v>оба ингредиента могут быть связаны через эфиры; общая зона усиливает цельность аромата</x:v>
      </x:c>
      <x:c r="O766" s="28" t="str">
        <x:v>эфиры</x:v>
      </x:c>
      <x:c r="P766" s="28" t="str">
        <x:v>ароматическое сходство + вкусовой баланс</x:v>
      </x:c>
      <x:c r="Q766" s="28" t="str">
        <x:v>Яркая кислотность, сладость и выраженная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66" s="28" t="str">
        <x:v>обычно слабый; кислота усиливает свежесть</x:v>
      </x:c>
      <x:c r="S766" s="28" t="str">
        <x:v>водный сок с полифенолами; семена дают хруст и лёгкую горечь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6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U76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V766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6" s="28" t="str">
        <x:v>ваниль или лимон</x:v>
      </x:c>
      <x:c r="X766" s="28" t="str">
        <x:v>фруктовые салаты, сорбеты, джемы, кордиалы, лимонады, смузи, коктейли и десерты</x:v>
      </x:c>
      <x:c r="Y766" s="28" t="str">
        <x:v>напитки; еда; десерты; соусы/маринады</x:v>
      </x:c>
      <x:c r="Z766" s="28" t="str">
        <x:v>Средняя</x:v>
      </x:c>
      <x:c r="AA766" s="28" t="str">
        <x:v>Таблица сочетаний</x:v>
      </x:c>
      <x:c r="AB766" s="28" t="str">
        <x:v>Таблица сочетаний: 17</x:v>
      </x:c>
      <x:c r="AC766" s="28" t="str">
        <x:v>Таблица сочетаний: В строке «Гранат» ингредиент «голубика» указан как рекомендуемое сочетание в колонке «Фрукты».</x:v>
      </x:c>
      <x:c r="AD766" s="28" t="n">
        <x:v>1</x:v>
      </x:c>
      <x:c r="AE766" s="28" t="n">
        <x:v>1</x:v>
      </x:c>
      <x:c r="AF766" s="28" t="n">
        <x:f>IF(Z766="Высокая",3,IF(Z766="Средняя",2,1))+AD766*2+MIN(AE766,3)</x:f>
        <x:v>5</x:v>
      </x:c>
    </x:row>
    <x:row r="767" ht="60" customHeight="1">
      <x:c r="A767" s="28" t="str">
        <x:v>TRP-0766</x:v>
      </x:c>
      <x:c r="B767" s="28" t="str">
        <x:v>гранат</x:v>
      </x:c>
      <x:c r="C767" s="28" t="str">
        <x:v>Универсальные</x:v>
      </x:c>
      <x:c r="D767" s="28" t="str">
        <x:v>гранат</x:v>
      </x:c>
      <x:c r="E767" s="28" t="str">
        <x:v>гранат</x:v>
      </x:c>
      <x:c r="F767" s="28" t="str">
        <x:v>Субтропические фрукты</x:v>
      </x:c>
      <x:c r="G767" s="28" t="str">
        <x:v>грейпфрут</x:v>
      </x:c>
      <x:c r="H767" s="28" t="str">
        <x:v>Грейпфрут</x:v>
      </x:c>
      <x:c r="I767" s="28" t="str">
        <x:v>Цитрусовые</x:v>
      </x:c>
      <x:c r="J767" s="28" t="str">
        <x:v>красно-фруктовый, цветочный, зелёный и винный</x:v>
      </x:c>
      <x:c r="K767" s="28" t="str">
        <x:v>цитрусовый, свежий, зелёный и цветочный</x:v>
      </x:c>
      <x:c r="L767" s="28" t="str">
        <x:v>гексаналь, (E)-2-гексеналь, эфиры, терпены; нелетучие пуникалагины и антоцианы</x:v>
      </x:c>
      <x:c r="M767" s="28" t="str">
        <x:v>лимонен, цитраль, линалоол, γ-терпинен</x:v>
      </x:c>
      <x:c r="N767" s="28" t="str">
        <x:v>красно-фруктовый, цветочный, зелёный и винный ↔ цитрусовый, свежий, зелёный и цветочный; сочетание строится на комплементарности и/или контрасте</x:v>
      </x:c>
      <x:c r="O767" s="28" t="str">
        <x:v>прямой общий маркер не заявляется; механизм объясняется семействами ароматов и сенсорным балансом</x:v>
      </x:c>
      <x:c r="P767" s="28" t="str">
        <x:v>комплементарность ароматических семейств и вкусовой баланс</x:v>
      </x:c>
      <x:c r="Q767" s="28" t="str">
        <x:v>Яркая кислотность, сладость и выраженная терпкость.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67" s="28" t="str">
        <x:v>кислота даёт покалывание и ощущение свежести</x:v>
      </x:c>
      <x:c r="S767" s="28" t="str">
        <x:v>водный сок с полифенолами; семена дают хруст и лёгкую горечь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7" s="28" t="str">
        <x:v>редукция концентрирует кислоту, сахар и танины; ферментация даёт винные эфиры Для партнёра важно: сок лучше использовать свежим; цедра хорошо экстрагируется жиром и этанолом; белая часть даёт горечь</x:v>
      </x:c>
      <x:c r="U76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кислотность и эфирные масла создают свежесть и усиливают слюноотделение. Матрица пары важна: водный сок с полифенолами; семена дают хруст и лёгкую горечь сок водный и кислый, цедра содержит гидрофобные эфирные масла При обработке следует учитывать, что редукция концентрирует кислоту, сахар и танины; ферментация даёт винные эфиры сок лучше использовать свежим; цедра хорошо экстрагируется жиром и этанолом; белая часть даёт горечь</x:v>
      </x:c>
      <x:c r="V767" s="28" t="str">
        <x:v>гранатовая меласса быстро становится слишком кислой и терпкой; антоцианы отвечают за цвет, а не за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7" s="28" t="str">
        <x:v>мёд или имбирь</x:v>
      </x:c>
      <x:c r="X767" s="28" t="str">
        <x:v>фруктовые салаты, сорбеты, джемы, кордиалы, лимонады, смузи, коктейли и десерты</x:v>
      </x:c>
      <x:c r="Y767" s="28" t="str">
        <x:v>напитки; еда; десерты; соусы/маринады</x:v>
      </x:c>
      <x:c r="Z767" s="28" t="str">
        <x:v>Гипотеза / практическая</x:v>
      </x:c>
      <x:c r="AA767" s="28" t="str">
        <x:v>Таблица сочетаний</x:v>
      </x:c>
      <x:c r="AB767" s="28" t="str">
        <x:v>Таблица сочетаний: 9</x:v>
      </x:c>
      <x:c r="AC767" s="28" t="str">
        <x:v>Таблица сочетаний: В строке «Грейпфрут» ингредиент «гранат» указан как рекомендуемое сочетание в колонке «Фрукты».</x:v>
      </x:c>
      <x:c r="AD767" s="28" t="n">
        <x:v>1</x:v>
      </x:c>
      <x:c r="AE767" s="28" t="n">
        <x:v>1</x:v>
      </x:c>
      <x:c r="AF767" s="28" t="n">
        <x:f>IF(Z767="Высокая",3,IF(Z767="Средняя",2,1))+AD767*2+MIN(AE767,3)</x:f>
        <x:v>4</x:v>
      </x:c>
    </x:row>
    <x:row r="768" ht="60" customHeight="1">
      <x:c r="A768" s="28" t="str">
        <x:v>TRP-0767</x:v>
      </x:c>
      <x:c r="B768" s="28" t="str">
        <x:v>гранат</x:v>
      </x:c>
      <x:c r="C768" s="28" t="str">
        <x:v>Универсальные</x:v>
      </x:c>
      <x:c r="D768" s="28" t="str">
        <x:v>гранат</x:v>
      </x:c>
      <x:c r="E768" s="28" t="str">
        <x:v>гранат</x:v>
      </x:c>
      <x:c r="F768" s="28" t="str">
        <x:v>Субтропические фрукты</x:v>
      </x:c>
      <x:c r="G768" s="28" t="str">
        <x:v>гуава</x:v>
      </x:c>
      <x:c r="H768" s="28" t="str">
        <x:v>guava</x:v>
      </x:c>
      <x:c r="I768" s="28" t="str">
        <x:v>Тропические и семечковые фрукты</x:v>
      </x:c>
      <x:c r="J768" s="28" t="str">
        <x:v>красно-фруктовый, цветочный, зелёный и винный</x:v>
      </x:c>
      <x:c r="K768" s="28" t="str">
        <x:v>фруктовый, цветочный, зелёный и сладкий; профиль зависит от конкретного плода</x:v>
      </x:c>
      <x:c r="L768" s="28" t="str">
        <x:v>гексаналь, (E)-2-гексеналь, эфиры, терпены; нелетучие пуникалагины и антоцианы</x:v>
      </x:c>
      <x:c r="M768" s="28" t="str">
        <x:v>фруктовые эфиры, терпены, альдегиды, лактоны</x:v>
      </x:c>
      <x:c r="N768" s="28" t="str">
        <x:v>оба ингредиента могут быть связаны через терпены; общая зона усиливает цельность аромата</x:v>
      </x:c>
      <x:c r="O768" s="28" t="str">
        <x:v>терпены</x:v>
      </x:c>
      <x:c r="P768" s="28" t="str">
        <x:v>ароматическое сходство + вкусовой баланс</x:v>
      </x:c>
      <x:c r="Q768" s="28" t="str">
        <x:v>Яркая кислотность, сладость и выраженная терпкость.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768" s="28" t="str">
        <x:v>обычно слабый, кроме выраженно кислых плодов</x:v>
      </x:c>
      <x:c r="S768" s="28" t="str">
        <x:v>водный сок с полифенолами; семена дают хруст и лёгкую горечь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8" s="28" t="str">
        <x:v>редукция концентрирует кислоту, сахар и танины; ферментация даёт винные эфиры Для партнёра важно: нагрев снижает свежие эфиры и усиливает джем, карамель и сухофрукты</x:v>
      </x:c>
      <x:c r="U76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терпены.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сладость и фруктовая кислотность формируют основной баланс. Матрица пары важна: водный сок с полифенолами; семена дают хруст и лёгкую горечь преимущественно водная или пектиновая; некоторые плоды богаты жиром или крахмалом При обработке следует учитывать, что редукция концентрирует кислоту, сахар и танины; ферментация даёт винные эфиры нагрев снижает свежие эфиры и усиливает джем, карамель и сухофрукты</x:v>
      </x:c>
      <x:c r="V768" s="28" t="str">
        <x:v>гранатовая меласса быстро становится слишком кислой и терпкой; антоцианы отвечают за цвет, а не за аромат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8" s="28" t="str">
        <x:v>лайм или мята</x:v>
      </x:c>
      <x:c r="X768" s="28" t="str">
        <x:v>фруктовые салаты, сорбеты, джемы, кордиалы, лимонады, смузи, коктейли и десерты</x:v>
      </x:c>
      <x:c r="Y768" s="28" t="str">
        <x:v>напитки; еда; десерты; соусы/маринады</x:v>
      </x:c>
      <x:c r="Z768" s="28" t="str">
        <x:v>Средняя</x:v>
      </x:c>
      <x:c r="AA768" s="28" t="str">
        <x:v>The Art &amp; Science of Foodpairing</x:v>
      </x:c>
      <x:c r="AB768" s="28" t="str">
        <x:v>The Art &amp; Science of Foodpairing: 226</x:v>
      </x:c>
      <x:c r="AC768" s="28" t="str">
        <x:v>The Art &amp; Science of Foodpairing: Ингредиент указан в указателе книги на страницах профиля и pairing grids для «гранат»: 226.</x:v>
      </x:c>
      <x:c r="AD768" s="28" t="n">
        <x:v>1</x:v>
      </x:c>
      <x:c r="AE768" s="28" t="n">
        <x:v>1</x:v>
      </x:c>
      <x:c r="AF768" s="28" t="n">
        <x:f>IF(Z768="Высокая",3,IF(Z768="Средняя",2,1))+AD768*2+MIN(AE768,3)</x:f>
        <x:v>5</x:v>
      </x:c>
    </x:row>
    <x:row r="769" ht="60" customHeight="1">
      <x:c r="A769" s="28" t="str">
        <x:v>TRP-0768</x:v>
      </x:c>
      <x:c r="B769" s="28" t="str">
        <x:v>гранат</x:v>
      </x:c>
      <x:c r="C769" s="28" t="str">
        <x:v>Универсальные</x:v>
      </x:c>
      <x:c r="D769" s="28" t="str">
        <x:v>гранат</x:v>
      </x:c>
      <x:c r="E769" s="28" t="str">
        <x:v>Гранат</x:v>
      </x:c>
      <x:c r="F769" s="28" t="str">
        <x:v>Субтропические фрукты</x:v>
      </x:c>
      <x:c r="G769" s="28" t="str">
        <x:v>имбирь</x:v>
      </x:c>
      <x:c r="H769" s="28" t="str">
        <x:v>имбирь</x:v>
      </x:c>
      <x:c r="I769" s="28" t="str">
        <x:v>Специи и острые компоненты</x:v>
      </x:c>
      <x:c r="J769" s="28" t="str">
        <x:v>красно-фруктовый, цветочный, зелёный и винный</x:v>
      </x:c>
      <x:c r="K769" s="28" t="str">
        <x:v>цитрусово-пряный, древесный и свежий</x:v>
      </x:c>
      <x:c r="L769" s="28" t="str">
        <x:v>гексаналь, (E)-2-гексеналь, эфиры, терпены; нелетучие пуникалагины и антоцианы</x:v>
      </x:c>
      <x:c r="M769" s="28" t="str">
        <x:v>зингиберен, цитраль, гингеролы, шогаолы</x:v>
      </x:c>
      <x:c r="N769" s="28" t="str">
        <x:v>красно-фруктовый, цветочный, зелёный и винный ↔ цитрусово-пряный, древесный и свежий; сочетание строится на комплементарности и/или контрасте</x:v>
      </x:c>
      <x:c r="O769" s="28" t="str">
        <x:v>прямой общий маркер не заявляется; механизм объясняется семействами ароматов и сенсорным балансом</x:v>
      </x:c>
      <x:c r="P769" s="28" t="str">
        <x:v>комплементарность ароматических семейств и тройничный контраст</x:v>
      </x:c>
      <x:c r="Q769" s="28" t="str">
        <x:v>Яркая кислотность, сладость и выраженная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69" s="28" t="str">
        <x:v>гингеролы и шогаолы создают тепло и жжение</x:v>
      </x:c>
      <x:c r="S769" s="28" t="str">
        <x:v>водный сок с полифенолами; семена дают хруст и лёгкую горечь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69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U76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V769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69" s="28" t="str">
        <x:v>мёд или кокос</x:v>
      </x:c>
      <x:c r="X769" s="28" t="str">
        <x:v>сиропы, биттеры, чатни, маринады, выпечка, карри и пряные коктейли</x:v>
      </x:c>
      <x:c r="Y769" s="28" t="str">
        <x:v>напитки; еда; десерты; соусы/маринады</x:v>
      </x:c>
      <x:c r="Z769" s="28" t="str">
        <x:v>Гипотеза / практическая</x:v>
      </x:c>
      <x:c r="AA769" s="28" t="str">
        <x:v>Таблица сочетаний</x:v>
      </x:c>
      <x:c r="AB769" s="28" t="str">
        <x:v>Таблица сочетаний: 17</x:v>
      </x:c>
      <x:c r="AC769" s="28" t="str">
        <x:v>Таблица сочетаний: В строке «Гранат» ингредиент «имбирь» указан как рекомендуемое сочетание в колонке «Травы и специи».</x:v>
      </x:c>
      <x:c r="AD769" s="28" t="n">
        <x:v>1</x:v>
      </x:c>
      <x:c r="AE769" s="28" t="n">
        <x:v>1</x:v>
      </x:c>
      <x:c r="AF769" s="28" t="n">
        <x:f>IF(Z769="Высокая",3,IF(Z769="Средняя",2,1))+AD769*2+MIN(AE769,3)</x:f>
        <x:v>4</x:v>
      </x:c>
    </x:row>
    <x:row r="770" ht="60" customHeight="1">
      <x:c r="A770" s="28" t="str">
        <x:v>TRP-0769</x:v>
      </x:c>
      <x:c r="B770" s="28" t="str">
        <x:v>гранат</x:v>
      </x:c>
      <x:c r="C770" s="28" t="str">
        <x:v>Напитки</x:v>
      </x:c>
      <x:c r="D770" s="28" t="str">
        <x:v>гранат</x:v>
      </x:c>
      <x:c r="E770" s="28" t="str">
        <x:v>гранат</x:v>
      </x:c>
      <x:c r="F770" s="28" t="str">
        <x:v>Субтропические фрукты</x:v>
      </x:c>
      <x:c r="G770" s="28" t="str">
        <x:v>кальвадос</x:v>
      </x:c>
      <x:c r="H770" s="28" t="str">
        <x:v>Calvados</x:v>
      </x:c>
      <x:c r="I770" s="28" t="str">
        <x:v>Алкогольные напитки</x:v>
      </x:c>
      <x:c r="J770" s="28" t="str">
        <x:v>красно-фруктовый, цветочный, зелёный и винный</x:v>
      </x:c>
      <x:c r="K770" s="28" t="str">
        <x:v>эфирный, фруктовый, цветочный, древесный или ферментативный</x:v>
      </x:c>
      <x:c r="L770" s="28" t="str">
        <x:v>гексаналь, (E)-2-гексеналь, эфиры, терпены; нелетучие пуникалагины и антоцианы</x:v>
      </x:c>
      <x:c r="M770" s="28" t="str">
        <x:v>этиловые эфиры, высшие спирты, альдегиды, дубовые лактоны</x:v>
      </x:c>
      <x:c r="N770" s="28" t="str">
        <x:v>красно-фруктовый, цветочный, зелёный и винный ↔ эфирный, фруктовый, цветочный, древесный или ферментативный; сочетание строится на комплементарности и/или контрасте</x:v>
      </x:c>
      <x:c r="O770" s="28" t="str">
        <x:v>прямой общий маркер не заявляется; механизм объясняется семействами ароматов и сенсорным балансом</x:v>
      </x:c>
      <x:c r="P770" s="28" t="str">
        <x:v>комплементарность ароматических семейств и вкусовой баланс</x:v>
      </x:c>
      <x:c r="Q770" s="28" t="str">
        <x:v>Яркая кислотность, сладость и выраженная терпкость.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770" s="28" t="str">
        <x:v>согревание и жжение этанола</x:v>
      </x:c>
      <x:c r="S770" s="28" t="str">
        <x:v>водный сок с полифенолами; семена дают хруст и лёгкую горечь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0" s="28" t="str">
        <x:v>редукция концентрирует кислоту, сахар и танины; ферментация даёт винные эфиры Для партнёра важно: разбавление, температура и выдержка определяют высвобождение аромата</x:v>
      </x:c>
      <x:c r="U77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Кальвадос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этанол усиливает сладость и горечь и создаёт согревающий эффект. Матрица пары важна: водный сок с полифенолами; семена дают хруст и лёгкую горечь этанол растворяет гидрофобные ароматические молекулы и увеличивает их ретроназальную доставку При обработке следует учитывать, что редукция концентрирует кислоту, сахар и танины; ферментация даёт винные эфиры разбавление, температура и выдержка определяют высвобождение аромата</x:v>
      </x:c>
      <x:c r="V770" s="28" t="str">
        <x:v>гранатовая меласса быстро становится слишком кислой и терпкой; антоцианы отвечают за цвет, а не за аромат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0" s="28" t="str">
        <x:v>цитрус, сахарный сироп или ароматическая трава</x:v>
      </x:c>
      <x:c r="X770" s="28" t="str">
        <x:v>коктейли, пунши, кордиалы, ликёры, спритцы и гастрономические подачи</x:v>
      </x:c>
      <x:c r="Y770" s="28" t="str">
        <x:v>напитки</x:v>
      </x:c>
      <x:c r="Z770" s="28" t="str">
        <x:v>Средняя</x:v>
      </x:c>
      <x:c r="AA770" s="28" t="str">
        <x:v>The Art &amp; Science of Foodpairing</x:v>
      </x:c>
      <x:c r="AB770" s="28" t="str">
        <x:v>The Art &amp; Science of Foodpairing: 226</x:v>
      </x:c>
      <x:c r="AC770" s="28" t="str">
        <x:v>The Art &amp; Science of Foodpairing: Ингредиент указан в указателе книги на страницах профиля и pairing grids для «гранат»: 226.</x:v>
      </x:c>
      <x:c r="AD770" s="28" t="n">
        <x:v>1</x:v>
      </x:c>
      <x:c r="AE770" s="28" t="n">
        <x:v>1</x:v>
      </x:c>
      <x:c r="AF770" s="28" t="n">
        <x:f>IF(Z770="Высокая",3,IF(Z770="Средняя",2,1))+AD770*2+MIN(AE770,3)</x:f>
        <x:v>5</x:v>
      </x:c>
    </x:row>
    <x:row r="771" ht="60" customHeight="1">
      <x:c r="A771" s="28" t="str">
        <x:v>TRP-0770</x:v>
      </x:c>
      <x:c r="B771" s="28" t="str">
        <x:v>гранат</x:v>
      </x:c>
      <x:c r="C771" s="28" t="str">
        <x:v>Универсальные</x:v>
      </x:c>
      <x:c r="D771" s="28" t="str">
        <x:v>гранат</x:v>
      </x:c>
      <x:c r="E771" s="28" t="str">
        <x:v>Гранат</x:v>
      </x:c>
      <x:c r="F771" s="28" t="str">
        <x:v>Субтропические фрукты</x:v>
      </x:c>
      <x:c r="G771" s="28" t="str">
        <x:v>клюква</x:v>
      </x:c>
      <x:c r="H771" s="28" t="str">
        <x:v>клюква</x:v>
      </x:c>
      <x:c r="I771" s="28" t="str">
        <x:v>Ягоды</x:v>
      </x:c>
      <x:c r="J771" s="28" t="str">
        <x:v>красно-фруктовый, цветочный, зелёный и винный</x:v>
      </x:c>
      <x:c r="K771" s="28" t="str">
        <x:v>красно-фруктовый, цветочный, зелёный и иногда сернистый</x:v>
      </x:c>
      <x:c r="L771" s="28" t="str">
        <x:v>гексаналь, (E)-2-гексеналь, эфиры, терпены; нелетучие пуникалагины и антоцианы</x:v>
      </x:c>
      <x:c r="M771" s="28" t="str">
        <x:v>фуранеол, эфиры, иононы, зелёные альдегиды</x:v>
      </x:c>
      <x:c r="N771" s="28" t="str">
        <x:v>оба ингредиента могут быть связаны через эфиры; общая зона усиливает цельность аромата</x:v>
      </x:c>
      <x:c r="O771" s="28" t="str">
        <x:v>эфиры</x:v>
      </x:c>
      <x:c r="P771" s="28" t="str">
        <x:v>ароматическое сходство + вкусовой баланс</x:v>
      </x:c>
      <x:c r="Q771" s="28" t="str">
        <x:v>Яркая кислотность, сладость и выраженная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71" s="28" t="str">
        <x:v>обычно слабый; кислота усиливает свежесть</x:v>
      </x:c>
      <x:c r="S771" s="28" t="str">
        <x:v>водный сок с полифенолами; семена дают хруст и лёгкую горечь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1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U77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V771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1" s="28" t="str">
        <x:v>ваниль или лимон</x:v>
      </x:c>
      <x:c r="X771" s="28" t="str">
        <x:v>фруктовые салаты, сорбеты, джемы, кордиалы, лимонады, смузи, коктейли и десерты</x:v>
      </x:c>
      <x:c r="Y771" s="28" t="str">
        <x:v>напитки; еда; десерты; соусы/маринады</x:v>
      </x:c>
      <x:c r="Z771" s="28" t="str">
        <x:v>Средняя</x:v>
      </x:c>
      <x:c r="AA771" s="28" t="str">
        <x:v>Таблица сочетаний</x:v>
      </x:c>
      <x:c r="AB771" s="28" t="str">
        <x:v>Таблица сочетаний: 17</x:v>
      </x:c>
      <x:c r="AC771" s="28" t="str">
        <x:v>Таблица сочетаний: В строке «Гранат» ингредиент «клюква» указан как рекомендуемое сочетание в колонке «Фрукты».</x:v>
      </x:c>
      <x:c r="AD771" s="28" t="n">
        <x:v>1</x:v>
      </x:c>
      <x:c r="AE771" s="28" t="n">
        <x:v>1</x:v>
      </x:c>
      <x:c r="AF771" s="28" t="n">
        <x:f>IF(Z771="Высокая",3,IF(Z771="Средняя",2,1))+AD771*2+MIN(AE771,3)</x:f>
        <x:v>5</x:v>
      </x:c>
    </x:row>
    <x:row r="772" ht="60" customHeight="1">
      <x:c r="A772" s="28" t="str">
        <x:v>TRP-0771</x:v>
      </x:c>
      <x:c r="B772" s="28" t="str">
        <x:v>гранат</x:v>
      </x:c>
      <x:c r="C772" s="28" t="str">
        <x:v>Универсальные</x:v>
      </x:c>
      <x:c r="D772" s="28" t="str">
        <x:v>гранат</x:v>
      </x:c>
      <x:c r="E772" s="28" t="str">
        <x:v>Гранат</x:v>
      </x:c>
      <x:c r="F772" s="28" t="str">
        <x:v>Субтропические фрукты</x:v>
      </x:c>
      <x:c r="G772" s="28" t="str">
        <x:v>корица</x:v>
      </x:c>
      <x:c r="H772" s="28" t="str">
        <x:v>корица</x:v>
      </x:c>
      <x:c r="I772" s="28" t="str">
        <x:v>Специи и острые компоненты</x:v>
      </x:c>
      <x:c r="J772" s="28" t="str">
        <x:v>красно-фруктовый, цветочный, зелёный и винный</x:v>
      </x:c>
      <x:c r="K772" s="28" t="str">
        <x:v>тёплый, древесный и сладко-пряный</x:v>
      </x:c>
      <x:c r="L772" s="28" t="str">
        <x:v>гексаналь, (E)-2-гексеналь, эфиры, терпены; нелетучие пуникалагины и антоцианы</x:v>
      </x:c>
      <x:c r="M772" s="28" t="str">
        <x:v>коричный альдегид, эвгенол</x:v>
      </x:c>
      <x:c r="N772" s="28" t="str">
        <x:v>красно-фруктовый, цветочный, зелёный и винный ↔ тёплый, древесный и сладко-пряный; сочетание строится на комплементарности и/или контрасте</x:v>
      </x:c>
      <x:c r="O772" s="28" t="str">
        <x:v>прямой общий маркер не заявляется; механизм объясняется семействами ароматов и сенсорным балансом</x:v>
      </x:c>
      <x:c r="P772" s="28" t="str">
        <x:v>комплементарность ароматических семейств и тройничный контраст</x:v>
      </x:c>
      <x:c r="Q772" s="28" t="str">
        <x:v>Яркая кислотность, сладость и выраженная терпкость.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72" s="28" t="str">
        <x:v>капсаицин, пиперин, гингеролы и камфорные терпены создают жжение, тепло или охлаждение</x:v>
      </x:c>
      <x:c r="S772" s="28" t="str">
        <x:v>водный сок с полифенолами; семена дают хруст и лёгкую горечь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2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U77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V772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2" s="28" t="str">
        <x:v>мёд или кокос</x:v>
      </x:c>
      <x:c r="X772" s="28" t="str">
        <x:v>сиропы, биттеры, чатни, маринады, выпечка, карри и пряные коктейли</x:v>
      </x:c>
      <x:c r="Y772" s="28" t="str">
        <x:v>напитки; еда; десерты; соусы/маринады</x:v>
      </x:c>
      <x:c r="Z772" s="28" t="str">
        <x:v>Гипотеза / практическая</x:v>
      </x:c>
      <x:c r="AA772" s="28" t="str">
        <x:v>Таблица сочетаний</x:v>
      </x:c>
      <x:c r="AB772" s="28" t="str">
        <x:v>Таблица сочетаний: 17</x:v>
      </x:c>
      <x:c r="AC772" s="28" t="str">
        <x:v>Таблица сочетаний: В строке «Гранат» ингредиент «корица» указан как рекомендуемое сочетание в колонке «Травы и специи».</x:v>
      </x:c>
      <x:c r="AD772" s="28" t="n">
        <x:v>1</x:v>
      </x:c>
      <x:c r="AE772" s="28" t="n">
        <x:v>1</x:v>
      </x:c>
      <x:c r="AF772" s="28" t="n">
        <x:f>IF(Z772="Высокая",3,IF(Z772="Средняя",2,1))+AD772*2+MIN(AE772,3)</x:f>
        <x:v>4</x:v>
      </x:c>
    </x:row>
    <x:row r="773" ht="60" customHeight="1">
      <x:c r="A773" s="28" t="str">
        <x:v>TRP-0772</x:v>
      </x:c>
      <x:c r="B773" s="28" t="str">
        <x:v>гранат</x:v>
      </x:c>
      <x:c r="C773" s="28" t="str">
        <x:v>Универсальные</x:v>
      </x:c>
      <x:c r="D773" s="28" t="str">
        <x:v>гранат</x:v>
      </x:c>
      <x:c r="E773" s="28" t="str">
        <x:v>гранат</x:v>
      </x:c>
      <x:c r="F773" s="28" t="str">
        <x:v>Субтропические фрукты</x:v>
      </x:c>
      <x:c r="G773" s="28" t="str">
        <x:v>лонган</x:v>
      </x:c>
      <x:c r="H773" s="28" t="str">
        <x:v>Лонган</x:v>
      </x:c>
      <x:c r="I773" s="28" t="str">
        <x:v>Прочее</x:v>
      </x:c>
      <x:c r="J773" s="28" t="str">
        <x:v>красно-фруктовый, цветочный, зелёный и винный</x:v>
      </x:c>
      <x:c r="K773" s="28" t="str">
        <x:v>ароматический профиль зависит от конкретного ингредиента</x:v>
      </x:c>
      <x:c r="L773" s="28" t="str">
        <x:v>гексаналь, (E)-2-гексеналь, эфиры, терпены; нелетучие пуникалагины и антоцианы</x:v>
      </x:c>
      <x:c r="M773" s="28" t="str">
        <x:v>летучие соединения конкретного продукта</x:v>
      </x:c>
      <x:c r="N773" s="28" t="str">
        <x:v>красно-фруктовый, цветочный, зелёный и винный ↔ ароматический профиль зависит от конкретного ингредиента; сочетание строится на комплементарности и/или контрасте</x:v>
      </x:c>
      <x:c r="O773" s="28" t="str">
        <x:v>прямой общий маркер не заявляется; механизм объясняется семействами ароматов и сенсорным балансом</x:v>
      </x:c>
      <x:c r="P773" s="28" t="str">
        <x:v>комплементарность ароматических семейств и вкусовой баланс</x:v>
      </x:c>
      <x:c r="Q773" s="28" t="str">
        <x:v>Яркая кислотность, сладость и выраженная терпкость.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73" s="28" t="str">
        <x:v>возможен в зависимости от состава</x:v>
      </x:c>
      <x:c r="S773" s="28" t="str">
        <x:v>водный сок с полифенолами; семена дают хруст и лёгкую горечь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3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U77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V773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3" s="28" t="str">
        <x:v>цитрус или нейтральная сладкая основа</x:v>
      </x:c>
      <x:c r="X773" s="28" t="str">
        <x:v>напитки, десерты, соусы и экспериментальные гастрономические композиции</x:v>
      </x:c>
      <x:c r="Y773" s="28" t="str">
        <x:v>напитки; еда; десерты; соусы/маринады</x:v>
      </x:c>
      <x:c r="Z773" s="28" t="str">
        <x:v>Гипотеза / практическая</x:v>
      </x:c>
      <x:c r="AA773" s="28" t="str">
        <x:v>Таблица сочетаний</x:v>
      </x:c>
      <x:c r="AB773" s="28" t="str">
        <x:v>Таблица сочетаний: 12</x:v>
      </x:c>
      <x:c r="AC773" s="28" t="str">
        <x:v>Таблица сочетаний: В строке «Лонган» ингредиент «гранат» указан как рекомендуемое сочетание в колонке «Фрукты».</x:v>
      </x:c>
      <x:c r="AD773" s="28" t="n">
        <x:v>1</x:v>
      </x:c>
      <x:c r="AE773" s="28" t="n">
        <x:v>1</x:v>
      </x:c>
      <x:c r="AF773" s="28" t="n">
        <x:f>IF(Z773="Высокая",3,IF(Z773="Средняя",2,1))+AD773*2+MIN(AE773,3)</x:f>
        <x:v>4</x:v>
      </x:c>
    </x:row>
    <x:row r="774" ht="60" customHeight="1">
      <x:c r="A774" s="28" t="str">
        <x:v>TRP-0773</x:v>
      </x:c>
      <x:c r="B774" s="28" t="str">
        <x:v>гранат</x:v>
      </x:c>
      <x:c r="C774" s="28" t="str">
        <x:v>Универсальные</x:v>
      </x:c>
      <x:c r="D774" s="28" t="str">
        <x:v>гранат</x:v>
      </x:c>
      <x:c r="E774" s="28" t="str">
        <x:v>Гранат</x:v>
      </x:c>
      <x:c r="F774" s="28" t="str">
        <x:v>Субтропические фрукты</x:v>
      </x:c>
      <x:c r="G774" s="28" t="str">
        <x:v>малина</x:v>
      </x:c>
      <x:c r="H774" s="28" t="str">
        <x:v>малина</x:v>
      </x:c>
      <x:c r="I774" s="28" t="str">
        <x:v>Ягоды</x:v>
      </x:c>
      <x:c r="J774" s="28" t="str">
        <x:v>красно-фруктовый, цветочный, зелёный и винный</x:v>
      </x:c>
      <x:c r="K774" s="28" t="str">
        <x:v>красно-фруктовый, цветочный, зелёный и иногда сернистый</x:v>
      </x:c>
      <x:c r="L774" s="28" t="str">
        <x:v>гексаналь, (E)-2-гексеналь, эфиры, терпены; нелетучие пуникалагины и антоцианы</x:v>
      </x:c>
      <x:c r="M774" s="28" t="str">
        <x:v>фуранеол, эфиры, иононы, зелёные альдегиды</x:v>
      </x:c>
      <x:c r="N774" s="28" t="str">
        <x:v>оба ингредиента могут быть связаны через эфиры; общая зона усиливает цельность аромата</x:v>
      </x:c>
      <x:c r="O774" s="28" t="str">
        <x:v>эфиры</x:v>
      </x:c>
      <x:c r="P774" s="28" t="str">
        <x:v>ароматическое сходство + вкусовой баланс</x:v>
      </x:c>
      <x:c r="Q774" s="28" t="str">
        <x:v>Яркая кислотность, сладость и выраженная терпкость.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74" s="28" t="str">
        <x:v>обычно слабый; кислота усиливает свежесть</x:v>
      </x:c>
      <x:c r="S774" s="28" t="str">
        <x:v>водный сок с полифенолами; семена дают хруст и лёгкую горечь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4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U77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V774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4" s="28" t="str">
        <x:v>ваниль или лимон</x:v>
      </x:c>
      <x:c r="X774" s="28" t="str">
        <x:v>фруктовые салаты, сорбеты, джемы, кордиалы, лимонады, смузи, коктейли и десерты</x:v>
      </x:c>
      <x:c r="Y774" s="28" t="str">
        <x:v>напитки; еда; десерты; соусы/маринады</x:v>
      </x:c>
      <x:c r="Z774" s="28" t="str">
        <x:v>Средняя</x:v>
      </x:c>
      <x:c r="AA774" s="28" t="str">
        <x:v>Таблица сочетаний</x:v>
      </x:c>
      <x:c r="AB774" s="28" t="str">
        <x:v>Таблица сочетаний: 17</x:v>
      </x:c>
      <x:c r="AC774" s="28" t="str">
        <x:v>Таблица сочетаний: В строке «Гранат» ингредиент «малина» указан как рекомендуемое сочетание в колонке «Фрукты».</x:v>
      </x:c>
      <x:c r="AD774" s="28" t="n">
        <x:v>1</x:v>
      </x:c>
      <x:c r="AE774" s="28" t="n">
        <x:v>1</x:v>
      </x:c>
      <x:c r="AF774" s="28" t="n">
        <x:f>IF(Z774="Высокая",3,IF(Z774="Средняя",2,1))+AD774*2+MIN(AE774,3)</x:f>
        <x:v>5</x:v>
      </x:c>
    </x:row>
    <x:row r="775" ht="60" customHeight="1">
      <x:c r="A775" s="28" t="str">
        <x:v>TRP-0774</x:v>
      </x:c>
      <x:c r="B775" s="28" t="str">
        <x:v>гранат</x:v>
      </x:c>
      <x:c r="C775" s="28" t="str">
        <x:v>Десерты и выпечка</x:v>
      </x:c>
      <x:c r="D775" s="28" t="str">
        <x:v>гранат</x:v>
      </x:c>
      <x:c r="E775" s="28" t="str">
        <x:v>Гранат</x:v>
      </x:c>
      <x:c r="F775" s="28" t="str">
        <x:v>Субтропические фрукты</x:v>
      </x:c>
      <x:c r="G775" s="28" t="str">
        <x:v>мёд</x:v>
      </x:c>
      <x:c r="H775" s="28" t="str">
        <x:v>мёд</x:v>
      </x:c>
      <x:c r="I775" s="28" t="str">
        <x:v>Сахара, мёд и кондитерские основы</x:v>
      </x:c>
      <x:c r="J775" s="28" t="str">
        <x:v>красно-фруктовый, цветочный, зелёный и винный</x:v>
      </x:c>
      <x:c r="K775" s="28" t="str">
        <x:v>цветочный, восковой и карамельный</x:v>
      </x:c>
      <x:c r="L775" s="28" t="str">
        <x:v>гексаналь, (E)-2-гексеналь, эфиры, терпены; нелетучие пуникалагины и антоцианы</x:v>
      </x:c>
      <x:c r="M775" s="28" t="str">
        <x:v>фенилуксусная кислота, фураны, терпены, зависящие от ботанического происхождения</x:v>
      </x:c>
      <x:c r="N775" s="28" t="str">
        <x:v>красно-фруктовый, цветочный, зелёный и винный ↔ цветочный, восковой и карамельный; сочетание строится на комплементарности и/или контрасте</x:v>
      </x:c>
      <x:c r="O775" s="28" t="str">
        <x:v>прямой общий маркер не заявляется; механизм объясняется семействами ароматов и сенсорным балансом</x:v>
      </x:c>
      <x:c r="P775" s="28" t="str">
        <x:v>мост между фруктовыми нотами и жарено-карамельным спектром</x:v>
      </x:c>
      <x:c r="Q775" s="28" t="str">
        <x:v>Яркая кислотность, сладость и выраженная терпкость. Партнёр добавляет: высокая сладость. В рабочей рецептуре нужно выровнять сладость, кислотность, соль, горечь и умами.</x:v>
      </x:c>
      <x:c r="R775" s="28" t="str">
        <x:v>отсутствует</x:v>
      </x:c>
      <x:c r="S775" s="28" t="str">
        <x:v>водный сок с полифенолами; семена дают хруст и лёгкую горечь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5" s="28" t="str">
        <x:v>редукция концентрирует кислоту, сахар и танины; ферментация даёт винные эфиры Для партнёра важно: карамелизация создаёт горько-жареные ноты; перегрев даёт жжёную горечь</x:v>
      </x:c>
      <x:c r="U77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высокая сладость. Матрица пары важна: водный сок с полифенолами; семена дают хруст и лёгкую горечь вязкая сахарная; снижает летучесть и смягчает кислоту При обработке следует учитывать, что редукция концентрирует кислоту, сахар и танины; ферментация даёт винные эфиры карамелизация создаёт горько-жареные ноты; перегрев даёт жжёную горечь</x:v>
      </x:c>
      <x:c r="V775" s="28" t="str">
        <x:v>гранатовая меласса быстро становится слишком кислой и терпкой; антоцианы отвечают за цвет, а не за аромат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5" s="28" t="str">
        <x:v>соль, кислота или горький компонент</x:v>
      </x:c>
      <x:c r="X775" s="28" t="str">
        <x:v>сиропы, джемы, карамели, конфеты, выпечка, мороженое и коктейльные кордиалы</x:v>
      </x:c>
      <x:c r="Y775" s="28" t="str">
        <x:v>десерты</x:v>
      </x:c>
      <x:c r="Z775" s="28" t="str">
        <x:v>Гипотеза / практическая</x:v>
      </x:c>
      <x:c r="AA775" s="28" t="str">
        <x:v>Таблица сочетаний</x:v>
      </x:c>
      <x:c r="AB775" s="28" t="str">
        <x:v>Таблица сочетаний: 17</x:v>
      </x:c>
      <x:c r="AC775" s="28" t="str">
        <x:v>Таблица сочетаний: В строке «Гранат» ингредиент «мёд» указан как рекомендуемое сочетание в колонке «Другое».</x:v>
      </x:c>
      <x:c r="AD775" s="28" t="n">
        <x:v>1</x:v>
      </x:c>
      <x:c r="AE775" s="28" t="n">
        <x:v>1</x:v>
      </x:c>
      <x:c r="AF775" s="28" t="n">
        <x:f>IF(Z775="Высокая",3,IF(Z775="Средняя",2,1))+AD775*2+MIN(AE775,3)</x:f>
        <x:v>4</x:v>
      </x:c>
    </x:row>
    <x:row r="776" ht="60" customHeight="1">
      <x:c r="A776" s="28" t="str">
        <x:v>TRP-0775</x:v>
      </x:c>
      <x:c r="B776" s="28" t="str">
        <x:v>гранат</x:v>
      </x:c>
      <x:c r="C776" s="28" t="str">
        <x:v>Еда и соусы</x:v>
      </x:c>
      <x:c r="D776" s="28" t="str">
        <x:v>гранат</x:v>
      </x:c>
      <x:c r="E776" s="28" t="str">
        <x:v>гранат</x:v>
      </x:c>
      <x:c r="F776" s="28" t="str">
        <x:v>Субтропические фрукты</x:v>
      </x:c>
      <x:c r="G776" s="28" t="str">
        <x:v>меласса</x:v>
      </x:c>
      <x:c r="H776" s="28" t="str">
        <x:v>molasses</x:v>
      </x:c>
      <x:c r="I776" s="28" t="str">
        <x:v>Ферментированные продукты, соусы и уксусы</x:v>
      </x:c>
      <x:c r="J776" s="28" t="str">
        <x:v>красно-фруктовый, цветочный, зелёный и винный</x:v>
      </x:c>
      <x:c r="K776" s="28" t="str">
        <x:v>умами, ферментированный, солёный, кислый и иногда жареный</x:v>
      </x:c>
      <x:c r="L776" s="28" t="str">
        <x:v>гексаналь, (E)-2-гексеналь, эфиры, терпены; нелетучие пуникалагины и антоцианы</x:v>
      </x:c>
      <x:c r="M776" s="28" t="str">
        <x:v>органические кислоты, эфиры, пиразины, сернистые соединения</x:v>
      </x:c>
      <x:c r="N776" s="28" t="str">
        <x:v>оба ингредиента могут быть связаны через эфиры; общая зона усиливает цельность аромата</x:v>
      </x:c>
      <x:c r="O776" s="28" t="str">
        <x:v>эфиры</x:v>
      </x:c>
      <x:c r="P776" s="28" t="str">
        <x:v>ароматическое сходство + вкусовой баланс</x:v>
      </x:c>
      <x:c r="Q776" s="28" t="str">
        <x:v>Яркая кислотность, сладость и выраженная терпкость.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776" s="28" t="str">
        <x:v>уксусная кислота даёт резкое покалывание</x:v>
      </x:c>
      <x:c r="S776" s="28" t="str">
        <x:v>водный сок с полифенолами; семена дают хруст и лёгкую горечь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6" s="28" t="str">
        <x:v>редукция концентрирует кислоту, сахар и танины; ферментация даёт винные эфиры Для партнёра важно: редукция концентрирует соль, кислоту и умами; ферментация создаёт дополнительные эфиры</x:v>
      </x:c>
      <x:c r="U77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Меласса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соль, умами и кислотность усиливают фруктовую яркость и контраст. Матрица пары важна: водный сок с полифенолами; семена дают хруст и лёгкую горечь часто водная и солёная; концентраты требуют малых доз При обработке следует учитывать, что редукция концентрирует кислоту, сахар и танины; ферментация даёт винные эфиры редукция концентрирует соль, кислоту и умами; ферментация создаёт дополнительные эфиры</x:v>
      </x:c>
      <x:c r="V776" s="28" t="str">
        <x:v>гранатовая меласса быстро становится слишком кислой и терпкой; антоцианы отвечают за цвет, а не за аромат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6" s="28" t="str">
        <x:v>имбирь, чили или кунжут</x:v>
      </x:c>
      <x:c r="X776" s="28" t="str">
        <x:v>гастрономические кордиалы, гастрики, чатни, заправки, маринады и ферментированные соусы</x:v>
      </x:c>
      <x:c r="Y776" s="28" t="str">
        <x:v>еда; соусы/маринады</x:v>
      </x:c>
      <x:c r="Z776" s="28" t="str">
        <x:v>Средняя</x:v>
      </x:c>
      <x:c r="AA776" s="28" t="str">
        <x:v>The Art &amp; Science of Foodpairing</x:v>
      </x:c>
      <x:c r="AB776" s="28" t="str">
        <x:v>The Art &amp; Science of Foodpairing: 226</x:v>
      </x:c>
      <x:c r="AC776" s="28" t="str">
        <x:v>The Art &amp; Science of Foodpairing: Ингредиент указан в указателе книги на страницах профиля и pairing grids для «гранат»: 226.</x:v>
      </x:c>
      <x:c r="AD776" s="28" t="n">
        <x:v>1</x:v>
      </x:c>
      <x:c r="AE776" s="28" t="n">
        <x:v>1</x:v>
      </x:c>
      <x:c r="AF776" s="28" t="n">
        <x:f>IF(Z776="Высокая",3,IF(Z776="Средняя",2,1))+AD776*2+MIN(AE776,3)</x:f>
        <x:v>5</x:v>
      </x:c>
    </x:row>
    <x:row r="777" ht="60" customHeight="1">
      <x:c r="A777" s="28" t="str">
        <x:v>TRP-0776</x:v>
      </x:c>
      <x:c r="B777" s="28" t="str">
        <x:v>гранат</x:v>
      </x:c>
      <x:c r="C777" s="28" t="str">
        <x:v>Десерты и выпечка</x:v>
      </x:c>
      <x:c r="D777" s="28" t="str">
        <x:v>гранат</x:v>
      </x:c>
      <x:c r="E777" s="28" t="str">
        <x:v>гранат</x:v>
      </x:c>
      <x:c r="F777" s="28" t="str">
        <x:v>Субтропические фрукты</x:v>
      </x:c>
      <x:c r="G777" s="28" t="str">
        <x:v>миндаль</x:v>
      </x:c>
      <x:c r="H777" s="28" t="str">
        <x:v>almond</x:v>
      </x:c>
      <x:c r="I777" s="28" t="str">
        <x:v>Орехи и семена</x:v>
      </x:c>
      <x:c r="J777" s="28" t="str">
        <x:v>красно-фруктовый, цветочный, зелёный и винный</x:v>
      </x:c>
      <x:c r="K777" s="28" t="str">
        <x:v>марципановый и ореховый</x:v>
      </x:c>
      <x:c r="L777" s="28" t="str">
        <x:v>гексаналь, (E)-2-гексеналь, эфиры, терпены; нелетучие пуникалагины и антоцианы</x:v>
      </x:c>
      <x:c r="M777" s="28" t="str">
        <x:v>бензальдегид, пиразины после обжарки</x:v>
      </x:c>
      <x:c r="N777" s="28" t="str">
        <x:v>красно-фруктовый, цветочный, зелёный и винный ↔ марципановый и ореховый; сочетание строится на комплементарности и/или контрасте</x:v>
      </x:c>
      <x:c r="O777" s="28" t="str">
        <x:v>прямой общий маркер не заявляется; механизм объясняется семействами ароматов и сенсорным балансом</x:v>
      </x:c>
      <x:c r="P777" s="28" t="str">
        <x:v>контраст кислотности/сладости и поддержка жирной матрицей</x:v>
      </x:c>
      <x:c r="Q777" s="28" t="str">
        <x:v>Яркая кислотность, сладость и выраженная терпкость.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777" s="28" t="str">
        <x:v>обычно отсутствует</x:v>
      </x:c>
      <x:c r="S777" s="28" t="str">
        <x:v>водный сок с полифенолами; семена дают хруст и лёгкую горечь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7" s="28" t="str">
        <x:v>редукция концентрирует кислоту, сахар и танины; ферментация даёт винные эфиры Для партнёра важно: обжарка формирует пиразины и продукты Майяра; прогоркание создаёт картонные и мыльные ноты</x:v>
      </x:c>
      <x:c r="U77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жирность, лёгкая сладость и горечь кожицы. Матрица пары важна: водный сок с полифенолами; семена дают хруст и лёгкую горечь высокое содержание жира удерживает гидрофобные ароматические молекулы При обработке следует учитывать, что редукция концентрирует кислоту, сахар и танины; ферментация даёт винные эфиры обжарка формирует пиразины и продукты Майяра; прогоркание создаёт картонные и мыльные ноты</x:v>
      </x:c>
      <x:c r="V777" s="28" t="str">
        <x:v>гранатовая меласса быстро становится слишком кислой и терпкой; антоцианы отвечают за цвет, а не за аромат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7" s="28" t="str">
        <x:v>ваниль или карамель</x:v>
      </x:c>
      <x:c r="X777" s="28" t="str">
        <x:v>пралине, выпечка, гранола, ореховые сиропы, баттеры и текстурные гарниры</x:v>
      </x:c>
      <x:c r="Y777" s="28" t="str">
        <x:v>десерты</x:v>
      </x:c>
      <x:c r="Z777" s="28" t="str">
        <x:v>Средняя</x:v>
      </x:c>
      <x:c r="AA777" s="28" t="str">
        <x:v>The Art &amp; Science of Foodpairing</x:v>
      </x:c>
      <x:c r="AB777" s="28" t="str">
        <x:v>The Art &amp; Science of Foodpairing: 227</x:v>
      </x:c>
      <x:c r="AC777" s="28" t="str">
        <x:v>The Art &amp; Science of Foodpairing: Ингредиент указан в указателе книги на страницах профиля и pairing grids для «гранат»: 227.</x:v>
      </x:c>
      <x:c r="AD777" s="28" t="n">
        <x:v>1</x:v>
      </x:c>
      <x:c r="AE777" s="28" t="n">
        <x:v>1</x:v>
      </x:c>
      <x:c r="AF777" s="28" t="n">
        <x:f>IF(Z777="Высокая",3,IF(Z777="Средняя",2,1))+AD777*2+MIN(AE777,3)</x:f>
        <x:v>5</x:v>
      </x:c>
    </x:row>
    <x:row r="778" ht="60" customHeight="1">
      <x:c r="A778" s="28" t="str">
        <x:v>TRP-0777</x:v>
      </x:c>
      <x:c r="B778" s="28" t="str">
        <x:v>гранат</x:v>
      </x:c>
      <x:c r="C778" s="28" t="str">
        <x:v>Универсальные</x:v>
      </x:c>
      <x:c r="D778" s="28" t="str">
        <x:v>гранат</x:v>
      </x:c>
      <x:c r="E778" s="28" t="str">
        <x:v>Гранат</x:v>
      </x:c>
      <x:c r="F778" s="28" t="str">
        <x:v>Субтропические фрукты</x:v>
      </x:c>
      <x:c r="G778" s="28" t="str">
        <x:v>можжевельник</x:v>
      </x:c>
      <x:c r="H778" s="28" t="str">
        <x:v>можжевельник</x:v>
      </x:c>
      <x:c r="I778" s="28" t="str">
        <x:v>Прочее</x:v>
      </x:c>
      <x:c r="J778" s="28" t="str">
        <x:v>красно-фруктовый, цветочный, зелёный и винный</x:v>
      </x:c>
      <x:c r="K778" s="28" t="str">
        <x:v>ароматический профиль зависит от конкретного ингредиента</x:v>
      </x:c>
      <x:c r="L778" s="28" t="str">
        <x:v>гексаналь, (E)-2-гексеналь, эфиры, терпены; нелетучие пуникалагины и антоцианы</x:v>
      </x:c>
      <x:c r="M778" s="28" t="str">
        <x:v>летучие соединения конкретного продукта</x:v>
      </x:c>
      <x:c r="N778" s="28" t="str">
        <x:v>красно-фруктовый, цветочный, зелёный и винный ↔ ароматический профиль зависит от конкретного ингредиента; сочетание строится на комплементарности и/или контрасте</x:v>
      </x:c>
      <x:c r="O778" s="28" t="str">
        <x:v>прямой общий маркер не заявляется; механизм объясняется семействами ароматов и сенсорным балансом</x:v>
      </x:c>
      <x:c r="P778" s="28" t="str">
        <x:v>комплементарность ароматических семейств и вкусовой баланс</x:v>
      </x:c>
      <x:c r="Q778" s="28" t="str">
        <x:v>Яркая кислотность, сладость и выраженная терпкость.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78" s="28" t="str">
        <x:v>возможен в зависимости от состава</x:v>
      </x:c>
      <x:c r="S778" s="28" t="str">
        <x:v>водный сок с полифенолами; семена дают хруст и лёгкую горечь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8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U77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V778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8" s="28" t="str">
        <x:v>цитрус или нейтральная сладкая основа</x:v>
      </x:c>
      <x:c r="X778" s="28" t="str">
        <x:v>напитки, десерты, соусы и экспериментальные гастрономические композиции</x:v>
      </x:c>
      <x:c r="Y778" s="28" t="str">
        <x:v>напитки; еда; десерты; соусы/маринады</x:v>
      </x:c>
      <x:c r="Z778" s="28" t="str">
        <x:v>Гипотеза / практическая</x:v>
      </x:c>
      <x:c r="AA778" s="28" t="str">
        <x:v>Таблица сочетаний</x:v>
      </x:c>
      <x:c r="AB778" s="28" t="str">
        <x:v>Таблица сочетаний: 17</x:v>
      </x:c>
      <x:c r="AC778" s="28" t="str">
        <x:v>Таблица сочетаний: В строке «Гранат» ингредиент «можжевельник» указан как рекомендуемое сочетание в колонке «Другое».</x:v>
      </x:c>
      <x:c r="AD778" s="28" t="n">
        <x:v>1</x:v>
      </x:c>
      <x:c r="AE778" s="28" t="n">
        <x:v>1</x:v>
      </x:c>
      <x:c r="AF778" s="28" t="n">
        <x:f>IF(Z778="Высокая",3,IF(Z778="Средняя",2,1))+AD778*2+MIN(AE778,3)</x:f>
        <x:v>4</x:v>
      </x:c>
    </x:row>
    <x:row r="779" ht="60" customHeight="1">
      <x:c r="A779" s="28" t="str">
        <x:v>TRP-0778</x:v>
      </x:c>
      <x:c r="B779" s="28" t="str">
        <x:v>гранат</x:v>
      </x:c>
      <x:c r="C779" s="28" t="str">
        <x:v>Универсальные</x:v>
      </x:c>
      <x:c r="D779" s="28" t="str">
        <x:v>гранат</x:v>
      </x:c>
      <x:c r="E779" s="28" t="str">
        <x:v>гранат</x:v>
      </x:c>
      <x:c r="F779" s="28" t="str">
        <x:v>Субтропические фрукты</x:v>
      </x:c>
      <x:c r="G779" s="28" t="str">
        <x:v>мята</x:v>
      </x:c>
      <x:c r="H779" s="28" t="str">
        <x:v>Мята</x:v>
      </x:c>
      <x:c r="I779" s="28" t="str">
        <x:v>Травы и цветы</x:v>
      </x:c>
      <x:c r="J779" s="28" t="str">
        <x:v>красно-фруктовый, цветочный, зелёный и винный</x:v>
      </x:c>
      <x:c r="K779" s="28" t="str">
        <x:v>свежий мятный</x:v>
      </x:c>
      <x:c r="L779" s="28" t="str">
        <x:v>гексаналь, (E)-2-гексеналь, эфиры, терпены; нелетучие пуникалагины и антоцианы</x:v>
      </x:c>
      <x:c r="M779" s="28" t="str">
        <x:v>ментол, ментон</x:v>
      </x:c>
      <x:c r="N779" s="28" t="str">
        <x:v>красно-фруктовый, цветочный, зелёный и винный ↔ свежий мятный; сочетание строится на комплементарности и/или контрасте</x:v>
      </x:c>
      <x:c r="O779" s="28" t="str">
        <x:v>прямой общий маркер не заявляется; механизм объясняется семействами ароматов и сенсорным балансом</x:v>
      </x:c>
      <x:c r="P779" s="28" t="str">
        <x:v>комплементарность ароматических семейств и тройничный контраст</x:v>
      </x:c>
      <x:c r="Q779" s="28" t="str">
        <x:v>Яркая кислотность, сладость и выраженная терпкость.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79" s="28" t="str">
        <x:v>ментол активирует холодовые рецепторы</x:v>
      </x:c>
      <x:c r="S779" s="28" t="str">
        <x:v>водный сок с полифенолами; семена дают хруст и лёгкую горечь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79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U77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V779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79" s="28" t="str">
        <x:v>цитрусовая цедра или мёд</x:v>
      </x:c>
      <x:c r="X779" s="28" t="str">
        <x:v>кордиалы, лимонады, чаи, салаты, сорбеты, соусы и ароматические настои</x:v>
      </x:c>
      <x:c r="Y779" s="28" t="str">
        <x:v>напитки; еда; десерты; соусы/маринады</x:v>
      </x:c>
      <x:c r="Z779" s="28" t="str">
        <x:v>Гипотеза / практическая</x:v>
      </x:c>
      <x:c r="AA779" s="28" t="str">
        <x:v>Таблица сочетаний</x:v>
      </x:c>
      <x:c r="AB779" s="28" t="str">
        <x:v>Таблица сочетаний: 13</x:v>
      </x:c>
      <x:c r="AC779" s="28" t="str">
        <x:v>Таблица сочетаний: В строке «Мята» ингредиент «гранат» указан как рекомендуемое сочетание в колонке «Фрукты».</x:v>
      </x:c>
      <x:c r="AD779" s="28" t="n">
        <x:v>1</x:v>
      </x:c>
      <x:c r="AE779" s="28" t="n">
        <x:v>1</x:v>
      </x:c>
      <x:c r="AF779" s="28" t="n">
        <x:f>IF(Z779="Высокая",3,IF(Z779="Средняя",2,1))+AD779*2+MIN(AE779,3)</x:f>
        <x:v>4</x:v>
      </x:c>
    </x:row>
    <x:row r="780" ht="60" customHeight="1">
      <x:c r="A780" s="28" t="str">
        <x:v>TRP-0779</x:v>
      </x:c>
      <x:c r="B780" s="28" t="str">
        <x:v>гранат</x:v>
      </x:c>
      <x:c r="C780" s="28" t="str">
        <x:v>Еда и соусы</x:v>
      </x:c>
      <x:c r="D780" s="28" t="str">
        <x:v>гранат</x:v>
      </x:c>
      <x:c r="E780" s="28" t="str">
        <x:v>Гранат</x:v>
      </x:c>
      <x:c r="F780" s="28" t="str">
        <x:v>Субтропические фрукты</x:v>
      </x:c>
      <x:c r="G780" s="28" t="str">
        <x:v>огурец</x:v>
      </x:c>
      <x:c r="H780" s="28" t="str">
        <x:v>огурец</x:v>
      </x:c>
      <x:c r="I780" s="28" t="str">
        <x:v>Овощи и бобовые</x:v>
      </x:c>
      <x:c r="J780" s="28" t="str">
        <x:v>красно-фруктовый, цветочный, зелёный и винный</x:v>
      </x:c>
      <x:c r="K780" s="28" t="str">
        <x:v>зелёный, землистый, сернистый, сладковатый или травянистый</x:v>
      </x:c>
      <x:c r="L780" s="28" t="str">
        <x:v>гексаналь, (E)-2-гексеналь, эфиры, терпены; нелетучие пуникалагины и антоцианы</x:v>
      </x:c>
      <x:c r="M780" s="28" t="str">
        <x:v>C6-альдегиды, метоксипиразины, сернистые соединения, геосмин</x:v>
      </x:c>
      <x:c r="N780" s="28" t="str">
        <x:v>красно-фруктовый, цветочный, зелёный и винный ↔ зелёный, землистый, сернистый, сладковатый или травянистый; сочетание строится на комплементарности и/или контрасте</x:v>
      </x:c>
      <x:c r="O780" s="28" t="str">
        <x:v>прямой общий маркер не заявляется; механизм объясняется семействами ароматов и сенсорным балансом</x:v>
      </x:c>
      <x:c r="P780" s="28" t="str">
        <x:v>комплементарность ароматических семейств и вкусовой баланс</x:v>
      </x:c>
      <x:c r="Q780" s="28" t="str">
        <x:v>Яркая кислотность, сладость и выраженная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780" s="28" t="str">
        <x:v>у лука, горчицы и хрена возможен резкий эффект изотиоцианатов</x:v>
      </x:c>
      <x:c r="S780" s="28" t="str">
        <x:v>водный сок с полифенолами; семена дают хруст и лёгкую горечь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0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U78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V780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0" s="28" t="str">
        <x:v>свежая трава, кислота или орех</x:v>
      </x:c>
      <x:c r="X780" s="28" t="str">
        <x:v>салаты, сальсы, супы, пюре, гарниры, соусы и ферментированные заготовки</x:v>
      </x:c>
      <x:c r="Y780" s="28" t="str">
        <x:v>еда; соусы/маринады</x:v>
      </x:c>
      <x:c r="Z780" s="28" t="str">
        <x:v>Гипотеза / практическая</x:v>
      </x:c>
      <x:c r="AA780" s="28" t="str">
        <x:v>Таблица сочетаний</x:v>
      </x:c>
      <x:c r="AB780" s="28" t="str">
        <x:v>Таблица сочетаний: 17</x:v>
      </x:c>
      <x:c r="AC780" s="28" t="str">
        <x:v>Таблица сочетаний: В строке «Гранат» ингредиент «огурец» указан как рекомендуемое сочетание в колонке «Фрукты».</x:v>
      </x:c>
      <x:c r="AD780" s="28" t="n">
        <x:v>1</x:v>
      </x:c>
      <x:c r="AE780" s="28" t="n">
        <x:v>1</x:v>
      </x:c>
      <x:c r="AF780" s="28" t="n">
        <x:f>IF(Z780="Высокая",3,IF(Z780="Средняя",2,1))+AD780*2+MIN(AE780,3)</x:f>
        <x:v>4</x:v>
      </x:c>
    </x:row>
    <x:row r="781" ht="60" customHeight="1">
      <x:c r="A781" s="28" t="str">
        <x:v>TRP-0780</x:v>
      </x:c>
      <x:c r="B781" s="28" t="str">
        <x:v>гранат</x:v>
      </x:c>
      <x:c r="C781" s="28" t="str">
        <x:v>Универсальные</x:v>
      </x:c>
      <x:c r="D781" s="28" t="str">
        <x:v>гранат</x:v>
      </x:c>
      <x:c r="E781" s="28" t="str">
        <x:v>Гранат | гранат</x:v>
      </x:c>
      <x:c r="F781" s="28" t="str">
        <x:v>Субтропические фрукты</x:v>
      </x:c>
      <x:c r="G781" s="28" t="str">
        <x:v>розмарин</x:v>
      </x:c>
      <x:c r="H781" s="28" t="str">
        <x:v>Розмарин | розмарин</x:v>
      </x:c>
      <x:c r="I781" s="28" t="str">
        <x:v>Травы и цветы</x:v>
      </x:c>
      <x:c r="J781" s="28" t="str">
        <x:v>красно-фруктовый, цветочный, зелёный и винный</x:v>
      </x:c>
      <x:c r="K781" s="28" t="str">
        <x:v>хвойный, камфорный и древесный</x:v>
      </x:c>
      <x:c r="L781" s="28" t="str">
        <x:v>гексаналь, (E)-2-гексеналь, эфиры, терпены; нелетучие пуникалагины и антоцианы</x:v>
      </x:c>
      <x:c r="M781" s="28" t="str">
        <x:v>1,8-цинеол, камфора, α-пинен</x:v>
      </x:c>
      <x:c r="N781" s="28" t="str">
        <x:v>красно-фруктовый, цветочный, зелёный и винный ↔ хвойный, камфорный и древесный; сочетание строится на комплементарности и/или контрасте</x:v>
      </x:c>
      <x:c r="O781" s="28" t="str">
        <x:v>прямой общий маркер не заявляется; механизм объясняется семействами ароматов и сенсорным балансом</x:v>
      </x:c>
      <x:c r="P781" s="28" t="str">
        <x:v>комплементарность ароматических семейств и тройничный контраст</x:v>
      </x:c>
      <x:c r="Q781" s="28" t="str">
        <x:v>Яркая кислотность, сладость и выраженная терпкость.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81" s="28" t="str">
        <x:v>у мяты возможен холодящий эффект ментола; у некоторых трав — камфорность</x:v>
      </x:c>
      <x:c r="S781" s="28" t="str">
        <x:v>водный сок с полифенолами; семена дают хруст и лёгкую горечь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1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U78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V781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1" s="28" t="str">
        <x:v>цитрусовая цедра или мёд</x:v>
      </x:c>
      <x:c r="X781" s="28" t="str">
        <x:v>кордиалы, лимонады, чаи, салаты, сорбеты, соусы и ароматические настои</x:v>
      </x:c>
      <x:c r="Y781" s="28" t="str">
        <x:v>напитки; еда; десерты; соусы/маринады</x:v>
      </x:c>
      <x:c r="Z781" s="28" t="str">
        <x:v>Гипотеза / практическая</x:v>
      </x:c>
      <x:c r="AA781" s="28" t="str">
        <x:v>Таблица сочетаний</x:v>
      </x:c>
      <x:c r="AB781" s="28" t="str">
        <x:v>Таблица сочетаний: 19, 17</x:v>
      </x:c>
      <x:c r="AC781" s="28" t="str">
        <x:v>Таблица сочетаний: В строке «Гранат» ингредиент «розмарин» указан как рекомендуемое сочетание в колонке «Травы и специи». || Таблица сочетаний: В строке «Розмарин» ингредиент «гранат» указан как рекомендуемое сочетание в колонке «Фрукты».</x:v>
      </x:c>
      <x:c r="AD781" s="28" t="n">
        <x:v>1</x:v>
      </x:c>
      <x:c r="AE781" s="28" t="n">
        <x:v>2</x:v>
      </x:c>
      <x:c r="AF781" s="28" t="n">
        <x:f>IF(Z781="Высокая",3,IF(Z781="Средняя",2,1))+AD781*2+MIN(AE781,3)</x:f>
        <x:v>5</x:v>
      </x:c>
    </x:row>
    <x:row r="782" ht="60" customHeight="1">
      <x:c r="A782" s="28" t="str">
        <x:v>TRP-0781</x:v>
      </x:c>
      <x:c r="B782" s="28" t="str">
        <x:v>гранат</x:v>
      </x:c>
      <x:c r="C782" s="28" t="str">
        <x:v>Универсальные</x:v>
      </x:c>
      <x:c r="D782" s="28" t="str">
        <x:v>гранат</x:v>
      </x:c>
      <x:c r="E782" s="28" t="str">
        <x:v>гранат</x:v>
      </x:c>
      <x:c r="F782" s="28" t="str">
        <x:v>Субтропические фрукты</x:v>
      </x:c>
      <x:c r="G782" s="28" t="str">
        <x:v>розовая вода</x:v>
      </x:c>
      <x:c r="H782" s="28" t="str">
        <x:v>rose water</x:v>
      </x:c>
      <x:c r="I782" s="28" t="str">
        <x:v>Травы и цветы</x:v>
      </x:c>
      <x:c r="J782" s="28" t="str">
        <x:v>красно-фруктовый, цветочный, зелёный и винный</x:v>
      </x:c>
      <x:c r="K782" s="28" t="str">
        <x:v>зелёный, цветочный, травянистый и эфирно-масличный</x:v>
      </x:c>
      <x:c r="L782" s="28" t="str">
        <x:v>гексаналь, (E)-2-гексеналь, эфиры, терпены; нелетучие пуникалагины и антоцианы</x:v>
      </x:c>
      <x:c r="M782" s="28" t="str">
        <x:v>линалоол, гераниол, эвгенол, 1,8-цинеол</x:v>
      </x:c>
      <x:c r="N782" s="28" t="str">
        <x:v>красно-фруктовый, цветочный, зелёный и винный ↔ зелёный, цветочный, травянистый и эфирно-масличный; сочетание строится на комплементарности и/или контрасте</x:v>
      </x:c>
      <x:c r="O782" s="28" t="str">
        <x:v>прямой общий маркер не заявляется; механизм объясняется семействами ароматов и сенсорным балансом</x:v>
      </x:c>
      <x:c r="P782" s="28" t="str">
        <x:v>комплементарность ароматических семейств и тройничный контраст</x:v>
      </x:c>
      <x:c r="Q782" s="28" t="str">
        <x:v>Яркая кислотность, сладость и выраженная терпкость.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82" s="28" t="str">
        <x:v>у мяты возможен холодящий эффект ментола; у некоторых трав — камфорность</x:v>
      </x:c>
      <x:c r="S782" s="28" t="str">
        <x:v>водный сок с полифенолами; семена дают хруст и лёгкую горечь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2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U78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V782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2" s="28" t="str">
        <x:v>цитрусовая цедра или мёд</x:v>
      </x:c>
      <x:c r="X782" s="28" t="str">
        <x:v>кордиалы, лимонады, чаи, салаты, сорбеты, соусы и ароматические настои</x:v>
      </x:c>
      <x:c r="Y782" s="28" t="str">
        <x:v>напитки; еда; десерты; соусы/маринады</x:v>
      </x:c>
      <x:c r="Z782" s="28" t="str">
        <x:v>Средняя</x:v>
      </x:c>
      <x:c r="AA782" s="28" t="str">
        <x:v>The Art &amp; Science of Foodpairing</x:v>
      </x:c>
      <x:c r="AB782" s="28" t="str">
        <x:v>The Art &amp; Science of Foodpairing: 226</x:v>
      </x:c>
      <x:c r="AC782" s="28" t="str">
        <x:v>The Art &amp; Science of Foodpairing: Ингредиент указан в указателе книги на страницах профиля и pairing grids для «гранат»: 226.</x:v>
      </x:c>
      <x:c r="AD782" s="28" t="n">
        <x:v>1</x:v>
      </x:c>
      <x:c r="AE782" s="28" t="n">
        <x:v>1</x:v>
      </x:c>
      <x:c r="AF782" s="28" t="n">
        <x:f>IF(Z782="Высокая",3,IF(Z782="Средняя",2,1))+AD782*2+MIN(AE782,3)</x:f>
        <x:v>5</x:v>
      </x:c>
    </x:row>
    <x:row r="783" ht="60" customHeight="1">
      <x:c r="A783" s="28" t="str">
        <x:v>TRP-0782</x:v>
      </x:c>
      <x:c r="B783" s="28" t="str">
        <x:v>гранат</x:v>
      </x:c>
      <x:c r="C783" s="28" t="str">
        <x:v>Еда и соусы</x:v>
      </x:c>
      <x:c r="D783" s="28" t="str">
        <x:v>гранат</x:v>
      </x:c>
      <x:c r="E783" s="28" t="str">
        <x:v>гранат</x:v>
      </x:c>
      <x:c r="F783" s="28" t="str">
        <x:v>Субтропические фрукты</x:v>
      </x:c>
      <x:c r="G783" s="28" t="str">
        <x:v>спаржа, зелёный</x:v>
      </x:c>
      <x:c r="H783" s="28" t="str">
        <x:v>asparagus, green</x:v>
      </x:c>
      <x:c r="I783" s="28" t="str">
        <x:v>Овощи и бобовые</x:v>
      </x:c>
      <x:c r="J783" s="28" t="str">
        <x:v>красно-фруктовый, цветочный, зелёный и винный</x:v>
      </x:c>
      <x:c r="K783" s="28" t="str">
        <x:v>зелёный, землистый, сернистый, сладковатый или травянистый</x:v>
      </x:c>
      <x:c r="L783" s="28" t="str">
        <x:v>гексаналь, (E)-2-гексеналь, эфиры, терпены; нелетучие пуникалагины и антоцианы</x:v>
      </x:c>
      <x:c r="M783" s="28" t="str">
        <x:v>C6-альдегиды, метоксипиразины, сернистые соединения, геосмин</x:v>
      </x:c>
      <x:c r="N783" s="28" t="str">
        <x:v>красно-фруктовый, цветочный, зелёный и винный ↔ зелёный, землистый, сернистый, сладковатый или травянистый; сочетание строится на комплементарности и/или контрасте</x:v>
      </x:c>
      <x:c r="O783" s="28" t="str">
        <x:v>прямой общий маркер не заявляется; механизм объясняется семействами ароматов и сенсорным балансом</x:v>
      </x:c>
      <x:c r="P783" s="28" t="str">
        <x:v>комплементарность ароматических семейств и вкусовой баланс</x:v>
      </x:c>
      <x:c r="Q783" s="28" t="str">
        <x:v>Яркая кислотность, сладость и выраженная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783" s="28" t="str">
        <x:v>у лука, горчицы и хрена возможен резкий эффект изотиоцианатов</x:v>
      </x:c>
      <x:c r="S783" s="28" t="str">
        <x:v>водный сок с полифенолами; семена дают хруст и лёгкую горечь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3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U78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V783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3" s="28" t="str">
        <x:v>свежая трава, кислота или орех</x:v>
      </x:c>
      <x:c r="X783" s="28" t="str">
        <x:v>салаты, сальсы, супы, пюре, гарниры, соусы и ферментированные заготовки</x:v>
      </x:c>
      <x:c r="Y783" s="28" t="str">
        <x:v>еда; соусы/маринады</x:v>
      </x:c>
      <x:c r="Z783" s="28" t="str">
        <x:v>Средняя</x:v>
      </x:c>
      <x:c r="AA783" s="28" t="str">
        <x:v>The Art &amp; Science of Foodpairing</x:v>
      </x:c>
      <x:c r="AB783" s="28" t="str">
        <x:v>The Art &amp; Science of Foodpairing: 227</x:v>
      </x:c>
      <x:c r="AC783" s="28" t="str">
        <x:v>The Art &amp; Science of Foodpairing: Ингредиент указан в указателе книги на страницах профиля и pairing grids для «гранат»: 227.</x:v>
      </x:c>
      <x:c r="AD783" s="28" t="n">
        <x:v>1</x:v>
      </x:c>
      <x:c r="AE783" s="28" t="n">
        <x:v>1</x:v>
      </x:c>
      <x:c r="AF783" s="28" t="n">
        <x:f>IF(Z783="Высокая",3,IF(Z783="Средняя",2,1))+AD783*2+MIN(AE783,3)</x:f>
        <x:v>5</x:v>
      </x:c>
    </x:row>
    <x:row r="784" ht="60" customHeight="1">
      <x:c r="A784" s="28" t="str">
        <x:v>TRP-0783</x:v>
      </x:c>
      <x:c r="B784" s="28" t="str">
        <x:v>гранат</x:v>
      </x:c>
      <x:c r="C784" s="28" t="str">
        <x:v>Еда и соусы</x:v>
      </x:c>
      <x:c r="D784" s="28" t="str">
        <x:v>гранат</x:v>
      </x:c>
      <x:c r="E784" s="28" t="str">
        <x:v>гранат</x:v>
      </x:c>
      <x:c r="F784" s="28" t="str">
        <x:v>Субтропические фрукты</x:v>
      </x:c>
      <x:c r="G784" s="28" t="str">
        <x:v>ставрида</x:v>
      </x:c>
      <x:c r="H784" s="28" t="str">
        <x:v>horse mackerel</x:v>
      </x:c>
      <x:c r="I784" s="28" t="str">
        <x:v>Рыба и морепродукты</x:v>
      </x:c>
      <x:c r="J784" s="28" t="str">
        <x:v>красно-фруктовый, цветочный, зелёный и винный</x:v>
      </x:c>
      <x:c r="K784" s="28" t="str">
        <x:v>морской, минеральный, жирный, йодистый и иногда огуречный</x:v>
      </x:c>
      <x:c r="L784" s="28" t="str">
        <x:v>гексаналь, (E)-2-гексеналь, эфиры, терпены; нелетучие пуникалагины и антоцианы</x:v>
      </x:c>
      <x:c r="M784" s="28" t="str">
        <x:v>альдегиды полиненасыщенных жиров, триметиламин, бромфенолы</x:v>
      </x:c>
      <x:c r="N784" s="28" t="str">
        <x:v>красно-фруктовый, цветочный, зелёный и винный ↔ морской, минеральный, жирный, йодистый и иногда огуречный; сочетание строится на комплементарности и/или контрасте</x:v>
      </x:c>
      <x:c r="O784" s="28" t="str">
        <x:v>прямой общий маркер не заявляется; механизм объясняется семействами ароматов и сенсорным балансом</x:v>
      </x:c>
      <x:c r="P784" s="28" t="str">
        <x:v>контраст фруктовости с умами, солью и продуктами ферментации/Майяра</x:v>
      </x:c>
      <x:c r="Q784" s="28" t="str">
        <x:v>Яркая кислотность, сладость и выраженная терпкость.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784" s="28" t="str">
        <x:v>обычно слабый</x:v>
      </x:c>
      <x:c r="S784" s="28" t="str">
        <x:v>водный сок с полифенолами; семена дают хруст и лёгкую горечь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4" s="28" t="str">
        <x:v>редукция концентрирует кислоту, сахар и танины; ферментация даёт винные эфиры Для партнёра важно: кислота освежает, но длительный контакт меняет текстуру; перегрев усиливает рыбные ноты</x:v>
      </x:c>
      <x:c r="U78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солёность, умами и иногда жирность. Матрица пары важна: водный сок с полифенолами; семена дают хруст и лёгкую горечь белок чувствителен к кислоте и протеазам; жирная рыба лучше удерживает аромат При обработке следует учитывать, что редукция концентрирует кислоту, сахар и танины; ферментация даёт винные эфиры кислота освежает, но длительный контакт меняет текстуру; перегрев усиливает рыбные ноты</x:v>
      </x:c>
      <x:c r="V784" s="28" t="str">
        <x:v>гранатовая меласса быстро становится слишком кислой и терпкой; антоцианы отвечают за цвет, а не за аромат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4" s="28" t="str">
        <x:v>лайм, кинза или чили</x:v>
      </x:c>
      <x:c r="X784" s="28" t="str">
        <x:v>севиче, тартары, сальсы, маринады, холодные закуски и фруктовые соусы</x:v>
      </x:c>
      <x:c r="Y784" s="28" t="str">
        <x:v>еда; соусы/маринады</x:v>
      </x:c>
      <x:c r="Z784" s="28" t="str">
        <x:v>Средняя</x:v>
      </x:c>
      <x:c r="AA784" s="28" t="str">
        <x:v>The Art &amp; Science of Foodpairing</x:v>
      </x:c>
      <x:c r="AB784" s="28" t="str">
        <x:v>The Art &amp; Science of Foodpairing: 226</x:v>
      </x:c>
      <x:c r="AC784" s="28" t="str">
        <x:v>The Art &amp; Science of Foodpairing: Ингредиент указан в указателе книги на страницах профиля и pairing grids для «гранат»: 226.</x:v>
      </x:c>
      <x:c r="AD784" s="28" t="n">
        <x:v>1</x:v>
      </x:c>
      <x:c r="AE784" s="28" t="n">
        <x:v>1</x:v>
      </x:c>
      <x:c r="AF784" s="28" t="n">
        <x:f>IF(Z784="Высокая",3,IF(Z784="Средняя",2,1))+AD784*2+MIN(AE784,3)</x:f>
        <x:v>5</x:v>
      </x:c>
    </x:row>
    <x:row r="785" ht="60" customHeight="1">
      <x:c r="A785" s="28" t="str">
        <x:v>TRP-0784</x:v>
      </x:c>
      <x:c r="B785" s="28" t="str">
        <x:v>гранат</x:v>
      </x:c>
      <x:c r="C785" s="28" t="str">
        <x:v>Десерты и выпечка</x:v>
      </x:c>
      <x:c r="D785" s="28" t="str">
        <x:v>гранат</x:v>
      </x:c>
      <x:c r="E785" s="28" t="str">
        <x:v>гранат</x:v>
      </x:c>
      <x:c r="F785" s="28" t="str">
        <x:v>Субтропические фрукты</x:v>
      </x:c>
      <x:c r="G785" s="28" t="str">
        <x:v>сыр Пон-л’Эвек</x:v>
      </x:c>
      <x:c r="H785" s="28" t="str">
        <x:v>Pont l'Eveque cheese</x:v>
      </x:c>
      <x:c r="I785" s="28" t="str">
        <x:v>Сыры и молочные продукты</x:v>
      </x:c>
      <x:c r="J785" s="28" t="str">
        <x:v>красно-фруктовый, цветочный, зелёный и винный</x:v>
      </x:c>
      <x:c r="K785" s="28" t="str">
        <x:v>сливочный, молочный, ферментированный, ореховый или пикантный</x:v>
      </x:c>
      <x:c r="L785" s="28" t="str">
        <x:v>гексаналь, (E)-2-гексеналь, эфиры, терпены; нелетучие пуникалагины и антоцианы</x:v>
      </x:c>
      <x:c r="M785" s="28" t="str">
        <x:v>диацетил, метилкетоны, короткоцепочечные жирные кислоты, лактоны</x:v>
      </x:c>
      <x:c r="N785" s="28" t="str">
        <x:v>красно-фруктовый, цветочный, зелёный и винный ↔ сливочный, молочный, ферментированный, ореховый или пикантный; сочетание строится на комплементарности и/или контрасте</x:v>
      </x:c>
      <x:c r="O785" s="28" t="str">
        <x:v>прямой общий маркер не заявляется; механизм объясняется семействами ароматов и сенсорным балансом</x:v>
      </x:c>
      <x:c r="P785" s="28" t="str">
        <x:v>контраст кислотности/сладости и поддержка жирной матрицей</x:v>
      </x:c>
      <x:c r="Q785" s="28" t="str">
        <x:v>Яркая кислотность, сладость и выраженная терпкость.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785" s="28" t="str">
        <x:v>у выдержанных сыров возможна острота аммиака и кислот</x:v>
      </x:c>
      <x:c r="S785" s="28" t="str">
        <x:v>водный сок с полифенолами; семена дают хруст и лёгкую горечь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5" s="28" t="str">
        <x:v>редукция концентрирует кислоту, сахар и танины; ферментация даёт винные эфиры Для партнёра важно: температура подачи критична: холод приглушает аромат, умеренное нагревание его высвобождает</x:v>
      </x:c>
      <x:c r="U78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Сыр пон-л’эвек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жирность, соль, умами и молочная кислотность. Матрица пары важна: водный сок с полифенолами; семена дают хруст и лёгкую горечь жир и белок смягчают кислоту и удерживают летучие соединения При обработке следует учитывать, что редукция концентрирует кислоту, сахар и танины; ферментация даёт винные эфиры температура подачи критична: холод приглушает аромат, умеренное нагревание его высвобождает</x:v>
      </x:c>
      <x:c r="V785" s="28" t="str">
        <x:v>гранатовая меласса быстро становится слишком кислой и терпкой; антоцианы отвечают за цвет, а не за аромат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5" s="28" t="str">
        <x:v>мёд, орехи или чёрный перец</x:v>
      </x:c>
      <x:c r="X785" s="28" t="str">
        <x:v>мороженое, кремы, чизкейки, сырные тарелки, соусы и молочные коктейли</x:v>
      </x:c>
      <x:c r="Y785" s="28" t="str">
        <x:v>десерты</x:v>
      </x:c>
      <x:c r="Z785" s="28" t="str">
        <x:v>Средняя</x:v>
      </x:c>
      <x:c r="AA785" s="28" t="str">
        <x:v>The Art &amp; Science of Foodpairing</x:v>
      </x:c>
      <x:c r="AB785" s="28" t="str">
        <x:v>The Art &amp; Science of Foodpairing: 226</x:v>
      </x:c>
      <x:c r="AC785" s="28" t="str">
        <x:v>The Art &amp; Science of Foodpairing: Ингредиент указан в указателе книги на страницах профиля и pairing grids для «гранат»: 226.</x:v>
      </x:c>
      <x:c r="AD785" s="28" t="n">
        <x:v>1</x:v>
      </x:c>
      <x:c r="AE785" s="28" t="n">
        <x:v>1</x:v>
      </x:c>
      <x:c r="AF785" s="28" t="n">
        <x:f>IF(Z785="Высокая",3,IF(Z785="Средняя",2,1))+AD785*2+MIN(AE785,3)</x:f>
        <x:v>5</x:v>
      </x:c>
    </x:row>
    <x:row r="786" ht="60" customHeight="1">
      <x:c r="A786" s="28" t="str">
        <x:v>TRP-0785</x:v>
      </x:c>
      <x:c r="B786" s="28" t="str">
        <x:v>гранат</x:v>
      </x:c>
      <x:c r="C786" s="28" t="str">
        <x:v>Еда и соусы</x:v>
      </x:c>
      <x:c r="D786" s="28" t="str">
        <x:v>гранат</x:v>
      </x:c>
      <x:c r="E786" s="28" t="str">
        <x:v>гранат</x:v>
      </x:c>
      <x:c r="F786" s="28" t="str">
        <x:v>Субтропические фрукты</x:v>
      </x:c>
      <x:c r="G786" s="28" t="str">
        <x:v>тыква</x:v>
      </x:c>
      <x:c r="H786" s="28" t="str">
        <x:v>Тыква</x:v>
      </x:c>
      <x:c r="I786" s="28" t="str">
        <x:v>Овощи и бобовые</x:v>
      </x:c>
      <x:c r="J786" s="28" t="str">
        <x:v>красно-фруктовый, цветочный, зелёный и винный</x:v>
      </x:c>
      <x:c r="K786" s="28" t="str">
        <x:v>зелёный, землистый, сернистый, сладковатый или травянистый</x:v>
      </x:c>
      <x:c r="L786" s="28" t="str">
        <x:v>гексаналь, (E)-2-гексеналь, эфиры, терпены; нелетучие пуникалагины и антоцианы</x:v>
      </x:c>
      <x:c r="M786" s="28" t="str">
        <x:v>C6-альдегиды, метоксипиразины, сернистые соединения, геосмин</x:v>
      </x:c>
      <x:c r="N786" s="28" t="str">
        <x:v>красно-фруктовый, цветочный, зелёный и винный ↔ зелёный, землистый, сернистый, сладковатый или травянистый; сочетание строится на комплементарности и/или контрасте</x:v>
      </x:c>
      <x:c r="O786" s="28" t="str">
        <x:v>прямой общий маркер не заявляется; механизм объясняется семействами ароматов и сенсорным балансом</x:v>
      </x:c>
      <x:c r="P786" s="28" t="str">
        <x:v>комплементарность ароматических семейств и вкусовой баланс</x:v>
      </x:c>
      <x:c r="Q786" s="28" t="str">
        <x:v>Яркая кислотность, сладость и выраженная терпкость.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786" s="28" t="str">
        <x:v>у лука, горчицы и хрена возможен резкий эффект изотиоцианатов</x:v>
      </x:c>
      <x:c r="S786" s="28" t="str">
        <x:v>водный сок с полифенолами; семена дают хруст и лёгкую горечь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6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U78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V786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6" s="28" t="str">
        <x:v>свежая трава, кислота или орех</x:v>
      </x:c>
      <x:c r="X786" s="28" t="str">
        <x:v>салаты, сальсы, супы, пюре, гарниры, соусы и ферментированные заготовки</x:v>
      </x:c>
      <x:c r="Y786" s="28" t="str">
        <x:v>еда; соусы/маринады</x:v>
      </x:c>
      <x:c r="Z786" s="28" t="str">
        <x:v>Гипотеза / практическая</x:v>
      </x:c>
      <x:c r="AA786" s="28" t="str">
        <x:v>Таблица сочетаний</x:v>
      </x:c>
      <x:c r="AB786" s="28" t="str">
        <x:v>Таблица сочетаний: 18</x:v>
      </x:c>
      <x:c r="AC786" s="28" t="str">
        <x:v>Таблица сочетаний: В строке «Тыква» ингредиент «гранат» указан как рекомендуемое сочетание в колонке «Фрукты».</x:v>
      </x:c>
      <x:c r="AD786" s="28" t="n">
        <x:v>1</x:v>
      </x:c>
      <x:c r="AE786" s="28" t="n">
        <x:v>1</x:v>
      </x:c>
      <x:c r="AF786" s="28" t="n">
        <x:f>IF(Z786="Высокая",3,IF(Z786="Средняя",2,1))+AD786*2+MIN(AE786,3)</x:f>
        <x:v>4</x:v>
      </x:c>
    </x:row>
    <x:row r="787" ht="60" customHeight="1">
      <x:c r="A787" s="28" t="str">
        <x:v>TRP-0786</x:v>
      </x:c>
      <x:c r="B787" s="28" t="str">
        <x:v>гранат</x:v>
      </x:c>
      <x:c r="C787" s="28" t="str">
        <x:v>Универсальные</x:v>
      </x:c>
      <x:c r="D787" s="28" t="str">
        <x:v>гранат</x:v>
      </x:c>
      <x:c r="E787" s="28" t="str">
        <x:v>гранат</x:v>
      </x:c>
      <x:c r="F787" s="28" t="str">
        <x:v>Субтропические фрукты</x:v>
      </x:c>
      <x:c r="G787" s="28" t="str">
        <x:v>укроп</x:v>
      </x:c>
      <x:c r="H787" s="28" t="str">
        <x:v>Укроп</x:v>
      </x:c>
      <x:c r="I787" s="28" t="str">
        <x:v>Травы и цветы</x:v>
      </x:c>
      <x:c r="J787" s="28" t="str">
        <x:v>красно-фруктовый, цветочный, зелёный и винный</x:v>
      </x:c>
      <x:c r="K787" s="28" t="str">
        <x:v>зелёный, цветочный, травянистый и эфирно-масличный</x:v>
      </x:c>
      <x:c r="L787" s="28" t="str">
        <x:v>гексаналь, (E)-2-гексеналь, эфиры, терпены; нелетучие пуникалагины и антоцианы</x:v>
      </x:c>
      <x:c r="M787" s="28" t="str">
        <x:v>линалоол, гераниол, эвгенол, 1,8-цинеол</x:v>
      </x:c>
      <x:c r="N787" s="28" t="str">
        <x:v>красно-фруктовый, цветочный, зелёный и винный ↔ зелёный, цветочный, травянистый и эфирно-масличный; сочетание строится на комплементарности и/или контрасте</x:v>
      </x:c>
      <x:c r="O787" s="28" t="str">
        <x:v>прямой общий маркер не заявляется; механизм объясняется семействами ароматов и сенсорным балансом</x:v>
      </x:c>
      <x:c r="P787" s="28" t="str">
        <x:v>комплементарность ароматических семейств и тройничный контраст</x:v>
      </x:c>
      <x:c r="Q787" s="28" t="str">
        <x:v>Яркая кислотность, сладость и выраженная терпкость.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87" s="28" t="str">
        <x:v>у мяты возможен холодящий эффект ментола; у некоторых трав — камфорность</x:v>
      </x:c>
      <x:c r="S787" s="28" t="str">
        <x:v>водный сок с полифенолами; семена дают хруст и лёгкую горечь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7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U78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V787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7" s="28" t="str">
        <x:v>цитрусовая цедра или мёд</x:v>
      </x:c>
      <x:c r="X787" s="28" t="str">
        <x:v>кордиалы, лимонады, чаи, салаты, сорбеты, соусы и ароматические настои</x:v>
      </x:c>
      <x:c r="Y787" s="28" t="str">
        <x:v>напитки; еда; десерты; соусы/маринады</x:v>
      </x:c>
      <x:c r="Z787" s="28" t="str">
        <x:v>Гипотеза / практическая</x:v>
      </x:c>
      <x:c r="AA787" s="28" t="str">
        <x:v>Таблица сочетаний</x:v>
      </x:c>
      <x:c r="AB787" s="28" t="str">
        <x:v>Таблица сочетаний: 7</x:v>
      </x:c>
      <x:c r="AC787" s="28" t="str">
        <x:v>Таблица сочетаний: В строке «Укроп» ингредиент «гранат» указан как рекомендуемое сочетание в колонке «Фрукты».</x:v>
      </x:c>
      <x:c r="AD787" s="28" t="n">
        <x:v>1</x:v>
      </x:c>
      <x:c r="AE787" s="28" t="n">
        <x:v>1</x:v>
      </x:c>
      <x:c r="AF787" s="28" t="n">
        <x:f>IF(Z787="Высокая",3,IF(Z787="Средняя",2,1))+AD787*2+MIN(AE787,3)</x:f>
        <x:v>4</x:v>
      </x:c>
    </x:row>
    <x:row r="788" ht="60" customHeight="1">
      <x:c r="A788" s="28" t="str">
        <x:v>TRP-0787</x:v>
      </x:c>
      <x:c r="B788" s="28" t="str">
        <x:v>гранат</x:v>
      </x:c>
      <x:c r="C788" s="28" t="str">
        <x:v>Напитки</x:v>
      </x:c>
      <x:c r="D788" s="28" t="str">
        <x:v>гранат</x:v>
      </x:c>
      <x:c r="E788" s="28" t="str">
        <x:v>Гранат</x:v>
      </x:c>
      <x:c r="F788" s="28" t="str">
        <x:v>Субтропические фрукты</x:v>
      </x:c>
      <x:c r="G788" s="28" t="str">
        <x:v>шоколад</x:v>
      </x:c>
      <x:c r="H788" s="28" t="str">
        <x:v>шоколад</x:v>
      </x:c>
      <x:c r="I788" s="28" t="str">
        <x:v>Чай, кофе и какао</x:v>
      </x:c>
      <x:c r="J788" s="28" t="str">
        <x:v>красно-фруктовый, цветочный, зелёный и винный</x:v>
      </x:c>
      <x:c r="K788" s="28" t="str">
        <x:v>какао, жареный, ореховый и фруктовый</x:v>
      </x:c>
      <x:c r="L788" s="28" t="str">
        <x:v>гексаналь, (E)-2-гексеналь, эфиры, терпены; нелетучие пуникалагины и антоцианы</x:v>
      </x:c>
      <x:c r="M788" s="28" t="str">
        <x:v>пиразины, альдегиды Стреккера, фураны</x:v>
      </x:c>
      <x:c r="N788" s="28" t="str">
        <x:v>красно-фруктовый, цветочный, зелёный и винный ↔ какао, жареный, ореховый и фруктовый; сочетание строится на комплементарности и/или контрасте</x:v>
      </x:c>
      <x:c r="O788" s="28" t="str">
        <x:v>прямой общий маркер не заявляется; механизм объясняется семействами ароматов и сенсорным балансом</x:v>
      </x:c>
      <x:c r="P788" s="28" t="str">
        <x:v>мост между фруктовыми нотами и жарено-карамельным спектром</x:v>
      </x:c>
      <x:c r="Q788" s="28" t="str">
        <x:v>Яркая кислотность, сладость и выраженная терпкость.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788" s="28" t="str">
        <x:v>кофеин и терпкость создают сухость, но прямой тройничный эффект умерен</x:v>
      </x:c>
      <x:c r="S788" s="28" t="str">
        <x:v>водный сок с полифенолами; семена дают хруст и лёгкую горечь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8" s="28" t="str">
        <x:v>редукция концентрирует кислоту, сахар и танины; ферментация даёт винные эфиры Для партнёра важно: степень обжарки или заваривания радикально меняет профиль</x:v>
      </x:c>
      <x:c r="U78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горечь, терпкость и жареная сладость. Матрица пары важна: водный сок с полифенолами; семена дают хруст и лёгкую горечь водные настои извлекают полифенолы; жир и сахар смягчают горечь При обработке следует учитывать, что редукция концентрирует кислоту, сахар и танины; ферментация даёт винные эфиры степень обжарки или заваривания радикально меняет профиль</x:v>
      </x:c>
      <x:c r="V788" s="28" t="str">
        <x:v>гранатовая меласса быстро становится слишком кислой и терпкой; антоцианы отвечают за цвет, а не за аромат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8" s="28" t="str">
        <x:v>ваниль, корица или молочный компонент</x:v>
      </x:c>
      <x:c r="X788" s="28" t="str">
        <x:v>горячие и холодные напитки, десерты, сиропы, кремы и инфьюзы</x:v>
      </x:c>
      <x:c r="Y788" s="28" t="str">
        <x:v>напитки</x:v>
      </x:c>
      <x:c r="Z788" s="28" t="str">
        <x:v>Гипотеза / практическая</x:v>
      </x:c>
      <x:c r="AA788" s="28" t="str">
        <x:v>Таблица сочетаний</x:v>
      </x:c>
      <x:c r="AB788" s="28" t="str">
        <x:v>Таблица сочетаний: 17</x:v>
      </x:c>
      <x:c r="AC788" s="28" t="str">
        <x:v>Таблица сочетаний: В строке «Гранат» ингредиент «шоколад» указан как рекомендуемое сочетание в колонке «Другое».</x:v>
      </x:c>
      <x:c r="AD788" s="28" t="n">
        <x:v>1</x:v>
      </x:c>
      <x:c r="AE788" s="28" t="n">
        <x:v>1</x:v>
      </x:c>
      <x:c r="AF788" s="28" t="n">
        <x:f>IF(Z788="Высокая",3,IF(Z788="Средняя",2,1))+AD788*2+MIN(AE788,3)</x:f>
        <x:v>4</x:v>
      </x:c>
    </x:row>
    <x:row r="789" ht="60" customHeight="1">
      <x:c r="A789" s="28" t="str">
        <x:v>TRP-0788</x:v>
      </x:c>
      <x:c r="B789" s="28" t="str">
        <x:v>гуава</x:v>
      </x:c>
      <x:c r="C789" s="28" t="str">
        <x:v>Универсальные</x:v>
      </x:c>
      <x:c r="D789" s="28" t="str">
        <x:v>гуава</x:v>
      </x:c>
      <x:c r="E789" s="28" t="str">
        <x:v>Гуава</x:v>
      </x:c>
      <x:c r="F789" s="28" t="str">
        <x:v>Тропические фрукты</x:v>
      </x:c>
      <x:c r="G789" s="28" t="str">
        <x:v>агава</x:v>
      </x:c>
      <x:c r="H789" s="28" t="str">
        <x:v>агава</x:v>
      </x:c>
      <x:c r="I789" s="28" t="str">
        <x:v>Прочее</x:v>
      </x:c>
      <x:c r="J789" s="28" t="str">
        <x:v>тропический, зелёный, цветочный, клубничный и слегка сернистый</x:v>
      </x:c>
      <x:c r="K789" s="28" t="str">
        <x:v>ароматический профиль зависит от конкретного ингредиента</x:v>
      </x:c>
      <x:c r="L789" s="28" t="str">
        <x:v>этилбутират, этилгексаноат, линалоол, кариофиллен, сернистые следы</x:v>
      </x:c>
      <x:c r="M789" s="28" t="str">
        <x:v>летучие соединения конкретного продукта</x:v>
      </x:c>
      <x:c r="N789" s="28" t="str">
        <x:v>тропический, зелёный, цветочный, клубничный и слегка сернистый ↔ ароматический профиль зависит от конкретного ингредиента; сочетание строится на комплементарности и/или контрасте</x:v>
      </x:c>
      <x:c r="O789" s="28" t="str">
        <x:v>прямой общий маркер не заявляется; механизм объясняется семействами ароматов и сенсорным балансом</x:v>
      </x:c>
      <x:c r="P789" s="28" t="str">
        <x:v>комплементарность ароматических семейств и вкусовой баланс</x:v>
      </x:c>
      <x:c r="Q789" s="28" t="str">
        <x:v>Сладость и заметная кислотность; иногда зернистая текстура.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789" s="28" t="str">
        <x:v>возможен в зависимости от состава</x:v>
      </x:c>
      <x:c r="S789" s="28" t="str">
        <x:v>пектиновая, аромат интенсивный и устойчивый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89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U789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V789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89" s="28" t="str">
        <x:v>цитрус или нейтральная сладкая основа</x:v>
      </x:c>
      <x:c r="X789" s="28" t="str">
        <x:v>напитки, десерты, соусы и экспериментальные гастрономические композиции</x:v>
      </x:c>
      <x:c r="Y789" s="28" t="str">
        <x:v>напитки; еда; десерты; соусы/маринады</x:v>
      </x:c>
      <x:c r="Z789" s="28" t="str">
        <x:v>Гипотеза / практическая</x:v>
      </x:c>
      <x:c r="AA789" s="28" t="str">
        <x:v>Таблица сочетаний</x:v>
      </x:c>
      <x:c r="AB789" s="28" t="str">
        <x:v>Таблица сочетаний: 9</x:v>
      </x:c>
      <x:c r="AC789" s="28" t="str">
        <x:v>Таблица сочетаний: В строке «Гуава» ингредиент «агава» указан как рекомендуемое сочетание в колонке «Другое».</x:v>
      </x:c>
      <x:c r="AD789" s="28" t="n">
        <x:v>1</x:v>
      </x:c>
      <x:c r="AE789" s="28" t="n">
        <x:v>1</x:v>
      </x:c>
      <x:c r="AF789" s="28" t="n">
        <x:f>IF(Z789="Высокая",3,IF(Z789="Средняя",2,1))+AD789*2+MIN(AE789,3)</x:f>
        <x:v>4</x:v>
      </x:c>
    </x:row>
    <x:row r="790" ht="60" customHeight="1">
      <x:c r="A790" s="28" t="str">
        <x:v>TRP-0789</x:v>
      </x:c>
      <x:c r="B790" s="28" t="str">
        <x:v>гуава</x:v>
      </x:c>
      <x:c r="C790" s="28" t="str">
        <x:v>Универсальные</x:v>
      </x:c>
      <x:c r="D790" s="28" t="str">
        <x:v>гуава</x:v>
      </x:c>
      <x:c r="E790" s="28" t="str">
        <x:v>гуава</x:v>
      </x:c>
      <x:c r="F790" s="28" t="str">
        <x:v>Тропические фрукты</x:v>
      </x:c>
      <x:c r="G790" s="28" t="str">
        <x:v>апельсин</x:v>
      </x:c>
      <x:c r="H790" s="28" t="str">
        <x:v>Апельсин</x:v>
      </x:c>
      <x:c r="I790" s="28" t="str">
        <x:v>Цитрусовые</x:v>
      </x:c>
      <x:c r="J790" s="28" t="str">
        <x:v>тропический, зелёный, цветочный, клубничный и слегка сернистый</x:v>
      </x:c>
      <x:c r="K790" s="28" t="str">
        <x:v>сладкий цитрусовый и цветочный</x:v>
      </x:c>
      <x:c r="L790" s="28" t="str">
        <x:v>этилбутират, этилгексаноат, линалоол, кариофиллен, сернистые следы</x:v>
      </x:c>
      <x:c r="M790" s="28" t="str">
        <x:v>лимонен, линалоол, деканаль</x:v>
      </x:c>
      <x:c r="N790" s="28" t="str">
        <x:v>оба ингредиента могут быть связаны через линалоол; общая зона усиливает цельность аромата</x:v>
      </x:c>
      <x:c r="O790" s="28" t="str">
        <x:v>линалоол</x:v>
      </x:c>
      <x:c r="P790" s="28" t="str">
        <x:v>ароматическое сходство + вкусовой баланс</x:v>
      </x:c>
      <x:c r="Q790" s="28" t="str">
        <x:v>Сладость и заметная кислотность; иногда зернистая текстура.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90" s="28" t="str">
        <x:v>кислота даёт покалывание и ощущение свежести</x:v>
      </x:c>
      <x:c r="S790" s="28" t="str">
        <x:v>пектиновая, аромат интенсивный и устойчивый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0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U79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V790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0" s="28" t="str">
        <x:v>мёд или имбирь</x:v>
      </x:c>
      <x:c r="X790" s="28" t="str">
        <x:v>фруктовые салаты, сорбеты, джемы, кордиалы, лимонады, смузи, коктейли и десерты</x:v>
      </x:c>
      <x:c r="Y790" s="28" t="str">
        <x:v>напитки; еда; десерты; соусы/маринады</x:v>
      </x:c>
      <x:c r="Z790" s="28" t="str">
        <x:v>Средняя</x:v>
      </x:c>
      <x:c r="AA790" s="28" t="str">
        <x:v>Таблица сочетаний</x:v>
      </x:c>
      <x:c r="AB790" s="28" t="str">
        <x:v>Таблица сочетаний: 14</x:v>
      </x:c>
      <x:c r="AC790" s="28" t="str">
        <x:v>Таблица сочетаний: В строке «Апельсин» ингредиент «гуава» указан как рекомендуемое сочетание в колонке «Фрукты».</x:v>
      </x:c>
      <x:c r="AD790" s="28" t="n">
        <x:v>1</x:v>
      </x:c>
      <x:c r="AE790" s="28" t="n">
        <x:v>1</x:v>
      </x:c>
      <x:c r="AF790" s="28" t="n">
        <x:f>IF(Z790="Высокая",3,IF(Z790="Средняя",2,1))+AD790*2+MIN(AE790,3)</x:f>
        <x:v>5</x:v>
      </x:c>
    </x:row>
    <x:row r="791" ht="60" customHeight="1">
      <x:c r="A791" s="28" t="str">
        <x:v>TRP-0790</x:v>
      </x:c>
      <x:c r="B791" s="28" t="str">
        <x:v>гуава</x:v>
      </x:c>
      <x:c r="C791" s="28" t="str">
        <x:v>Универсальные</x:v>
      </x:c>
      <x:c r="D791" s="28" t="str">
        <x:v>гуава</x:v>
      </x:c>
      <x:c r="E791" s="28" t="str">
        <x:v>Гуава</x:v>
      </x:c>
      <x:c r="F791" s="28" t="str">
        <x:v>Тропические фрукты</x:v>
      </x:c>
      <x:c r="G791" s="28" t="str">
        <x:v>базилик</x:v>
      </x:c>
      <x:c r="H791" s="28" t="str">
        <x:v>базилик</x:v>
      </x:c>
      <x:c r="I791" s="28" t="str">
        <x:v>Травы и цветы</x:v>
      </x:c>
      <x:c r="J791" s="28" t="str">
        <x:v>тропический, зелёный, цветочный, клубничный и слегка сернистый</x:v>
      </x:c>
      <x:c r="K791" s="28" t="str">
        <x:v>зелёный, цветочный и пряный</x:v>
      </x:c>
      <x:c r="L791" s="28" t="str">
        <x:v>этилбутират, этилгексаноат, линалоол, кариофиллен, сернистые следы</x:v>
      </x:c>
      <x:c r="M791" s="28" t="str">
        <x:v>линалоол, эвгенол, метилхавикол</x:v>
      </x:c>
      <x:c r="N791" s="28" t="str">
        <x:v>оба ингредиента могут быть связаны через линалоол; общая зона усиливает цельность аромата</x:v>
      </x:c>
      <x:c r="O791" s="28" t="str">
        <x:v>линалоол</x:v>
      </x:c>
      <x:c r="P791" s="28" t="str">
        <x:v>ароматическое сходство + вкусовой баланс</x:v>
      </x:c>
      <x:c r="Q791" s="28" t="str">
        <x:v>Сладость и заметная кислотность; иногда зернистая текстура.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91" s="28" t="str">
        <x:v>у мяты возможен холодящий эффект ментола; у некоторых трав — камфорность</x:v>
      </x:c>
      <x:c r="S791" s="28" t="str">
        <x:v>пектиновая, аромат интенсивный и устойчивый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1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U79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V791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1" s="28" t="str">
        <x:v>цитрусовая цедра или мёд</x:v>
      </x:c>
      <x:c r="X791" s="28" t="str">
        <x:v>кордиалы, лимонады, чаи, салаты, сорбеты, соусы и ароматические настои</x:v>
      </x:c>
      <x:c r="Y791" s="28" t="str">
        <x:v>напитки; еда; десерты; соусы/маринады</x:v>
      </x:c>
      <x:c r="Z791" s="28" t="str">
        <x:v>Средняя</x:v>
      </x:c>
      <x:c r="AA791" s="28" t="str">
        <x:v>Таблица сочетаний</x:v>
      </x:c>
      <x:c r="AB791" s="28" t="str">
        <x:v>Таблица сочетаний: 9</x:v>
      </x:c>
      <x:c r="AC791" s="28" t="str">
        <x:v>Таблица сочетаний: В строке «Гуава» ингредиент «базилик» указан как рекомендуемое сочетание в колонке «Травы и специи».</x:v>
      </x:c>
      <x:c r="AD791" s="28" t="n">
        <x:v>1</x:v>
      </x:c>
      <x:c r="AE791" s="28" t="n">
        <x:v>1</x:v>
      </x:c>
      <x:c r="AF791" s="28" t="n">
        <x:f>IF(Z791="Высокая",3,IF(Z791="Средняя",2,1))+AD791*2+MIN(AE791,3)</x:f>
        <x:v>5</x:v>
      </x:c>
    </x:row>
    <x:row r="792" ht="60" customHeight="1">
      <x:c r="A792" s="28" t="str">
        <x:v>TRP-0791</x:v>
      </x:c>
      <x:c r="B792" s="28" t="str">
        <x:v>гуава</x:v>
      </x:c>
      <x:c r="C792" s="28" t="str">
        <x:v>Универсальные</x:v>
      </x:c>
      <x:c r="D792" s="28" t="str">
        <x:v>гуава</x:v>
      </x:c>
      <x:c r="E792" s="28" t="str">
        <x:v>Гуава</x:v>
      </x:c>
      <x:c r="F792" s="28" t="str">
        <x:v>Тропические фрукты</x:v>
      </x:c>
      <x:c r="G792" s="28" t="str">
        <x:v>ваниль</x:v>
      </x:c>
      <x:c r="H792" s="28" t="str">
        <x:v>ваниль</x:v>
      </x:c>
      <x:c r="I792" s="28" t="str">
        <x:v>Специи и острые компоненты</x:v>
      </x:c>
      <x:c r="J792" s="28" t="str">
        <x:v>тропический, зелёный, цветочный, клубничный и слегка сернистый</x:v>
      </x:c>
      <x:c r="K792" s="28" t="str">
        <x:v>сладкий, сливочный и древесный</x:v>
      </x:c>
      <x:c r="L792" s="28" t="str">
        <x:v>этилбутират, этилгексаноат, линалоол, кариофиллен, сернистые следы</x:v>
      </x:c>
      <x:c r="M792" s="28" t="str">
        <x:v>ванилин, п-гидроксибензальдегид</x:v>
      </x:c>
      <x:c r="N792" s="28" t="str">
        <x:v>тропический, зелёный, цветочный, клубничный и слегка сернистый ↔ сладкий, сливочный и древесный; сочетание строится на комплементарности и/или контрасте</x:v>
      </x:c>
      <x:c r="O792" s="28" t="str">
        <x:v>прямой общий маркер не заявляется; механизм объясняется семействами ароматов и сенсорным балансом</x:v>
      </x:c>
      <x:c r="P792" s="28" t="str">
        <x:v>комплементарность ароматических семейств и тройничный контраст</x:v>
      </x:c>
      <x:c r="Q792" s="28" t="str">
        <x:v>Сладость и заметная кислотность; иногда зернистая текстура.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92" s="28" t="str">
        <x:v>капсаицин, пиперин, гингеролы и камфорные терпены создают жжение, тепло или охлаждение</x:v>
      </x:c>
      <x:c r="S792" s="28" t="str">
        <x:v>пектиновая, аромат интенсивный и устойчивый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2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U792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V792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2" s="28" t="str">
        <x:v>мёд или кокос</x:v>
      </x:c>
      <x:c r="X792" s="28" t="str">
        <x:v>сиропы, биттеры, чатни, маринады, выпечка, карри и пряные коктейли</x:v>
      </x:c>
      <x:c r="Y792" s="28" t="str">
        <x:v>напитки; еда; десерты; соусы/маринады</x:v>
      </x:c>
      <x:c r="Z792" s="28" t="str">
        <x:v>Гипотеза / практическая</x:v>
      </x:c>
      <x:c r="AA792" s="28" t="str">
        <x:v>Таблица сочетаний</x:v>
      </x:c>
      <x:c r="AB792" s="28" t="str">
        <x:v>Таблица сочетаний: 9</x:v>
      </x:c>
      <x:c r="AC792" s="28" t="str">
        <x:v>Таблица сочетаний: В строке «Гуава» ингредиент «ваниль» указан как рекомендуемое сочетание в колонке «Другое».</x:v>
      </x:c>
      <x:c r="AD792" s="28" t="n">
        <x:v>1</x:v>
      </x:c>
      <x:c r="AE792" s="28" t="n">
        <x:v>1</x:v>
      </x:c>
      <x:c r="AF792" s="28" t="n">
        <x:f>IF(Z792="Высокая",3,IF(Z792="Средняя",2,1))+AD792*2+MIN(AE792,3)</x:f>
        <x:v>4</x:v>
      </x:c>
    </x:row>
    <x:row r="793" ht="60" customHeight="1">
      <x:c r="A793" s="28" t="str">
        <x:v>TRP-0792</x:v>
      </x:c>
      <x:c r="B793" s="28" t="str">
        <x:v>гуава</x:v>
      </x:c>
      <x:c r="C793" s="28" t="str">
        <x:v>Универсальные</x:v>
      </x:c>
      <x:c r="D793" s="28" t="str">
        <x:v>гуава</x:v>
      </x:c>
      <x:c r="E793" s="28" t="str">
        <x:v>Гуава | гуава</x:v>
      </x:c>
      <x:c r="F793" s="28" t="str">
        <x:v>Тропические фрукты</x:v>
      </x:c>
      <x:c r="G793" s="28" t="str">
        <x:v>имбирь</x:v>
      </x:c>
      <x:c r="H793" s="28" t="str">
        <x:v>Имбирь | имбирь</x:v>
      </x:c>
      <x:c r="I793" s="28" t="str">
        <x:v>Специи и острые компоненты</x:v>
      </x:c>
      <x:c r="J793" s="28" t="str">
        <x:v>тропический, зелёный, цветочный, клубничный и слегка сернистый</x:v>
      </x:c>
      <x:c r="K793" s="28" t="str">
        <x:v>цитрусово-пряный, древесный и свежий</x:v>
      </x:c>
      <x:c r="L793" s="28" t="str">
        <x:v>этилбутират, этилгексаноат, линалоол, кариофиллен, сернистые следы</x:v>
      </x:c>
      <x:c r="M793" s="28" t="str">
        <x:v>зингиберен, цитраль, гингеролы, шогаолы</x:v>
      </x:c>
      <x:c r="N793" s="28" t="str">
        <x:v>тропический, зелёный, цветочный, клубничный и слегка сернистый ↔ цитрусово-пряный, древесный и свежий; сочетание строится на комплементарности и/или контрасте</x:v>
      </x:c>
      <x:c r="O793" s="28" t="str">
        <x:v>прямой общий маркер не заявляется; механизм объясняется семействами ароматов и сенсорным балансом</x:v>
      </x:c>
      <x:c r="P793" s="28" t="str">
        <x:v>комплементарность ароматических семейств и тройничный контраст</x:v>
      </x:c>
      <x:c r="Q793" s="28" t="str">
        <x:v>Сладость и заметная кислотность; иногда зернистая текстура.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793" s="28" t="str">
        <x:v>гингеролы и шогаолы создают тепло и жжение</x:v>
      </x:c>
      <x:c r="S793" s="28" t="str">
        <x:v>пектиновая, аромат интенсивный и устойчивый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3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U793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V793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3" s="28" t="str">
        <x:v>мёд или кокос</x:v>
      </x:c>
      <x:c r="X793" s="28" t="str">
        <x:v>сиропы, биттеры, чатни, маринады, выпечка, карри и пряные коктейли</x:v>
      </x:c>
      <x:c r="Y793" s="28" t="str">
        <x:v>напитки; еда; десерты; соусы/маринады</x:v>
      </x:c>
      <x:c r="Z793" s="28" t="str">
        <x:v>Гипотеза / практическая</x:v>
      </x:c>
      <x:c r="AA793" s="28" t="str">
        <x:v>Таблица сочетаний</x:v>
      </x:c>
      <x:c r="AB793" s="28" t="str">
        <x:v>Таблица сочетаний: 9, 8</x:v>
      </x:c>
      <x:c r="AC793" s="28" t="str">
        <x:v>Таблица сочетаний: В строке «Имбирь» ингредиент «гуава» указан как рекомендуемое сочетание в колонке «Фрукты». || Таблица сочетаний: В строке «Гуава» ингредиент «имбирь» указан как рекомендуемое сочетание в колонке «Травы и специи».</x:v>
      </x:c>
      <x:c r="AD793" s="28" t="n">
        <x:v>1</x:v>
      </x:c>
      <x:c r="AE793" s="28" t="n">
        <x:v>2</x:v>
      </x:c>
      <x:c r="AF793" s="28" t="n">
        <x:f>IF(Z793="Высокая",3,IF(Z793="Средняя",2,1))+AD793*2+MIN(AE793,3)</x:f>
        <x:v>5</x:v>
      </x:c>
    </x:row>
    <x:row r="794" ht="60" customHeight="1">
      <x:c r="A794" s="28" t="str">
        <x:v>TRP-0793</x:v>
      </x:c>
      <x:c r="B794" s="28" t="str">
        <x:v>гуава</x:v>
      </x:c>
      <x:c r="C794" s="28" t="str">
        <x:v>Универсальные</x:v>
      </x:c>
      <x:c r="D794" s="28" t="str">
        <x:v>гуава</x:v>
      </x:c>
      <x:c r="E794" s="28" t="str">
        <x:v>Гуава | гуава</x:v>
      </x:c>
      <x:c r="F794" s="28" t="str">
        <x:v>Тропические фрукты</x:v>
      </x:c>
      <x:c r="G794" s="28" t="str">
        <x:v>клубника</x:v>
      </x:c>
      <x:c r="H794" s="28" t="str">
        <x:v>Клубника | клубника</x:v>
      </x:c>
      <x:c r="I794" s="28" t="str">
        <x:v>Ягоды</x:v>
      </x:c>
      <x:c r="J794" s="28" t="str">
        <x:v>тропический, зелёный, цветочный, клубничный и слегка сернистый</x:v>
      </x:c>
      <x:c r="K794" s="28" t="str">
        <x:v>красно-фруктовый, цветочный, зелёный и иногда сернистый</x:v>
      </x:c>
      <x:c r="L794" s="28" t="str">
        <x:v>этилбутират, этилгексаноат, линалоол, кариофиллен, сернистые следы</x:v>
      </x:c>
      <x:c r="M794" s="28" t="str">
        <x:v>фуранеол, эфиры, иононы, зелёные альдегиды</x:v>
      </x:c>
      <x:c r="N794" s="28" t="str">
        <x:v>тропический, зелёный, цветочный, клубничный и слегка сернистый ↔ красно-фруктовый, цветочный, зелёный и иногда сернистый; сочетание строится на комплементарности и/или контрасте</x:v>
      </x:c>
      <x:c r="O794" s="28" t="str">
        <x:v>прямой общий маркер не заявляется; механизм объясняется семействами ароматов и сенсорным балансом</x:v>
      </x:c>
      <x:c r="P794" s="28" t="str">
        <x:v>комплементарность ароматических семейств и вкусовой баланс</x:v>
      </x:c>
      <x:c r="Q794" s="28" t="str">
        <x:v>Сладость и заметная кислотность; иногда зернистая текстура.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794" s="28" t="str">
        <x:v>обычно слабый; кислота усиливает свежесть</x:v>
      </x:c>
      <x:c r="S794" s="28" t="str">
        <x:v>пектиновая, аромат интенсивный и устойчивый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4" s="28" t="str">
        <x:v>пюре и пастеризация сохраняют часть тропического профиля; нагрев усиливает джемовые ноты Для партнёра важно: заморозка разрушает клетки и облегчает экстракцию; нагрев переводит профиль в джемовый</x:v>
      </x:c>
      <x:c r="U794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сладости, кислотности и иногда терпкости. Матрица пары важна: пектиновая, аромат интенсивный и устойчивый водная пектиновая; антоцианы влияют на цвет, но не являются главными одорантами При обработке следует учитывать, что пюре и пастеризация сохраняют часть тропического профиля; нагрев усиливает джемовые ноты заморозка разрушает клетки и облегчает экстракцию; нагрев переводит профиль в джемовый</x:v>
      </x:c>
      <x:c r="V794" s="28" t="str">
        <x:v>спелая гуава легко доминирует; избыток сернистых партнёров может дать тяжёлый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4" s="28" t="str">
        <x:v>ваниль или лимон</x:v>
      </x:c>
      <x:c r="X794" s="28" t="str">
        <x:v>фруктовые салаты, сорбеты, джемы, кордиалы, лимонады, смузи, коктейли и десерты</x:v>
      </x:c>
      <x:c r="Y794" s="28" t="str">
        <x:v>напитки; еда; десерты; соусы/маринады</x:v>
      </x:c>
      <x:c r="Z794" s="28" t="str">
        <x:v>Гипотеза / практическая</x:v>
      </x:c>
      <x:c r="AA794" s="28" t="str">
        <x:v>Таблица сочетаний</x:v>
      </x:c>
      <x:c r="AB794" s="28" t="str">
        <x:v>Таблица сочетаний: 20, 9</x:v>
      </x:c>
      <x:c r="AC794" s="28" t="str">
        <x:v>Таблица сочетаний: В строке «Гуава» ингредиент «клубника» указан как рекомендуемое сочетание в колонке «Фрукты». || Таблица сочетаний: В строке «Клубника» ингредиент «гуава» указан как рекомендуемое сочетание в колонке «Фрукты».</x:v>
      </x:c>
      <x:c r="AD794" s="28" t="n">
        <x:v>1</x:v>
      </x:c>
      <x:c r="AE794" s="28" t="n">
        <x:v>2</x:v>
      </x:c>
      <x:c r="AF794" s="28" t="n">
        <x:f>IF(Z794="Высокая",3,IF(Z794="Средняя",2,1))+AD794*2+MIN(AE794,3)</x:f>
        <x:v>5</x:v>
      </x:c>
    </x:row>
    <x:row r="795" ht="60" customHeight="1">
      <x:c r="A795" s="28" t="str">
        <x:v>TRP-0794</x:v>
      </x:c>
      <x:c r="B795" s="28" t="str">
        <x:v>гуава</x:v>
      </x:c>
      <x:c r="C795" s="28" t="str">
        <x:v>Универсальные</x:v>
      </x:c>
      <x:c r="D795" s="28" t="str">
        <x:v>гуава</x:v>
      </x:c>
      <x:c r="E795" s="28" t="str">
        <x:v>Гуава</x:v>
      </x:c>
      <x:c r="F795" s="28" t="str">
        <x:v>Тропические фрукты</x:v>
      </x:c>
      <x:c r="G795" s="28" t="str">
        <x:v>лаванда</x:v>
      </x:c>
      <x:c r="H795" s="28" t="str">
        <x:v>лаванда</x:v>
      </x:c>
      <x:c r="I795" s="28" t="str">
        <x:v>Травы и цветы</x:v>
      </x:c>
      <x:c r="J795" s="28" t="str">
        <x:v>тропический, зелёный, цветочный, клубничный и слегка сернистый</x:v>
      </x:c>
      <x:c r="K795" s="28" t="str">
        <x:v>зелёный, цветочный, травянистый и эфирно-масличный</x:v>
      </x:c>
      <x:c r="L795" s="28" t="str">
        <x:v>этилбутират, этилгексаноат, линалоол, кариофиллен, сернистые следы</x:v>
      </x:c>
      <x:c r="M795" s="28" t="str">
        <x:v>линалоол, гераниол, эвгенол, 1,8-цинеол</x:v>
      </x:c>
      <x:c r="N795" s="28" t="str">
        <x:v>оба ингредиента могут быть связаны через линалоол; общая зона усиливает цельность аромата</x:v>
      </x:c>
      <x:c r="O795" s="28" t="str">
        <x:v>линалоол</x:v>
      </x:c>
      <x:c r="P795" s="28" t="str">
        <x:v>ароматическое сходство + вкусовой баланс</x:v>
      </x:c>
      <x:c r="Q795" s="28" t="str">
        <x:v>Сладость и заметная кислотность; иногда зернистая текстура.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95" s="28" t="str">
        <x:v>у мяты возможен холодящий эффект ментола; у некоторых трав — камфорность</x:v>
      </x:c>
      <x:c r="S795" s="28" t="str">
        <x:v>пектиновая, аромат интенсивный и устойчивый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5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U795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Лаванда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V795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5" s="28" t="str">
        <x:v>цитрусовая цедра или мёд</x:v>
      </x:c>
      <x:c r="X795" s="28" t="str">
        <x:v>кордиалы, лимонады, чаи, салаты, сорбеты, соусы и ароматические настои</x:v>
      </x:c>
      <x:c r="Y795" s="28" t="str">
        <x:v>напитки; еда; десерты; соусы/маринады</x:v>
      </x:c>
      <x:c r="Z795" s="28" t="str">
        <x:v>Средняя</x:v>
      </x:c>
      <x:c r="AA795" s="28" t="str">
        <x:v>Таблица сочетаний</x:v>
      </x:c>
      <x:c r="AB795" s="28" t="str">
        <x:v>Таблица сочетаний: 9</x:v>
      </x:c>
      <x:c r="AC795" s="28" t="str">
        <x:v>Таблица сочетаний: В строке «Гуава» ингредиент «лаванда» указан как рекомендуемое сочетание в колонке «Другое».</x:v>
      </x:c>
      <x:c r="AD795" s="28" t="n">
        <x:v>1</x:v>
      </x:c>
      <x:c r="AE795" s="28" t="n">
        <x:v>1</x:v>
      </x:c>
      <x:c r="AF795" s="28" t="n">
        <x:f>IF(Z795="Высокая",3,IF(Z795="Средняя",2,1))+AD795*2+MIN(AE795,3)</x:f>
        <x:v>5</x:v>
      </x:c>
    </x:row>
    <x:row r="796" ht="60" customHeight="1">
      <x:c r="A796" s="28" t="str">
        <x:v>TRP-0795</x:v>
      </x:c>
      <x:c r="B796" s="28" t="str">
        <x:v>гуава</x:v>
      </x:c>
      <x:c r="C796" s="28" t="str">
        <x:v>Универсальные</x:v>
      </x:c>
      <x:c r="D796" s="28" t="str">
        <x:v>гуава</x:v>
      </x:c>
      <x:c r="E796" s="28" t="str">
        <x:v>Гуава</x:v>
      </x:c>
      <x:c r="F796" s="28" t="str">
        <x:v>Тропические фрукты</x:v>
      </x:c>
      <x:c r="G796" s="28" t="str">
        <x:v>лайм</x:v>
      </x:c>
      <x:c r="H796" s="28" t="str">
        <x:v>лайм</x:v>
      </x:c>
      <x:c r="I796" s="28" t="str">
        <x:v>Цитрусовые</x:v>
      </x:c>
      <x:c r="J796" s="28" t="str">
        <x:v>тропический, зелёный, цветочный, клубничный и слегка сернистый</x:v>
      </x:c>
      <x:c r="K796" s="28" t="str">
        <x:v>зелёный цитрусовый и терпкий</x:v>
      </x:c>
      <x:c r="L796" s="28" t="str">
        <x:v>этилбутират, этилгексаноат, линалоол, кариофиллен, сернистые следы</x:v>
      </x:c>
      <x:c r="M796" s="28" t="str">
        <x:v>лимонен, цитраль, γ-терпинен</x:v>
      </x:c>
      <x:c r="N796" s="28" t="str">
        <x:v>тропический, зелёный, цветочный, клубничный и слегка сернистый ↔ зелёный цитрусовый и терпкий; сочетание строится на комплементарности и/или контрасте</x:v>
      </x:c>
      <x:c r="O796" s="28" t="str">
        <x:v>прямой общий маркер не заявляется; механизм объясняется семействами ароматов и сенсорным балансом</x:v>
      </x:c>
      <x:c r="P796" s="28" t="str">
        <x:v>комплементарность ароматических семейств и вкусовой баланс</x:v>
      </x:c>
      <x:c r="Q796" s="28" t="str">
        <x:v>Сладость и заметная кислотность; иногда зернистая текстура.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96" s="28" t="str">
        <x:v>кислота даёт покалывание и ощущение свежести</x:v>
      </x:c>
      <x:c r="S796" s="28" t="str">
        <x:v>пектиновая, аромат интенсивный и устойчивый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6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U796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V796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6" s="28" t="str">
        <x:v>мёд или имбирь</x:v>
      </x:c>
      <x:c r="X796" s="28" t="str">
        <x:v>фруктовые салаты, сорбеты, джемы, кордиалы, лимонады, смузи, коктейли и десерты</x:v>
      </x:c>
      <x:c r="Y796" s="28" t="str">
        <x:v>напитки; еда; десерты; соусы/маринады</x:v>
      </x:c>
      <x:c r="Z796" s="28" t="str">
        <x:v>Гипотеза / практическая</x:v>
      </x:c>
      <x:c r="AA796" s="28" t="str">
        <x:v>Таблица сочетаний</x:v>
      </x:c>
      <x:c r="AB796" s="28" t="str">
        <x:v>Таблица сочетаний: 9</x:v>
      </x:c>
      <x:c r="AC796" s="28" t="str">
        <x:v>Таблица сочетаний: В строке «Гуава» ингредиент «лайм» указан как рекомендуемое сочетание в колонке «Фрукты».</x:v>
      </x:c>
      <x:c r="AD796" s="28" t="n">
        <x:v>1</x:v>
      </x:c>
      <x:c r="AE796" s="28" t="n">
        <x:v>1</x:v>
      </x:c>
      <x:c r="AF796" s="28" t="n">
        <x:f>IF(Z796="Высокая",3,IF(Z796="Средняя",2,1))+AD796*2+MIN(AE796,3)</x:f>
        <x:v>4</x:v>
      </x:c>
    </x:row>
    <x:row r="797" ht="60" customHeight="1">
      <x:c r="A797" s="28" t="str">
        <x:v>TRP-0796</x:v>
      </x:c>
      <x:c r="B797" s="28" t="str">
        <x:v>гуава</x:v>
      </x:c>
      <x:c r="C797" s="28" t="str">
        <x:v>Универсальные</x:v>
      </x:c>
      <x:c r="D797" s="28" t="str">
        <x:v>гуава</x:v>
      </x:c>
      <x:c r="E797" s="28" t="str">
        <x:v>гуава</x:v>
      </x:c>
      <x:c r="F797" s="28" t="str">
        <x:v>Тропические фрукты</x:v>
      </x:c>
      <x:c r="G797" s="28" t="str">
        <x:v>лемонграсс</x:v>
      </x:c>
      <x:c r="H797" s="28" t="str">
        <x:v>Лемонграсс</x:v>
      </x:c>
      <x:c r="I797" s="28" t="str">
        <x:v>Травы и цветы</x:v>
      </x:c>
      <x:c r="J797" s="28" t="str">
        <x:v>тропический, зелёный, цветочный, клубничный и слегка сернистый</x:v>
      </x:c>
      <x:c r="K797" s="28" t="str">
        <x:v>зелёный, цветочный, травянистый и эфирно-масличный</x:v>
      </x:c>
      <x:c r="L797" s="28" t="str">
        <x:v>этилбутират, этилгексаноат, линалоол, кариофиллен, сернистые следы</x:v>
      </x:c>
      <x:c r="M797" s="28" t="str">
        <x:v>линалоол, гераниол, эвгенол, 1,8-цинеол</x:v>
      </x:c>
      <x:c r="N797" s="28" t="str">
        <x:v>оба ингредиента могут быть связаны через линалоол; общая зона усиливает цельность аромата</x:v>
      </x:c>
      <x:c r="O797" s="28" t="str">
        <x:v>линалоол</x:v>
      </x:c>
      <x:c r="P797" s="28" t="str">
        <x:v>ароматическое сходство + вкусовой баланс</x:v>
      </x:c>
      <x:c r="Q797" s="28" t="str">
        <x:v>Сладость и заметная кислотность; иногда зернистая текстура.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97" s="28" t="str">
        <x:v>у мяты возможен холодящий эффект ментола; у некоторых трав — камфорность</x:v>
      </x:c>
      <x:c r="S797" s="28" t="str">
        <x:v>пектиновая, аромат интенсивный и устойчивый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7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U79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V797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7" s="28" t="str">
        <x:v>цитрусовая цедра или мёд</x:v>
      </x:c>
      <x:c r="X797" s="28" t="str">
        <x:v>кордиалы, лимонады, чаи, салаты, сорбеты, соусы и ароматические настои</x:v>
      </x:c>
      <x:c r="Y797" s="28" t="str">
        <x:v>напитки; еда; десерты; соусы/маринады</x:v>
      </x:c>
      <x:c r="Z797" s="28" t="str">
        <x:v>Средняя</x:v>
      </x:c>
      <x:c r="AA797" s="28" t="str">
        <x:v>Таблица сочетаний</x:v>
      </x:c>
      <x:c r="AB797" s="28" t="str">
        <x:v>Таблица сочетаний: 11</x:v>
      </x:c>
      <x:c r="AC797" s="28" t="str">
        <x:v>Таблица сочетаний: В строке «Лемонграсс» ингредиент «гуава» указан как рекомендуемое сочетание в колонке «Фрукты».</x:v>
      </x:c>
      <x:c r="AD797" s="28" t="n">
        <x:v>1</x:v>
      </x:c>
      <x:c r="AE797" s="28" t="n">
        <x:v>1</x:v>
      </x:c>
      <x:c r="AF797" s="28" t="n">
        <x:f>IF(Z797="Высокая",3,IF(Z797="Средняя",2,1))+AD797*2+MIN(AE797,3)</x:f>
        <x:v>5</x:v>
      </x:c>
    </x:row>
    <x:row r="798" ht="60" customHeight="1">
      <x:c r="A798" s="28" t="str">
        <x:v>TRP-0797</x:v>
      </x:c>
      <x:c r="B798" s="28" t="str">
        <x:v>гуава</x:v>
      </x:c>
      <x:c r="C798" s="28" t="str">
        <x:v>Универсальные</x:v>
      </x:c>
      <x:c r="D798" s="28" t="str">
        <x:v>гуава</x:v>
      </x:c>
      <x:c r="E798" s="28" t="str">
        <x:v>гуава</x:v>
      </x:c>
      <x:c r="F798" s="28" t="str">
        <x:v>Тропические фрукты</x:v>
      </x:c>
      <x:c r="G798" s="28" t="str">
        <x:v>лимон</x:v>
      </x:c>
      <x:c r="H798" s="28" t="str">
        <x:v>Лимон</x:v>
      </x:c>
      <x:c r="I798" s="28" t="str">
        <x:v>Цитрусовые</x:v>
      </x:c>
      <x:c r="J798" s="28" t="str">
        <x:v>тропический, зелёный, цветочный, клубничный и слегка сернистый</x:v>
      </x:c>
      <x:c r="K798" s="28" t="str">
        <x:v>яркий цитрусовый и свежий</x:v>
      </x:c>
      <x:c r="L798" s="28" t="str">
        <x:v>этилбутират, этилгексаноат, линалоол, кариофиллен, сернистые следы</x:v>
      </x:c>
      <x:c r="M798" s="28" t="str">
        <x:v>лимонен, цитраль, β-пинен</x:v>
      </x:c>
      <x:c r="N798" s="28" t="str">
        <x:v>тропический, зелёный, цветочный, клубничный и слегка сернистый ↔ яркий цитрусовый и свежий; сочетание строится на комплементарности и/или контрасте</x:v>
      </x:c>
      <x:c r="O798" s="28" t="str">
        <x:v>прямой общий маркер не заявляется; механизм объясняется семействами ароматов и сенсорным балансом</x:v>
      </x:c>
      <x:c r="P798" s="28" t="str">
        <x:v>комплементарность ароматических семейств и вкусовой баланс</x:v>
      </x:c>
      <x:c r="Q798" s="28" t="str">
        <x:v>Сладость и заметная кислотность; иногда зернистая текстура.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798" s="28" t="str">
        <x:v>кислота даёт покалывание и ощущение свежести</x:v>
      </x:c>
      <x:c r="S798" s="28" t="str">
        <x:v>пектиновая, аромат интенсивный и устойчивый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8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U798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V798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8" s="28" t="str">
        <x:v>мёд или имбирь</x:v>
      </x:c>
      <x:c r="X798" s="28" t="str">
        <x:v>фруктовые салаты, сорбеты, джемы, кордиалы, лимонады, смузи, коктейли и десерты</x:v>
      </x:c>
      <x:c r="Y798" s="28" t="str">
        <x:v>напитки; еда; десерты; соусы/маринады</x:v>
      </x:c>
      <x:c r="Z798" s="28" t="str">
        <x:v>Гипотеза / практическая</x:v>
      </x:c>
      <x:c r="AA798" s="28" t="str">
        <x:v>Таблица сочетаний</x:v>
      </x:c>
      <x:c r="AB798" s="28" t="str">
        <x:v>Таблица сочетаний: 11</x:v>
      </x:c>
      <x:c r="AC798" s="28" t="str">
        <x:v>Таблица сочетаний: В строке «Лимон» ингредиент «гуава» указан как рекомендуемое сочетание в колонке «Фрукты».</x:v>
      </x:c>
      <x:c r="AD798" s="28" t="n">
        <x:v>1</x:v>
      </x:c>
      <x:c r="AE798" s="28" t="n">
        <x:v>1</x:v>
      </x:c>
      <x:c r="AF798" s="28" t="n">
        <x:f>IF(Z798="Высокая",3,IF(Z798="Средняя",2,1))+AD798*2+MIN(AE798,3)</x:f>
        <x:v>4</x:v>
      </x:c>
    </x:row>
    <x:row r="799" ht="60" customHeight="1">
      <x:c r="A799" s="28" t="str">
        <x:v>TRP-0798</x:v>
      </x:c>
      <x:c r="B799" s="28" t="str">
        <x:v>гуава</x:v>
      </x:c>
      <x:c r="C799" s="28" t="str">
        <x:v>Универсальные</x:v>
      </x:c>
      <x:c r="D799" s="28" t="str">
        <x:v>гуава</x:v>
      </x:c>
      <x:c r="E799" s="28" t="str">
        <x:v>Гуава</x:v>
      </x:c>
      <x:c r="F799" s="28" t="str">
        <x:v>Тропические фрукты</x:v>
      </x:c>
      <x:c r="G799" s="28" t="str">
        <x:v>листья кафир-лайма</x:v>
      </x:c>
      <x:c r="H799" s="28" t="str">
        <x:v>листья кафир-лайма</x:v>
      </x:c>
      <x:c r="I799" s="28" t="str">
        <x:v>Травы и цветы</x:v>
      </x:c>
      <x:c r="J799" s="28" t="str">
        <x:v>тропический, зелёный, цветочный, клубничный и слегка сернистый</x:v>
      </x:c>
      <x:c r="K799" s="28" t="str">
        <x:v>зелёный цитрусовый и терпкий</x:v>
      </x:c>
      <x:c r="L799" s="28" t="str">
        <x:v>этилбутират, этилгексаноат, линалоол, кариофиллен, сернистые следы</x:v>
      </x:c>
      <x:c r="M799" s="28" t="str">
        <x:v>лимонен, цитраль, γ-терпинен</x:v>
      </x:c>
      <x:c r="N799" s="28" t="str">
        <x:v>тропический, зелёный, цветочный, клубничный и слегка сернистый ↔ зелёный цитрусовый и терпкий; сочетание строится на комплементарности и/или контрасте</x:v>
      </x:c>
      <x:c r="O799" s="28" t="str">
        <x:v>прямой общий маркер не заявляется; механизм объясняется семействами ароматов и сенсорным балансом</x:v>
      </x:c>
      <x:c r="P799" s="28" t="str">
        <x:v>комплементарность ароматических семейств и тройничный контраст</x:v>
      </x:c>
      <x:c r="Q799" s="28" t="str">
        <x:v>Сладость и заметная кислотность; иногда зернистая текстура.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799" s="28" t="str">
        <x:v>у мяты возможен холодящий эффект ментола; у некоторых трав — камфорность</x:v>
      </x:c>
      <x:c r="S799" s="28" t="str">
        <x:v>пектиновая, аромат интенсивный и устойчивый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799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U799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V799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799" s="28" t="str">
        <x:v>цитрусовая цедра или мёд</x:v>
      </x:c>
      <x:c r="X799" s="28" t="str">
        <x:v>кордиалы, лимонады, чаи, салаты, сорбеты, соусы и ароматические настои</x:v>
      </x:c>
      <x:c r="Y799" s="28" t="str">
        <x:v>напитки; еда; десерты; соусы/маринады</x:v>
      </x:c>
      <x:c r="Z799" s="28" t="str">
        <x:v>Гипотеза / практическая</x:v>
      </x:c>
      <x:c r="AA799" s="28" t="str">
        <x:v>Таблица сочетаний</x:v>
      </x:c>
      <x:c r="AB799" s="28" t="str">
        <x:v>Таблица сочетаний: 9</x:v>
      </x:c>
      <x:c r="AC799" s="28" t="str">
        <x:v>Таблица сочетаний: В строке «Гуава» ингредиент «листья кафир-лайма» указан как рекомендуемое сочетание в колонке «Другое».</x:v>
      </x:c>
      <x:c r="AD799" s="28" t="n">
        <x:v>1</x:v>
      </x:c>
      <x:c r="AE799" s="28" t="n">
        <x:v>1</x:v>
      </x:c>
      <x:c r="AF799" s="28" t="n">
        <x:f>IF(Z799="Высокая",3,IF(Z799="Средняя",2,1))+AD799*2+MIN(AE799,3)</x:f>
        <x:v>4</x:v>
      </x:c>
    </x:row>
    <x:row r="800" ht="60" customHeight="1">
      <x:c r="A800" s="28" t="str">
        <x:v>TRP-0799</x:v>
      </x:c>
      <x:c r="B800" s="28" t="str">
        <x:v>гуава</x:v>
      </x:c>
      <x:c r="C800" s="28" t="str">
        <x:v>Десерты и выпечка</x:v>
      </x:c>
      <x:c r="D800" s="28" t="str">
        <x:v>гуава</x:v>
      </x:c>
      <x:c r="E800" s="28" t="str">
        <x:v>Гуава</x:v>
      </x:c>
      <x:c r="F800" s="28" t="str">
        <x:v>Тропические фрукты</x:v>
      </x:c>
      <x:c r="G800" s="28" t="str">
        <x:v>мёд</x:v>
      </x:c>
      <x:c r="H800" s="28" t="str">
        <x:v>мёд</x:v>
      </x:c>
      <x:c r="I800" s="28" t="str">
        <x:v>Сахара, мёд и кондитерские основы</x:v>
      </x:c>
      <x:c r="J800" s="28" t="str">
        <x:v>тропический, зелёный, цветочный, клубничный и слегка сернистый</x:v>
      </x:c>
      <x:c r="K800" s="28" t="str">
        <x:v>цветочный, восковой и карамельный</x:v>
      </x:c>
      <x:c r="L800" s="28" t="str">
        <x:v>этилбутират, этилгексаноат, линалоол, кариофиллен, сернистые следы</x:v>
      </x:c>
      <x:c r="M800" s="28" t="str">
        <x:v>фенилуксусная кислота, фураны, терпены, зависящие от ботанического происхождения</x:v>
      </x:c>
      <x:c r="N800" s="28" t="str">
        <x:v>тропический, зелёный, цветочный, клубничный и слегка сернистый ↔ цветочный, восковой и карамельный; сочетание строится на комплементарности и/или контрасте</x:v>
      </x:c>
      <x:c r="O800" s="28" t="str">
        <x:v>прямой общий маркер не заявляется; механизм объясняется семействами ароматов и сенсорным балансом</x:v>
      </x:c>
      <x:c r="P800" s="28" t="str">
        <x:v>мост между фруктовыми нотами и жарено-карамельным спектром</x:v>
      </x:c>
      <x:c r="Q800" s="28" t="str">
        <x:v>Сладость и заметная кислотность; иногда зернистая текстура. Партнёр добавляет: высокая сладость. В рабочей рецептуре нужно выровнять сладость, кислотность, соль, горечь и умами.</x:v>
      </x:c>
      <x:c r="R800" s="28" t="str">
        <x:v>отсутствует</x:v>
      </x:c>
      <x:c r="S800" s="28" t="str">
        <x:v>пектиновая, аромат интенсивный и устойчивый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0" s="28" t="str">
        <x:v>пюре и пастеризация сохраняют часть тропического профиля; нагрев усиливает джемовые ноты Для партнёра важно: карамелизация создаёт горько-жареные ноты; перегрев даёт жжёную горечь</x:v>
      </x:c>
      <x:c r="U80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высокая сладость. Матрица пары важна: пектиновая, аромат интенсивный и устойчивый вязкая сахарная; снижает летучесть и смягчает кислоту При обработке следует учитывать, что пюре и пастеризация сохраняют часть тропического профиля; нагрев усиливает джемовые ноты карамелизация создаёт горько-жареные ноты; перегрев даёт жжёную горечь</x:v>
      </x:c>
      <x:c r="V800" s="28" t="str">
        <x:v>спелая гуава легко доминирует; избыток сернистых партнёров может дать тяжёлый аромат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0" s="28" t="str">
        <x:v>соль, кислота или горький компонент</x:v>
      </x:c>
      <x:c r="X800" s="28" t="str">
        <x:v>сиропы, джемы, карамели, конфеты, выпечка, мороженое и коктейльные кордиалы</x:v>
      </x:c>
      <x:c r="Y800" s="28" t="str">
        <x:v>десерты</x:v>
      </x:c>
      <x:c r="Z800" s="28" t="str">
        <x:v>Гипотеза / практическая</x:v>
      </x:c>
      <x:c r="AA800" s="28" t="str">
        <x:v>Таблица сочетаний</x:v>
      </x:c>
      <x:c r="AB800" s="28" t="str">
        <x:v>Таблица сочетаний: 9</x:v>
      </x:c>
      <x:c r="AC800" s="28" t="str">
        <x:v>Таблица сочетаний: В строке «Гуава» ингредиент «мёд» указан как рекомендуемое сочетание в колонке «Другое».</x:v>
      </x:c>
      <x:c r="AD800" s="28" t="n">
        <x:v>1</x:v>
      </x:c>
      <x:c r="AE800" s="28" t="n">
        <x:v>1</x:v>
      </x:c>
      <x:c r="AF800" s="28" t="n">
        <x:f>IF(Z800="Высокая",3,IF(Z800="Средняя",2,1))+AD800*2+MIN(AE800,3)</x:f>
        <x:v>4</x:v>
      </x:c>
    </x:row>
    <x:row r="801" ht="60" customHeight="1">
      <x:c r="A801" s="28" t="str">
        <x:v>TRP-0800</x:v>
      </x:c>
      <x:c r="B801" s="28" t="str">
        <x:v>гуава</x:v>
      </x:c>
      <x:c r="C801" s="28" t="str">
        <x:v>Универсальные</x:v>
      </x:c>
      <x:c r="D801" s="28" t="str">
        <x:v>гуава</x:v>
      </x:c>
      <x:c r="E801" s="28" t="str">
        <x:v>Гуава</x:v>
      </x:c>
      <x:c r="F801" s="28" t="str">
        <x:v>Тропические фрукты</x:v>
      </x:c>
      <x:c r="G801" s="28" t="str">
        <x:v>можжевельник</x:v>
      </x:c>
      <x:c r="H801" s="28" t="str">
        <x:v>можжевельник</x:v>
      </x:c>
      <x:c r="I801" s="28" t="str">
        <x:v>Прочее</x:v>
      </x:c>
      <x:c r="J801" s="28" t="str">
        <x:v>тропический, зелёный, цветочный, клубничный и слегка сернистый</x:v>
      </x:c>
      <x:c r="K801" s="28" t="str">
        <x:v>ароматический профиль зависит от конкретного ингредиента</x:v>
      </x:c>
      <x:c r="L801" s="28" t="str">
        <x:v>этилбутират, этилгексаноат, линалоол, кариофиллен, сернистые следы</x:v>
      </x:c>
      <x:c r="M801" s="28" t="str">
        <x:v>летучие соединения конкретного продукта</x:v>
      </x:c>
      <x:c r="N801" s="28" t="str">
        <x:v>тропический, зелёный, цветочный, клубничный и слегка сернистый ↔ ароматический профиль зависит от конкретного ингредиента; сочетание строится на комплементарности и/или контрасте</x:v>
      </x:c>
      <x:c r="O801" s="28" t="str">
        <x:v>прямой общий маркер не заявляется; механизм объясняется семействами ароматов и сенсорным балансом</x:v>
      </x:c>
      <x:c r="P801" s="28" t="str">
        <x:v>комплементарность ароматических семейств и вкусовой баланс</x:v>
      </x:c>
      <x:c r="Q801" s="28" t="str">
        <x:v>Сладость и заметная кислотность; иногда зернистая текстура.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801" s="28" t="str">
        <x:v>возможен в зависимости от состава</x:v>
      </x:c>
      <x:c r="S801" s="28" t="str">
        <x:v>пектиновая, аромат интенсивный и устойчивый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1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U80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V801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1" s="28" t="str">
        <x:v>цитрус или нейтральная сладкая основа</x:v>
      </x:c>
      <x:c r="X801" s="28" t="str">
        <x:v>напитки, десерты, соусы и экспериментальные гастрономические композиции</x:v>
      </x:c>
      <x:c r="Y801" s="28" t="str">
        <x:v>напитки; еда; десерты; соусы/маринады</x:v>
      </x:c>
      <x:c r="Z801" s="28" t="str">
        <x:v>Гипотеза / практическая</x:v>
      </x:c>
      <x:c r="AA801" s="28" t="str">
        <x:v>Таблица сочетаний</x:v>
      </x:c>
      <x:c r="AB801" s="28" t="str">
        <x:v>Таблица сочетаний: 9</x:v>
      </x:c>
      <x:c r="AC801" s="28" t="str">
        <x:v>Таблица сочетаний: В строке «Гуава» ингредиент «можжевельник» указан как рекомендуемое сочетание в колонке «Другое».</x:v>
      </x:c>
      <x:c r="AD801" s="28" t="n">
        <x:v>1</x:v>
      </x:c>
      <x:c r="AE801" s="28" t="n">
        <x:v>1</x:v>
      </x:c>
      <x:c r="AF801" s="28" t="n">
        <x:f>IF(Z801="Высокая",3,IF(Z801="Средняя",2,1))+AD801*2+MIN(AE801,3)</x:f>
        <x:v>4</x:v>
      </x:c>
    </x:row>
    <x:row r="802" ht="60" customHeight="1">
      <x:c r="A802" s="28" t="str">
        <x:v>TRP-0801</x:v>
      </x:c>
      <x:c r="B802" s="28" t="str">
        <x:v>гуава</x:v>
      </x:c>
      <x:c r="C802" s="28" t="str">
        <x:v>Универсальные</x:v>
      </x:c>
      <x:c r="D802" s="28" t="str">
        <x:v>гуава</x:v>
      </x:c>
      <x:c r="E802" s="28" t="str">
        <x:v>Гуава</x:v>
      </x:c>
      <x:c r="F802" s="28" t="str">
        <x:v>Тропические фрукты</x:v>
      </x:c>
      <x:c r="G802" s="28" t="str">
        <x:v>мята</x:v>
      </x:c>
      <x:c r="H802" s="28" t="str">
        <x:v>мята</x:v>
      </x:c>
      <x:c r="I802" s="28" t="str">
        <x:v>Травы и цветы</x:v>
      </x:c>
      <x:c r="J802" s="28" t="str">
        <x:v>тропический, зелёный, цветочный, клубничный и слегка сернистый</x:v>
      </x:c>
      <x:c r="K802" s="28" t="str">
        <x:v>свежий мятный</x:v>
      </x:c>
      <x:c r="L802" s="28" t="str">
        <x:v>этилбутират, этилгексаноат, линалоол, кариофиллен, сернистые следы</x:v>
      </x:c>
      <x:c r="M802" s="28" t="str">
        <x:v>ментол, ментон</x:v>
      </x:c>
      <x:c r="N802" s="28" t="str">
        <x:v>тропический, зелёный, цветочный, клубничный и слегка сернистый ↔ свежий мятный; сочетание строится на комплементарности и/или контрасте</x:v>
      </x:c>
      <x:c r="O802" s="28" t="str">
        <x:v>прямой общий маркер не заявляется; механизм объясняется семействами ароматов и сенсорным балансом</x:v>
      </x:c>
      <x:c r="P802" s="28" t="str">
        <x:v>комплементарность ароматических семейств и тройничный контраст</x:v>
      </x:c>
      <x:c r="Q802" s="28" t="str">
        <x:v>Сладость и заметная кислотность; иногда зернистая текстура.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02" s="28" t="str">
        <x:v>ментол активирует холодовые рецепторы</x:v>
      </x:c>
      <x:c r="S802" s="28" t="str">
        <x:v>пектиновая, аромат интенсивный и устойчивый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2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U802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V802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2" s="28" t="str">
        <x:v>цитрусовая цедра или мёд</x:v>
      </x:c>
      <x:c r="X802" s="28" t="str">
        <x:v>кордиалы, лимонады, чаи, салаты, сорбеты, соусы и ароматические настои</x:v>
      </x:c>
      <x:c r="Y802" s="28" t="str">
        <x:v>напитки; еда; десерты; соусы/маринады</x:v>
      </x:c>
      <x:c r="Z802" s="28" t="str">
        <x:v>Гипотеза / практическая</x:v>
      </x:c>
      <x:c r="AA802" s="28" t="str">
        <x:v>Таблица сочетаний</x:v>
      </x:c>
      <x:c r="AB802" s="28" t="str">
        <x:v>Таблица сочетаний: 9</x:v>
      </x:c>
      <x:c r="AC802" s="28" t="str">
        <x:v>Таблица сочетаний: В строке «Гуава» ингредиент «мята» указан как рекомендуемое сочетание в колонке «Травы и специи».</x:v>
      </x:c>
      <x:c r="AD802" s="28" t="n">
        <x:v>1</x:v>
      </x:c>
      <x:c r="AE802" s="28" t="n">
        <x:v>1</x:v>
      </x:c>
      <x:c r="AF802" s="28" t="n">
        <x:f>IF(Z802="Высокая",3,IF(Z802="Средняя",2,1))+AD802*2+MIN(AE802,3)</x:f>
        <x:v>4</x:v>
      </x:c>
    </x:row>
    <x:row r="803" ht="60" customHeight="1">
      <x:c r="A803" s="28" t="str">
        <x:v>TRP-0802</x:v>
      </x:c>
      <x:c r="B803" s="28" t="str">
        <x:v>гуава</x:v>
      </x:c>
      <x:c r="C803" s="28" t="str">
        <x:v>Универсальные</x:v>
      </x:c>
      <x:c r="D803" s="28" t="str">
        <x:v>гуава</x:v>
      </x:c>
      <x:c r="E803" s="28" t="str">
        <x:v>гуава</x:v>
      </x:c>
      <x:c r="F803" s="28" t="str">
        <x:v>Тропические фрукты</x:v>
      </x:c>
      <x:c r="G803" s="28" t="str">
        <x:v>саусеп</x:v>
      </x:c>
      <x:c r="H803" s="28" t="str">
        <x:v>Саусеп (soursop)</x:v>
      </x:c>
      <x:c r="I803" s="28" t="str">
        <x:v>Прочее</x:v>
      </x:c>
      <x:c r="J803" s="28" t="str">
        <x:v>тропический, зелёный, цветочный, клубничный и слегка сернистый</x:v>
      </x:c>
      <x:c r="K803" s="28" t="str">
        <x:v>ароматический профиль зависит от конкретного ингредиента</x:v>
      </x:c>
      <x:c r="L803" s="28" t="str">
        <x:v>этилбутират, этилгексаноат, линалоол, кариофиллен, сернистые следы</x:v>
      </x:c>
      <x:c r="M803" s="28" t="str">
        <x:v>летучие соединения конкретного продукта</x:v>
      </x:c>
      <x:c r="N803" s="28" t="str">
        <x:v>тропический, зелёный, цветочный, клубничный и слегка сернистый ↔ ароматический профиль зависит от конкретного ингредиента; сочетание строится на комплементарности и/или контрасте</x:v>
      </x:c>
      <x:c r="O803" s="28" t="str">
        <x:v>прямой общий маркер не заявляется; механизм объясняется семействами ароматов и сенсорным балансом</x:v>
      </x:c>
      <x:c r="P803" s="28" t="str">
        <x:v>комплементарность ароматических семейств и вкусовой баланс</x:v>
      </x:c>
      <x:c r="Q803" s="28" t="str">
        <x:v>Сладость и заметная кислотность; иногда зернистая текстура.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803" s="28" t="str">
        <x:v>возможен в зависимости от состава</x:v>
      </x:c>
      <x:c r="S803" s="28" t="str">
        <x:v>пектиновая, аромат интенсивный и устойчивый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3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U803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V803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3" s="28" t="str">
        <x:v>цитрус или нейтральная сладкая основа</x:v>
      </x:c>
      <x:c r="X803" s="28" t="str">
        <x:v>напитки, десерты, соусы и экспериментальные гастрономические композиции</x:v>
      </x:c>
      <x:c r="Y803" s="28" t="str">
        <x:v>напитки; еда; десерты; соусы/маринады</x:v>
      </x:c>
      <x:c r="Z803" s="28" t="str">
        <x:v>Гипотеза / практическая</x:v>
      </x:c>
      <x:c r="AA803" s="28" t="str">
        <x:v>Таблица сочетаний</x:v>
      </x:c>
      <x:c r="AB803" s="28" t="str">
        <x:v>Таблица сочетаний: 20</x:v>
      </x:c>
      <x:c r="AC803" s="28" t="str">
        <x:v>Таблица сочетаний: В строке «Саусеп (soursop)» ингредиент «гуава» указан как рекомендуемое сочетание в колонке «Фрукты».</x:v>
      </x:c>
      <x:c r="AD803" s="28" t="n">
        <x:v>1</x:v>
      </x:c>
      <x:c r="AE803" s="28" t="n">
        <x:v>1</x:v>
      </x:c>
      <x:c r="AF803" s="28" t="n">
        <x:f>IF(Z803="Высокая",3,IF(Z803="Средняя",2,1))+AD803*2+MIN(AE803,3)</x:f>
        <x:v>4</x:v>
      </x:c>
    </x:row>
    <x:row r="804" ht="60" customHeight="1">
      <x:c r="A804" s="28" t="str">
        <x:v>TRP-0803</x:v>
      </x:c>
      <x:c r="B804" s="28" t="str">
        <x:v>личи</x:v>
      </x:c>
      <x:c r="C804" s="28" t="str">
        <x:v>Универсальные</x:v>
      </x:c>
      <x:c r="D804" s="28" t="str">
        <x:v>личи</x:v>
      </x:c>
      <x:c r="E804" s="28" t="str">
        <x:v>Личи</x:v>
      </x:c>
      <x:c r="F804" s="28" t="str">
        <x:v>Тропические фрукты</x:v>
      </x:c>
      <x:c r="G804" s="28" t="str">
        <x:v>ваниль</x:v>
      </x:c>
      <x:c r="H804" s="28" t="str">
        <x:v>ваниль</x:v>
      </x:c>
      <x:c r="I804" s="28" t="str">
        <x:v>Специи и острые компоненты</x:v>
      </x:c>
      <x:c r="J804" s="28" t="str">
        <x:v>розовый, цветочный, виноградный и цитрусовый</x:v>
      </x:c>
      <x:c r="K804" s="28" t="str">
        <x:v>сладкий, сливочный и древесный</x:v>
      </x:c>
      <x:c r="L804" s="28" t="str">
        <x:v>цис- и транс-розовый оксид, линалоол, гераниол, цитронеллол</x:v>
      </x:c>
      <x:c r="M804" s="28" t="str">
        <x:v>ванилин, п-гидроксибензальдегид</x:v>
      </x:c>
      <x:c r="N804" s="28" t="str">
        <x:v>розовый, цветочный, виноградный и цитрусовый ↔ сладкий, сливочный и древесный; сочетание строится на комплементарности и/или контрасте</x:v>
      </x:c>
      <x:c r="O804" s="28" t="str">
        <x:v>прямой общий маркер не заявляется; механизм объясняется семействами ароматов и сенсорным балансом</x:v>
      </x:c>
      <x:c r="P804" s="28" t="str">
        <x:v>комплементарность ароматических семейств и тройничный контраст</x:v>
      </x:c>
      <x:c r="Q804" s="28" t="str">
        <x:v>Чистая сладость, мягкая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04" s="28" t="str">
        <x:v>капсаицин, пиперин, гингеролы и камфорные терпены создают жжение, тепло или охлаждение</x:v>
      </x:c>
      <x:c r="S804" s="28" t="str">
        <x:v>водная; цветочные терпены чувствительны к нагреву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4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U804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V804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4" s="28" t="str">
        <x:v>мёд или кокос</x:v>
      </x:c>
      <x:c r="X804" s="28" t="str">
        <x:v>сиропы, биттеры, чатни, маринады, выпечка, карри и пряные коктейли</x:v>
      </x:c>
      <x:c r="Y804" s="28" t="str">
        <x:v>напитки; еда; десерты; соусы/маринады</x:v>
      </x:c>
      <x:c r="Z804" s="28" t="str">
        <x:v>Гипотеза / практическая</x:v>
      </x:c>
      <x:c r="AA804" s="28" t="str">
        <x:v>Таблица сочетаний</x:v>
      </x:c>
      <x:c r="AB804" s="28" t="str">
        <x:v>Таблица сочетаний: 12</x:v>
      </x:c>
      <x:c r="AC804" s="28" t="str">
        <x:v>Таблица сочетаний: В строке «Личи» ингредиент «ваниль» указан как рекомендуемое сочетание в колонке «Другое».</x:v>
      </x:c>
      <x:c r="AD804" s="28" t="n">
        <x:v>1</x:v>
      </x:c>
      <x:c r="AE804" s="28" t="n">
        <x:v>1</x:v>
      </x:c>
      <x:c r="AF804" s="28" t="n">
        <x:f>IF(Z804="Высокая",3,IF(Z804="Средняя",2,1))+AD804*2+MIN(AE804,3)</x:f>
        <x:v>4</x:v>
      </x:c>
    </x:row>
    <x:row r="805" ht="60" customHeight="1">
      <x:c r="A805" s="28" t="str">
        <x:v>TRP-0804</x:v>
      </x:c>
      <x:c r="B805" s="28" t="str">
        <x:v>личи</x:v>
      </x:c>
      <x:c r="C805" s="28" t="str">
        <x:v>Универсальные</x:v>
      </x:c>
      <x:c r="D805" s="28" t="str">
        <x:v>личи</x:v>
      </x:c>
      <x:c r="E805" s="28" t="str">
        <x:v>личи</x:v>
      </x:c>
      <x:c r="F805" s="28" t="str">
        <x:v>Тропические фрукты</x:v>
      </x:c>
      <x:c r="G805" s="28" t="str">
        <x:v>вишня</x:v>
      </x:c>
      <x:c r="H805" s="28" t="str">
        <x:v>Вишня</x:v>
      </x:c>
      <x:c r="I805" s="28" t="str">
        <x:v>Косточковые фрукты</x:v>
      </x:c>
      <x:c r="J805" s="28" t="str">
        <x:v>розовый, цветочный, виноградный и цитрусовый</x:v>
      </x:c>
      <x:c r="K805" s="28" t="str">
        <x:v>цветочный, фруктовый, миндальный и сливочно-лактонный</x:v>
      </x:c>
      <x:c r="L805" s="28" t="str">
        <x:v>цис- и транс-розовый оксид, линалоол, гераниол, цитронеллол</x:v>
      </x:c>
      <x:c r="M805" s="28" t="str">
        <x:v>лактоны, бензальдегид, эфиры, линалоол</x:v>
      </x:c>
      <x:c r="N805" s="28" t="str">
        <x:v>оба ингредиента могут быть связаны через линалоол; общая зона усиливает цельность аромата</x:v>
      </x:c>
      <x:c r="O805" s="28" t="str">
        <x:v>линалоол</x:v>
      </x:c>
      <x:c r="P805" s="28" t="str">
        <x:v>ароматическое сходство + вкусовой баланс</x:v>
      </x:c>
      <x:c r="Q805" s="28" t="str">
        <x:v>Чистая сладость, мягкая кислотность.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805" s="28" t="str">
        <x:v>слабый</x:v>
      </x:c>
      <x:c r="S805" s="28" t="str">
        <x:v>водная; цветочные терпены чувствительны к нагреву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5" s="28" t="str">
        <x:v>лучше работает свежим, в холодной мацерации или мягком сиропе Для партнёра важно: нагрев усиливает компотные и миндальные оттенки; косточки требуют осторожности</x:v>
      </x:c>
      <x:c r="U805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сладость и умеренная кислотность. Матрица пары важна: водная; цветочные терпены чувствительны к нагреву пектиновая; кожица и косточка могут давать терпкость и миндальные ноты При обработке следует учитывать, что лучше работает свежим, в холодной мацерации или мягком сиропе нагрев усиливает компотные и миндальные оттенки; косточки требуют осторожности</x:v>
      </x:c>
      <x:c r="V805" s="28" t="str">
        <x:v>сильные специи и перегрев делают аромат парфюмерным или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5" s="28" t="str">
        <x:v>миндаль или ваниль</x:v>
      </x:c>
      <x:c r="X805" s="28" t="str">
        <x:v>фруктовые салаты, сорбеты, джемы, кордиалы, лимонады, смузи, коктейли и десерты</x:v>
      </x:c>
      <x:c r="Y805" s="28" t="str">
        <x:v>напитки; еда; десерты; соусы/маринады</x:v>
      </x:c>
      <x:c r="Z805" s="28" t="str">
        <x:v>Средняя</x:v>
      </x:c>
      <x:c r="AA805" s="28" t="str">
        <x:v>Таблица сочетаний</x:v>
      </x:c>
      <x:c r="AB805" s="28" t="str">
        <x:v>Таблица сочетаний: 4</x:v>
      </x:c>
      <x:c r="AC805" s="28" t="str">
        <x:v>Таблица сочетаний: В строке «Вишня» ингредиент «личи» указан как рекомендуемое сочетание в колонке «Фрукты».</x:v>
      </x:c>
      <x:c r="AD805" s="28" t="n">
        <x:v>1</x:v>
      </x:c>
      <x:c r="AE805" s="28" t="n">
        <x:v>1</x:v>
      </x:c>
      <x:c r="AF805" s="28" t="n">
        <x:f>IF(Z805="Высокая",3,IF(Z805="Средняя",2,1))+AD805*2+MIN(AE805,3)</x:f>
        <x:v>5</x:v>
      </x:c>
    </x:row>
    <x:row r="806" ht="60" customHeight="1">
      <x:c r="A806" s="28" t="str">
        <x:v>TRP-0805</x:v>
      </x:c>
      <x:c r="B806" s="28" t="str">
        <x:v>личи</x:v>
      </x:c>
      <x:c r="C806" s="28" t="str">
        <x:v>Универсальные</x:v>
      </x:c>
      <x:c r="D806" s="28" t="str">
        <x:v>личи</x:v>
      </x:c>
      <x:c r="E806" s="28" t="str">
        <x:v>Личи</x:v>
      </x:c>
      <x:c r="F806" s="28" t="str">
        <x:v>Тропические фрукты</x:v>
      </x:c>
      <x:c r="G806" s="28" t="str">
        <x:v>годжи</x:v>
      </x:c>
      <x:c r="H806" s="28" t="str">
        <x:v>годжи</x:v>
      </x:c>
      <x:c r="I806" s="28" t="str">
        <x:v>Прочее</x:v>
      </x:c>
      <x:c r="J806" s="28" t="str">
        <x:v>розовый, цветочный, виноградный и цитрусовый</x:v>
      </x:c>
      <x:c r="K806" s="28" t="str">
        <x:v>ароматический профиль зависит от конкретного ингредиента</x:v>
      </x:c>
      <x:c r="L806" s="28" t="str">
        <x:v>цис- и транс-розовый оксид, линалоол, гераниол, цитронеллол</x:v>
      </x:c>
      <x:c r="M806" s="28" t="str">
        <x:v>летучие соединения конкретного продукта</x:v>
      </x:c>
      <x:c r="N806" s="28" t="str">
        <x:v>розовый, цветочный, виноградный и цитрусовый ↔ ароматический профиль зависит от конкретного ингредиента; сочетание строится на комплементарности и/или контрасте</x:v>
      </x:c>
      <x:c r="O806" s="28" t="str">
        <x:v>прямой общий маркер не заявляется; механизм объясняется семействами ароматов и сенсорным балансом</x:v>
      </x:c>
      <x:c r="P806" s="28" t="str">
        <x:v>комплементарность ароматических семейств и вкусовой баланс</x:v>
      </x:c>
      <x:c r="Q806" s="28" t="str">
        <x:v>Чистая сладость, мягкая кислотность.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806" s="28" t="str">
        <x:v>возможен в зависимости от состава</x:v>
      </x:c>
      <x:c r="S806" s="28" t="str">
        <x:v>водная; цветочные терпены чувствительны к нагреву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6" s="28" t="str">
        <x:v>лучше работает свежим, в холодной мацерации или мягком сиропе Для партнёра важно: требуется пробная сборка с учётом технологии</x:v>
      </x:c>
      <x:c r="U806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Годжи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оценивается по балансу сладости, кислоты, соли, горечи и умами. Матрица пары важна: водная; цветочные терпены чувствительны к нагреву важны вода, жир, белок, сахар и температура При обработке следует учитывать, что лучше работает свежим, в холодной мацерации или мягком сиропе требуется пробная сборка с учётом технологии</x:v>
      </x:c>
      <x:c r="V806" s="28" t="str">
        <x:v>сильные специи и перегрев делают аромат парфюмерным или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6" s="28" t="str">
        <x:v>цитрус или нейтральная сладкая основа</x:v>
      </x:c>
      <x:c r="X806" s="28" t="str">
        <x:v>напитки, десерты, соусы и экспериментальные гастрономические композиции</x:v>
      </x:c>
      <x:c r="Y806" s="28" t="str">
        <x:v>напитки; еда; десерты; соусы/маринады</x:v>
      </x:c>
      <x:c r="Z806" s="28" t="str">
        <x:v>Гипотеза / практическая</x:v>
      </x:c>
      <x:c r="AA806" s="28" t="str">
        <x:v>Таблица сочетаний</x:v>
      </x:c>
      <x:c r="AB806" s="28" t="str">
        <x:v>Таблица сочетаний: 12</x:v>
      </x:c>
      <x:c r="AC806" s="28" t="str">
        <x:v>Таблица сочетаний: В строке «Личи» ингредиент «годжи» указан как рекомендуемое сочетание в колонке «Фрукты».</x:v>
      </x:c>
      <x:c r="AD806" s="28" t="n">
        <x:v>1</x:v>
      </x:c>
      <x:c r="AE806" s="28" t="n">
        <x:v>1</x:v>
      </x:c>
      <x:c r="AF806" s="28" t="n">
        <x:f>IF(Z806="Высокая",3,IF(Z806="Средняя",2,1))+AD806*2+MIN(AE806,3)</x:f>
        <x:v>4</x:v>
      </x:c>
    </x:row>
    <x:row r="807" ht="60" customHeight="1">
      <x:c r="A807" s="28" t="str">
        <x:v>TRP-0806</x:v>
      </x:c>
      <x:c r="B807" s="28" t="str">
        <x:v>личи</x:v>
      </x:c>
      <x:c r="C807" s="28" t="str">
        <x:v>Универсальные</x:v>
      </x:c>
      <x:c r="D807" s="28" t="str">
        <x:v>личи</x:v>
      </x:c>
      <x:c r="E807" s="28" t="str">
        <x:v>Личи</x:v>
      </x:c>
      <x:c r="F807" s="28" t="str">
        <x:v>Тропические фрукты</x:v>
      </x:c>
      <x:c r="G807" s="28" t="str">
        <x:v>имбирь</x:v>
      </x:c>
      <x:c r="H807" s="28" t="str">
        <x:v>имбирь</x:v>
      </x:c>
      <x:c r="I807" s="28" t="str">
        <x:v>Специи и острые компоненты</x:v>
      </x:c>
      <x:c r="J807" s="28" t="str">
        <x:v>розовый, цветочный, виноградный и цитрусовый</x:v>
      </x:c>
      <x:c r="K807" s="28" t="str">
        <x:v>цитрусово-пряный, древесный и свежий</x:v>
      </x:c>
      <x:c r="L807" s="28" t="str">
        <x:v>цис- и транс-розовый оксид, линалоол, гераниол, цитронеллол</x:v>
      </x:c>
      <x:c r="M807" s="28" t="str">
        <x:v>зингиберен, цитраль, гингеролы, шогаолы</x:v>
      </x:c>
      <x:c r="N807" s="28" t="str">
        <x:v>розовый, цветочный, виноградный и цитрусовый ↔ цитрусово-пряный, древесный и свежий; сочетание строится на комплементарности и/или контрасте</x:v>
      </x:c>
      <x:c r="O807" s="28" t="str">
        <x:v>прямой общий маркер не заявляется; механизм объясняется семействами ароматов и сенсорным балансом</x:v>
      </x:c>
      <x:c r="P807" s="28" t="str">
        <x:v>комплементарность ароматических семейств и тройничный контраст</x:v>
      </x:c>
      <x:c r="Q807" s="28" t="str">
        <x:v>Чистая сладость, мягкая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07" s="28" t="str">
        <x:v>гингеролы и шогаолы создают тепло и жжение</x:v>
      </x:c>
      <x:c r="S807" s="28" t="str">
        <x:v>водная; цветочные терпены чувствительны к нагреву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7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U807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V807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7" s="28" t="str">
        <x:v>мёд или кокос</x:v>
      </x:c>
      <x:c r="X807" s="28" t="str">
        <x:v>сиропы, биттеры, чатни, маринады, выпечка, карри и пряные коктейли</x:v>
      </x:c>
      <x:c r="Y807" s="28" t="str">
        <x:v>напитки; еда; десерты; соусы/маринады</x:v>
      </x:c>
      <x:c r="Z807" s="28" t="str">
        <x:v>Гипотеза / практическая</x:v>
      </x:c>
      <x:c r="AA807" s="28" t="str">
        <x:v>Таблица сочетаний</x:v>
      </x:c>
      <x:c r="AB807" s="28" t="str">
        <x:v>Таблица сочетаний: 12</x:v>
      </x:c>
      <x:c r="AC807" s="28" t="str">
        <x:v>Таблица сочетаний: В строке «Личи» ингредиент «имбирь» указан как рекомендуемое сочетание в колонке «Травы и специи».</x:v>
      </x:c>
      <x:c r="AD807" s="28" t="n">
        <x:v>1</x:v>
      </x:c>
      <x:c r="AE807" s="28" t="n">
        <x:v>1</x:v>
      </x:c>
      <x:c r="AF807" s="28" t="n">
        <x:f>IF(Z807="Высокая",3,IF(Z807="Средняя",2,1))+AD807*2+MIN(AE807,3)</x:f>
        <x:v>4</x:v>
      </x:c>
    </x:row>
    <x:row r="808" ht="60" customHeight="1">
      <x:c r="A808" s="28" t="str">
        <x:v>TRP-0807</x:v>
      </x:c>
      <x:c r="B808" s="28" t="str">
        <x:v>личи</x:v>
      </x:c>
      <x:c r="C808" s="28" t="str">
        <x:v>Универсальные</x:v>
      </x:c>
      <x:c r="D808" s="28" t="str">
        <x:v>личи</x:v>
      </x:c>
      <x:c r="E808" s="28" t="str">
        <x:v>личи</x:v>
      </x:c>
      <x:c r="F808" s="28" t="str">
        <x:v>Тропические фрукты</x:v>
      </x:c>
      <x:c r="G808" s="28" t="str">
        <x:v>клубника</x:v>
      </x:c>
      <x:c r="H808" s="28" t="str">
        <x:v>Клубника</x:v>
      </x:c>
      <x:c r="I808" s="28" t="str">
        <x:v>Ягоды</x:v>
      </x:c>
      <x:c r="J808" s="28" t="str">
        <x:v>розовый, цветочный, виноградный и цитрусовый</x:v>
      </x:c>
      <x:c r="K808" s="28" t="str">
        <x:v>красно-фруктовый, цветочный, зелёный и иногда сернистый</x:v>
      </x:c>
      <x:c r="L808" s="28" t="str">
        <x:v>цис- и транс-розовый оксид, линалоол, гераниол, цитронеллол</x:v>
      </x:c>
      <x:c r="M808" s="28" t="str">
        <x:v>фуранеол, эфиры, иононы, зелёные альдегиды</x:v>
      </x:c>
      <x:c r="N808" s="28" t="str">
        <x:v>розовый, цветочный, виноградный и цитрусовый ↔ красно-фруктовый, цветочный, зелёный и иногда сернистый; сочетание строится на комплементарности и/или контрасте</x:v>
      </x:c>
      <x:c r="O808" s="28" t="str">
        <x:v>прямой общий маркер не заявляется; механизм объясняется семействами ароматов и сенсорным балансом</x:v>
      </x:c>
      <x:c r="P808" s="28" t="str">
        <x:v>комплементарность ароматических семейств и вкусовой баланс</x:v>
      </x:c>
      <x:c r="Q808" s="28" t="str">
        <x:v>Чистая сладость, мягкая кислотность.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808" s="28" t="str">
        <x:v>обычно слабый; кислота усиливает свежесть</x:v>
      </x:c>
      <x:c r="S808" s="28" t="str">
        <x:v>водная; цветочные терпены чувствительны к нагреву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8" s="28" t="str">
        <x:v>лучше работает свежим, в холодной мацерации или мягком сиропе Для партнёра важно: заморозка разрушает клетки и облегчает экстракцию; нагрев переводит профиль в джемовый</x:v>
      </x:c>
      <x:c r="U808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сладости, кислотности и иногда терпкости. Матрица пары важна: водная; цветочные терпены чувствительны к нагреву водная пектиновая; антоцианы влияют на цвет, но не являются главными одорантами При обработке следует учитывать, что лучше работает свежим, в холодной мацерации или мягком сиропе заморозка разрушает клетки и облегчает экстракцию; нагрев переводит профиль в джемовый</x:v>
      </x:c>
      <x:c r="V808" s="28" t="str">
        <x:v>сильные специи и перегрев делают аромат парфюмерным или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8" s="28" t="str">
        <x:v>ваниль или лимон</x:v>
      </x:c>
      <x:c r="X808" s="28" t="str">
        <x:v>фруктовые салаты, сорбеты, джемы, кордиалы, лимонады, смузи, коктейли и десерты</x:v>
      </x:c>
      <x:c r="Y808" s="28" t="str">
        <x:v>напитки; еда; десерты; соусы/маринады</x:v>
      </x:c>
      <x:c r="Z808" s="28" t="str">
        <x:v>Гипотеза / практическая</x:v>
      </x:c>
      <x:c r="AA808" s="28" t="str">
        <x:v>Таблица сочетаний</x:v>
      </x:c>
      <x:c r="AB808" s="28" t="str">
        <x:v>Таблица сочетаний: 20</x:v>
      </x:c>
      <x:c r="AC808" s="28" t="str">
        <x:v>Таблица сочетаний: В строке «Клубника» ингредиент «личи» указан как рекомендуемое сочетание в колонке «Фрукты».</x:v>
      </x:c>
      <x:c r="AD808" s="28" t="n">
        <x:v>1</x:v>
      </x:c>
      <x:c r="AE808" s="28" t="n">
        <x:v>1</x:v>
      </x:c>
      <x:c r="AF808" s="28" t="n">
        <x:f>IF(Z808="Высокая",3,IF(Z808="Средняя",2,1))+AD808*2+MIN(AE808,3)</x:f>
        <x:v>4</x:v>
      </x:c>
    </x:row>
    <x:row r="809" ht="60" customHeight="1">
      <x:c r="A809" s="28" t="str">
        <x:v>TRP-0808</x:v>
      </x:c>
      <x:c r="B809" s="28" t="str">
        <x:v>личи</x:v>
      </x:c>
      <x:c r="C809" s="28" t="str">
        <x:v>Универсальные</x:v>
      </x:c>
      <x:c r="D809" s="28" t="str">
        <x:v>личи</x:v>
      </x:c>
      <x:c r="E809" s="28" t="str">
        <x:v>Личи</x:v>
      </x:c>
      <x:c r="F809" s="28" t="str">
        <x:v>Тропические фрукты</x:v>
      </x:c>
      <x:c r="G809" s="28" t="str">
        <x:v>мята</x:v>
      </x:c>
      <x:c r="H809" s="28" t="str">
        <x:v>мята</x:v>
      </x:c>
      <x:c r="I809" s="28" t="str">
        <x:v>Травы и цветы</x:v>
      </x:c>
      <x:c r="J809" s="28" t="str">
        <x:v>розовый, цветочный, виноградный и цитрусовый</x:v>
      </x:c>
      <x:c r="K809" s="28" t="str">
        <x:v>свежий мятный</x:v>
      </x:c>
      <x:c r="L809" s="28" t="str">
        <x:v>цис- и транс-розовый оксид, линалоол, гераниол, цитронеллол</x:v>
      </x:c>
      <x:c r="M809" s="28" t="str">
        <x:v>ментол, ментон</x:v>
      </x:c>
      <x:c r="N809" s="28" t="str">
        <x:v>розовый, цветочный, виноградный и цитрусовый ↔ свежий мятный; сочетание строится на комплементарности и/или контрасте</x:v>
      </x:c>
      <x:c r="O809" s="28" t="str">
        <x:v>прямой общий маркер не заявляется; механизм объясняется семействами ароматов и сенсорным балансом</x:v>
      </x:c>
      <x:c r="P809" s="28" t="str">
        <x:v>комплементарность ароматических семейств и тройничный контраст</x:v>
      </x:c>
      <x:c r="Q809" s="28" t="str">
        <x:v>Чистая сладость, мягкая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09" s="28" t="str">
        <x:v>ментол активирует холодовые рецепторы</x:v>
      </x:c>
      <x:c r="S809" s="28" t="str">
        <x:v>водная; цветочные терпены чувствительны к нагреву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09" s="28" t="str">
        <x:v>лучше работает свежим, в холодной мацерации или мягком сиропе Для партнёра важно: короткая холодная экстракция сохраняет верхние ноты; длительный нагрев даёт горечь</x:v>
      </x:c>
      <x:c r="U809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обычно низкая сладость; возможны горечь и зелёная терпкость. Матрица пары важна: водная; цветочные терпены чувствительны к нагреву эфирные масла гидрофобны и лучше раскрываются в жире или этаноле При обработке следует учитывать, что лучше работает свежим, в холодной мацерации или мягком сиропе короткая холодная экстракция сохраняет верхние ноты; длительный нагрев даёт горечь</x:v>
      </x:c>
      <x:c r="V809" s="28" t="str">
        <x:v>сильные специи и перегрев делают аромат парфюмерным или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09" s="28" t="str">
        <x:v>цитрусовая цедра или мёд</x:v>
      </x:c>
      <x:c r="X809" s="28" t="str">
        <x:v>кордиалы, лимонады, чаи, салаты, сорбеты, соусы и ароматические настои</x:v>
      </x:c>
      <x:c r="Y809" s="28" t="str">
        <x:v>напитки; еда; десерты; соусы/маринады</x:v>
      </x:c>
      <x:c r="Z809" s="28" t="str">
        <x:v>Гипотеза / практическая</x:v>
      </x:c>
      <x:c r="AA809" s="28" t="str">
        <x:v>Таблица сочетаний</x:v>
      </x:c>
      <x:c r="AB809" s="28" t="str">
        <x:v>Таблица сочетаний: 12</x:v>
      </x:c>
      <x:c r="AC809" s="28" t="str">
        <x:v>Таблица сочетаний: В строке «Личи» ингредиент «мята» указан как рекомендуемое сочетание в колонке «Травы и специи».</x:v>
      </x:c>
      <x:c r="AD809" s="28" t="n">
        <x:v>1</x:v>
      </x:c>
      <x:c r="AE809" s="28" t="n">
        <x:v>1</x:v>
      </x:c>
      <x:c r="AF809" s="28" t="n">
        <x:f>IF(Z809="Высокая",3,IF(Z809="Средняя",2,1))+AD809*2+MIN(AE809,3)</x:f>
        <x:v>4</x:v>
      </x:c>
    </x:row>
    <x:row r="810" ht="60" customHeight="1">
      <x:c r="A810" s="28" t="str">
        <x:v>TRP-0809</x:v>
      </x:c>
      <x:c r="B810" s="28" t="str">
        <x:v>личи</x:v>
      </x:c>
      <x:c r="C810" s="28" t="str">
        <x:v>Универсальные</x:v>
      </x:c>
      <x:c r="D810" s="28" t="str">
        <x:v>личи</x:v>
      </x:c>
      <x:c r="E810" s="28" t="str">
        <x:v>личи</x:v>
      </x:c>
      <x:c r="F810" s="28" t="str">
        <x:v>Тропические фрукты</x:v>
      </x:c>
      <x:c r="G810" s="28" t="str">
        <x:v>рамбутан</x:v>
      </x:c>
      <x:c r="H810" s="28" t="str">
        <x:v>Рамбутан</x:v>
      </x:c>
      <x:c r="I810" s="28" t="str">
        <x:v>Тропические и семечковые фрукты</x:v>
      </x:c>
      <x:c r="J810" s="28" t="str">
        <x:v>розовый, цветочный, виноградный и цитрусовый</x:v>
      </x:c>
      <x:c r="K810" s="28" t="str">
        <x:v>фруктовый, цветочный, зелёный и сладкий; профиль зависит от конкретного плода</x:v>
      </x:c>
      <x:c r="L810" s="28" t="str">
        <x:v>цис- и транс-розовый оксид, линалоол, гераниол, цитронеллол</x:v>
      </x:c>
      <x:c r="M810" s="28" t="str">
        <x:v>фруктовые эфиры, терпены, альдегиды, лактоны</x:v>
      </x:c>
      <x:c r="N810" s="28" t="str">
        <x:v>розовый, цветочный, виноградный и цитрусовый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810" s="28" t="str">
        <x:v>прямой общий маркер не заявляется; механизм объясняется семействами ароматов и сенсорным балансом</x:v>
      </x:c>
      <x:c r="P810" s="28" t="str">
        <x:v>комплементарность ароматических семейств и вкусовой баланс</x:v>
      </x:c>
      <x:c r="Q810" s="28" t="str">
        <x:v>Чистая сладость, мягкая кислотность.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810" s="28" t="str">
        <x:v>обычно слабый, кроме выраженно кислых плодов</x:v>
      </x:c>
      <x:c r="S810" s="28" t="str">
        <x:v>водная; цветочные терпены чувствительны к нагреву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0" s="28" t="str">
        <x:v>лучше работает свежим, в холодной мацерации или мягком сиропе Для партнёра важно: нагрев снижает свежие эфиры и усиливает джем, карамель и сухофрукты</x:v>
      </x:c>
      <x:c r="U810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сладость и фруктовая кислотность формируют основной баланс. Матрица пары важна: водная; цветочные терпены чувствительны к нагреву преимущественно водная или пектиновая; некоторые плоды богаты жиром или крахмалом При обработке следует учитывать, что лучше работает свежим, в холодной мацерации или мягком сиропе нагрев снижает свежие эфиры и усиливает джем, карамель и сухофрукты</x:v>
      </x:c>
      <x:c r="V810" s="28" t="str">
        <x:v>сильные специи и перегрев делают аромат парфюмерным или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0" s="28" t="str">
        <x:v>лайм или мята</x:v>
      </x:c>
      <x:c r="X810" s="28" t="str">
        <x:v>фруктовые салаты, сорбеты, джемы, кордиалы, лимонады, смузи, коктейли и десерты</x:v>
      </x:c>
      <x:c r="Y810" s="28" t="str">
        <x:v>напитки; еда; десерты; соусы/маринады</x:v>
      </x:c>
      <x:c r="Z810" s="28" t="str">
        <x:v>Гипотеза / практическая</x:v>
      </x:c>
      <x:c r="AA810" s="28" t="str">
        <x:v>Таблица сочетаний</x:v>
      </x:c>
      <x:c r="AB810" s="28" t="str">
        <x:v>Таблица сочетаний: 19</x:v>
      </x:c>
      <x:c r="AC810" s="28" t="str">
        <x:v>Таблица сочетаний: В строке «Рамбутан» ингредиент «личи» указан как рекомендуемое сочетание в колонке «Фрукты».</x:v>
      </x:c>
      <x:c r="AD810" s="28" t="n">
        <x:v>1</x:v>
      </x:c>
      <x:c r="AE810" s="28" t="n">
        <x:v>1</x:v>
      </x:c>
      <x:c r="AF810" s="28" t="n">
        <x:f>IF(Z810="Высокая",3,IF(Z810="Средняя",2,1))+AD810*2+MIN(AE810,3)</x:f>
        <x:v>4</x:v>
      </x:c>
    </x:row>
    <x:row r="811" ht="60" customHeight="1">
      <x:c r="A811" s="28" t="str">
        <x:v>TRP-0810</x:v>
      </x:c>
      <x:c r="B811" s="28" t="str">
        <x:v>личи</x:v>
      </x:c>
      <x:c r="C811" s="28" t="str">
        <x:v>Универсальные</x:v>
      </x:c>
      <x:c r="D811" s="28" t="str">
        <x:v>личи</x:v>
      </x:c>
      <x:c r="E811" s="28" t="str">
        <x:v>Личи</x:v>
      </x:c>
      <x:c r="F811" s="28" t="str">
        <x:v>Тропические фрукты</x:v>
      </x:c>
      <x:c r="G811" s="28" t="str">
        <x:v>цитрусовые</x:v>
      </x:c>
      <x:c r="H811" s="28" t="str">
        <x:v>цитрусовые</x:v>
      </x:c>
      <x:c r="I811" s="28" t="str">
        <x:v>Цитрусовые</x:v>
      </x:c>
      <x:c r="J811" s="28" t="str">
        <x:v>розовый, цветочный, виноградный и цитрусовый</x:v>
      </x:c>
      <x:c r="K811" s="28" t="str">
        <x:v>цитрусовый, свежий, зелёный и цветочный</x:v>
      </x:c>
      <x:c r="L811" s="28" t="str">
        <x:v>цис- и транс-розовый оксид, линалоол, гераниол, цитронеллол</x:v>
      </x:c>
      <x:c r="M811" s="28" t="str">
        <x:v>лимонен, цитраль, линалоол, γ-терпинен</x:v>
      </x:c>
      <x:c r="N811" s="28" t="str">
        <x:v>оба ингредиента могут быть связаны через линалоол; общая зона усиливает цельность аромата</x:v>
      </x:c>
      <x:c r="O811" s="28" t="str">
        <x:v>линалоол</x:v>
      </x:c>
      <x:c r="P811" s="28" t="str">
        <x:v>ароматическое сходство + вкусовой баланс</x:v>
      </x:c>
      <x:c r="Q811" s="28" t="str">
        <x:v>Чистая сладость, мягкая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11" s="28" t="str">
        <x:v>кислота даёт покалывание и ощущение свежести</x:v>
      </x:c>
      <x:c r="S811" s="28" t="str">
        <x:v>водная; цветочные терпены чувствительны к нагреву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1" s="28" t="str">
        <x:v>лучше работает свежим, в холодной мацерации или мягком сиропе Для партнёра важно: сок лучше использовать свежим; цедра хорошо экстрагируется жиром и этанолом; белая часть даёт горечь</x:v>
      </x:c>
      <x:c r="U811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кислотность и эфирные масла создают свежесть и усиливают слюноотделение. Матрица пары важна: водная; цветочные терпены чувствительны к нагреву сок водный и кислый, цедра содержит гидрофобные эфирные масла При обработке следует учитывать, что лучше работает свежим, в холодной мацерации или мягком сиропе сок лучше использовать свежим; цедра хорошо экстрагируется жиром и этанолом; белая часть даёт горечь</x:v>
      </x:c>
      <x:c r="V811" s="28" t="str">
        <x:v>сильные специи и перегрев делают аромат парфюмерным или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1" s="28" t="str">
        <x:v>мёд или имбирь</x:v>
      </x:c>
      <x:c r="X811" s="28" t="str">
        <x:v>фруктовые салаты, сорбеты, джемы, кордиалы, лимонады, смузи, коктейли и десерты</x:v>
      </x:c>
      <x:c r="Y811" s="28" t="str">
        <x:v>напитки; еда; десерты; соусы/маринады</x:v>
      </x:c>
      <x:c r="Z811" s="28" t="str">
        <x:v>Средняя</x:v>
      </x:c>
      <x:c r="AA811" s="28" t="str">
        <x:v>Таблица сочетаний</x:v>
      </x:c>
      <x:c r="AB811" s="28" t="str">
        <x:v>Таблица сочетаний: 12</x:v>
      </x:c>
      <x:c r="AC811" s="28" t="str">
        <x:v>Таблица сочетаний: В строке «Личи» ингредиент «цитрусовые» указан как рекомендуемое сочетание в колонке «Фрукты».</x:v>
      </x:c>
      <x:c r="AD811" s="28" t="n">
        <x:v>1</x:v>
      </x:c>
      <x:c r="AE811" s="28" t="n">
        <x:v>1</x:v>
      </x:c>
      <x:c r="AF811" s="28" t="n">
        <x:f>IF(Z811="Высокая",3,IF(Z811="Средняя",2,1))+AD811*2+MIN(AE811,3)</x:f>
        <x:v>5</x:v>
      </x:c>
    </x:row>
    <x:row r="812" ht="60" customHeight="1">
      <x:c r="A812" s="28" t="str">
        <x:v>TRP-0811</x:v>
      </x:c>
      <x:c r="B812" s="28" t="str">
        <x:v>рамбутан</x:v>
      </x:c>
      <x:c r="C812" s="28" t="str">
        <x:v>Универсальные</x:v>
      </x:c>
      <x:c r="D812" s="28" t="str">
        <x:v>рамбутан</x:v>
      </x:c>
      <x:c r="E812" s="28" t="str">
        <x:v>Рамбутан</x:v>
      </x:c>
      <x:c r="F812" s="28" t="str">
        <x:v>Тропические фрукты</x:v>
      </x:c>
      <x:c r="G812" s="28" t="str">
        <x:v>агава</x:v>
      </x:c>
      <x:c r="H812" s="28" t="str">
        <x:v>агава</x:v>
      </x:c>
      <x:c r="I812" s="28" t="str">
        <x:v>Прочее</x:v>
      </x:c>
      <x:c r="J812" s="28" t="str">
        <x:v>личи-подобный, цветочный, виноградный и мягко фруктовый</x:v>
      </x:c>
      <x:c r="K812" s="28" t="str">
        <x:v>ароматический профиль зависит от конкретного ингредиента</x:v>
      </x:c>
      <x:c r="L812" s="28" t="str">
        <x:v>фруктовые эфиры, линалоол, гераниол и C6-альдегиды</x:v>
      </x:c>
      <x:c r="M812" s="28" t="str">
        <x:v>летучие соединения конкретного продукта</x:v>
      </x:c>
      <x:c r="N812" s="28" t="str">
        <x:v>личи-подобный, цветочный, виноградный и мягко фруктовый ↔ ароматический профиль зависит от конкретного ингредиента; сочетание строится на комплементарности и/или контрасте</x:v>
      </x:c>
      <x:c r="O812" s="28" t="str">
        <x:v>прямой общий маркер не заявляется; механизм объясняется семействами ароматов и сенсорным балансом</x:v>
      </x:c>
      <x:c r="P812" s="28" t="str">
        <x:v>комплементарность ароматических семейств и вкусовой баланс</x:v>
      </x:c>
      <x:c r="Q812" s="28" t="str">
        <x:v>Умеренная сладость и слабая кислотность.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812" s="28" t="str">
        <x:v>возможен в зависимости от состава</x:v>
      </x:c>
      <x:c r="S812" s="28" t="str">
        <x:v>водная и нежная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2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U812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V812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2" s="28" t="str">
        <x:v>цитрус или нейтральная сладкая основа</x:v>
      </x:c>
      <x:c r="X812" s="28" t="str">
        <x:v>напитки, десерты, соусы и экспериментальные гастрономические композиции</x:v>
      </x:c>
      <x:c r="Y812" s="28" t="str">
        <x:v>напитки; еда; десерты; соусы/маринады</x:v>
      </x:c>
      <x:c r="Z812" s="28" t="str">
        <x:v>Гипотеза / практическая</x:v>
      </x:c>
      <x:c r="AA812" s="28" t="str">
        <x:v>Таблица сочетаний</x:v>
      </x:c>
      <x:c r="AB812" s="28" t="str">
        <x:v>Таблица сочетаний: 19</x:v>
      </x:c>
      <x:c r="AC812" s="28" t="str">
        <x:v>Таблица сочетаний: В строке «Рамбутан» ингредиент «агава» указан как рекомендуемое сочетание в колонке «Другое».</x:v>
      </x:c>
      <x:c r="AD812" s="28" t="n">
        <x:v>1</x:v>
      </x:c>
      <x:c r="AE812" s="28" t="n">
        <x:v>1</x:v>
      </x:c>
      <x:c r="AF812" s="28" t="n">
        <x:f>IF(Z812="Высокая",3,IF(Z812="Средняя",2,1))+AD812*2+MIN(AE812,3)</x:f>
        <x:v>4</x:v>
      </x:c>
    </x:row>
    <x:row r="813" ht="60" customHeight="1">
      <x:c r="A813" s="28" t="str">
        <x:v>TRP-0812</x:v>
      </x:c>
      <x:c r="B813" s="28" t="str">
        <x:v>рамбутан</x:v>
      </x:c>
      <x:c r="C813" s="28" t="str">
        <x:v>Универсальные</x:v>
      </x:c>
      <x:c r="D813" s="28" t="str">
        <x:v>рамбутан</x:v>
      </x:c>
      <x:c r="E813" s="28" t="str">
        <x:v>Рамбутан</x:v>
      </x:c>
      <x:c r="F813" s="28" t="str">
        <x:v>Тропические фрукты</x:v>
      </x:c>
      <x:c r="G813" s="28" t="str">
        <x:v>ваниль</x:v>
      </x:c>
      <x:c r="H813" s="28" t="str">
        <x:v>ваниль</x:v>
      </x:c>
      <x:c r="I813" s="28" t="str">
        <x:v>Специи и острые компоненты</x:v>
      </x:c>
      <x:c r="J813" s="28" t="str">
        <x:v>личи-подобный, цветочный, виноградный и мягко фруктовый</x:v>
      </x:c>
      <x:c r="K813" s="28" t="str">
        <x:v>сладкий, сливочный и древесный</x:v>
      </x:c>
      <x:c r="L813" s="28" t="str">
        <x:v>фруктовые эфиры, линалоол, гераниол и C6-альдегиды</x:v>
      </x:c>
      <x:c r="M813" s="28" t="str">
        <x:v>ванилин, п-гидроксибензальдегид</x:v>
      </x:c>
      <x:c r="N813" s="28" t="str">
        <x:v>личи-подобный, цветочный, виноградный и мягко фруктовый ↔ сладкий, сливочный и древесный; сочетание строится на комплементарности и/или контрасте</x:v>
      </x:c>
      <x:c r="O813" s="28" t="str">
        <x:v>прямой общий маркер не заявляется; механизм объясняется семействами ароматов и сенсорным балансом</x:v>
      </x:c>
      <x:c r="P813" s="28" t="str">
        <x:v>комплементарность ароматических семейств и тройничный контраст</x:v>
      </x:c>
      <x:c r="Q813" s="28" t="str">
        <x:v>Умеренная сладость и слабая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13" s="28" t="str">
        <x:v>капсаицин, пиперин, гингеролы и камфорные терпены создают жжение, тепло или охлаждение</x:v>
      </x:c>
      <x:c r="S813" s="28" t="str">
        <x:v>водная и нежная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3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U813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V813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3" s="28" t="str">
        <x:v>мёд или кокос</x:v>
      </x:c>
      <x:c r="X813" s="28" t="str">
        <x:v>сиропы, биттеры, чатни, маринады, выпечка, карри и пряные коктейли</x:v>
      </x:c>
      <x:c r="Y813" s="28" t="str">
        <x:v>напитки; еда; десерты; соусы/маринады</x:v>
      </x:c>
      <x:c r="Z813" s="28" t="str">
        <x:v>Гипотеза / практическая</x:v>
      </x:c>
      <x:c r="AA813" s="28" t="str">
        <x:v>Таблица сочетаний</x:v>
      </x:c>
      <x:c r="AB813" s="28" t="str">
        <x:v>Таблица сочетаний: 19</x:v>
      </x:c>
      <x:c r="AC813" s="28" t="str">
        <x:v>Таблица сочетаний: В строке «Рамбутан» ингредиент «ваниль» указан как рекомендуемое сочетание в колонке «Другое».</x:v>
      </x:c>
      <x:c r="AD813" s="28" t="n">
        <x:v>1</x:v>
      </x:c>
      <x:c r="AE813" s="28" t="n">
        <x:v>1</x:v>
      </x:c>
      <x:c r="AF813" s="28" t="n">
        <x:f>IF(Z813="Высокая",3,IF(Z813="Средняя",2,1))+AD813*2+MIN(AE813,3)</x:f>
        <x:v>4</x:v>
      </x:c>
    </x:row>
    <x:row r="814" ht="60" customHeight="1">
      <x:c r="A814" s="28" t="str">
        <x:v>TRP-0813</x:v>
      </x:c>
      <x:c r="B814" s="28" t="str">
        <x:v>рамбутан</x:v>
      </x:c>
      <x:c r="C814" s="28" t="str">
        <x:v>Универсальные</x:v>
      </x:c>
      <x:c r="D814" s="28" t="str">
        <x:v>рамбутан</x:v>
      </x:c>
      <x:c r="E814" s="28" t="str">
        <x:v>Рамбутан</x:v>
      </x:c>
      <x:c r="F814" s="28" t="str">
        <x:v>Тропические фрукты</x:v>
      </x:c>
      <x:c r="G814" s="28" t="str">
        <x:v>имбирь</x:v>
      </x:c>
      <x:c r="H814" s="28" t="str">
        <x:v>имбирь</x:v>
      </x:c>
      <x:c r="I814" s="28" t="str">
        <x:v>Специи и острые компоненты</x:v>
      </x:c>
      <x:c r="J814" s="28" t="str">
        <x:v>личи-подобный, цветочный, виноградный и мягко фруктовый</x:v>
      </x:c>
      <x:c r="K814" s="28" t="str">
        <x:v>цитрусово-пряный, древесный и свежий</x:v>
      </x:c>
      <x:c r="L814" s="28" t="str">
        <x:v>фруктовые эфиры, линалоол, гераниол и C6-альдегиды</x:v>
      </x:c>
      <x:c r="M814" s="28" t="str">
        <x:v>зингиберен, цитраль, гингеролы, шогаолы</x:v>
      </x:c>
      <x:c r="N814" s="28" t="str">
        <x:v>личи-подобный, цветочный, виноградный и мягко фруктовый ↔ цитрусово-пряный, древесный и свежий; сочетание строится на комплементарности и/или контрасте</x:v>
      </x:c>
      <x:c r="O814" s="28" t="str">
        <x:v>прямой общий маркер не заявляется; механизм объясняется семействами ароматов и сенсорным балансом</x:v>
      </x:c>
      <x:c r="P814" s="28" t="str">
        <x:v>комплементарность ароматических семейств и тройничный контраст</x:v>
      </x:c>
      <x:c r="Q814" s="28" t="str">
        <x:v>Умеренная сладость и слабая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14" s="28" t="str">
        <x:v>гингеролы и шогаолы создают тепло и жжение</x:v>
      </x:c>
      <x:c r="S814" s="28" t="str">
        <x:v>водная и нежная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4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U814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V814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4" s="28" t="str">
        <x:v>мёд или кокос</x:v>
      </x:c>
      <x:c r="X814" s="28" t="str">
        <x:v>сиропы, биттеры, чатни, маринады, выпечка, карри и пряные коктейли</x:v>
      </x:c>
      <x:c r="Y814" s="28" t="str">
        <x:v>напитки; еда; десерты; соусы/маринады</x:v>
      </x:c>
      <x:c r="Z814" s="28" t="str">
        <x:v>Гипотеза / практическая</x:v>
      </x:c>
      <x:c r="AA814" s="28" t="str">
        <x:v>Таблица сочетаний</x:v>
      </x:c>
      <x:c r="AB814" s="28" t="str">
        <x:v>Таблица сочетаний: 19</x:v>
      </x:c>
      <x:c r="AC814" s="28" t="str">
        <x:v>Таблица сочетаний: В строке «Рамбутан» ингредиент «имбирь» указан как рекомендуемое сочетание в колонке «Травы и специи».</x:v>
      </x:c>
      <x:c r="AD814" s="28" t="n">
        <x:v>1</x:v>
      </x:c>
      <x:c r="AE814" s="28" t="n">
        <x:v>1</x:v>
      </x:c>
      <x:c r="AF814" s="28" t="n">
        <x:f>IF(Z814="Высокая",3,IF(Z814="Средняя",2,1))+AD814*2+MIN(AE814,3)</x:f>
        <x:v>4</x:v>
      </x:c>
    </x:row>
    <x:row r="815" ht="60" customHeight="1">
      <x:c r="A815" s="28" t="str">
        <x:v>TRP-0814</x:v>
      </x:c>
      <x:c r="B815" s="28" t="str">
        <x:v>рамбутан</x:v>
      </x:c>
      <x:c r="C815" s="28" t="str">
        <x:v>Универсальные</x:v>
      </x:c>
      <x:c r="D815" s="28" t="str">
        <x:v>рамбутан</x:v>
      </x:c>
      <x:c r="E815" s="28" t="str">
        <x:v>Рамбутан</x:v>
      </x:c>
      <x:c r="F815" s="28" t="str">
        <x:v>Тропические фрукты</x:v>
      </x:c>
      <x:c r="G815" s="28" t="str">
        <x:v>корица</x:v>
      </x:c>
      <x:c r="H815" s="28" t="str">
        <x:v>корица</x:v>
      </x:c>
      <x:c r="I815" s="28" t="str">
        <x:v>Специи и острые компоненты</x:v>
      </x:c>
      <x:c r="J815" s="28" t="str">
        <x:v>личи-подобный, цветочный, виноградный и мягко фруктовый</x:v>
      </x:c>
      <x:c r="K815" s="28" t="str">
        <x:v>тёплый, древесный и сладко-пряный</x:v>
      </x:c>
      <x:c r="L815" s="28" t="str">
        <x:v>фруктовые эфиры, линалоол, гераниол и C6-альдегиды</x:v>
      </x:c>
      <x:c r="M815" s="28" t="str">
        <x:v>коричный альдегид, эвгенол</x:v>
      </x:c>
      <x:c r="N815" s="28" t="str">
        <x:v>личи-подобный, цветочный, виноградный и мягко фруктовый ↔ тёплый, древесный и сладко-пряный; сочетание строится на комплементарности и/или контрасте</x:v>
      </x:c>
      <x:c r="O815" s="28" t="str">
        <x:v>прямой общий маркер не заявляется; механизм объясняется семействами ароматов и сенсорным балансом</x:v>
      </x:c>
      <x:c r="P815" s="28" t="str">
        <x:v>комплементарность ароматических семейств и тройничный контраст</x:v>
      </x:c>
      <x:c r="Q815" s="28" t="str">
        <x:v>Умеренная сладость и слабая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15" s="28" t="str">
        <x:v>капсаицин, пиперин, гингеролы и камфорные терпены создают жжение, тепло или охлаждение</x:v>
      </x:c>
      <x:c r="S815" s="28" t="str">
        <x:v>водная и нежная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5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U815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V815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5" s="28" t="str">
        <x:v>мёд или кокос</x:v>
      </x:c>
      <x:c r="X815" s="28" t="str">
        <x:v>сиропы, биттеры, чатни, маринады, выпечка, карри и пряные коктейли</x:v>
      </x:c>
      <x:c r="Y815" s="28" t="str">
        <x:v>напитки; еда; десерты; соусы/маринады</x:v>
      </x:c>
      <x:c r="Z815" s="28" t="str">
        <x:v>Гипотеза / практическая</x:v>
      </x:c>
      <x:c r="AA815" s="28" t="str">
        <x:v>Таблица сочетаний</x:v>
      </x:c>
      <x:c r="AB815" s="28" t="str">
        <x:v>Таблица сочетаний: 19</x:v>
      </x:c>
      <x:c r="AC815" s="28" t="str">
        <x:v>Таблица сочетаний: В строке «Рамбутан» ингредиент «корица» указан как рекомендуемое сочетание в колонке «Травы и специи».</x:v>
      </x:c>
      <x:c r="AD815" s="28" t="n">
        <x:v>1</x:v>
      </x:c>
      <x:c r="AE815" s="28" t="n">
        <x:v>1</x:v>
      </x:c>
      <x:c r="AF815" s="28" t="n">
        <x:f>IF(Z815="Высокая",3,IF(Z815="Средняя",2,1))+AD815*2+MIN(AE815,3)</x:f>
        <x:v>4</x:v>
      </x:c>
    </x:row>
    <x:row r="816" ht="60" customHeight="1">
      <x:c r="A816" s="28" t="str">
        <x:v>TRP-0815</x:v>
      </x:c>
      <x:c r="B816" s="28" t="str">
        <x:v>рамбутан</x:v>
      </x:c>
      <x:c r="C816" s="28" t="str">
        <x:v>Универсальные</x:v>
      </x:c>
      <x:c r="D816" s="28" t="str">
        <x:v>рамбутан</x:v>
      </x:c>
      <x:c r="E816" s="28" t="str">
        <x:v>Рамбутан</x:v>
      </x:c>
      <x:c r="F816" s="28" t="str">
        <x:v>Тропические фрукты</x:v>
      </x:c>
      <x:c r="G816" s="28" t="str">
        <x:v>лайм</x:v>
      </x:c>
      <x:c r="H816" s="28" t="str">
        <x:v>лайм</x:v>
      </x:c>
      <x:c r="I816" s="28" t="str">
        <x:v>Цитрусовые</x:v>
      </x:c>
      <x:c r="J816" s="28" t="str">
        <x:v>личи-подобный, цветочный, виноградный и мягко фруктовый</x:v>
      </x:c>
      <x:c r="K816" s="28" t="str">
        <x:v>зелёный цитрусовый и терпкий</x:v>
      </x:c>
      <x:c r="L816" s="28" t="str">
        <x:v>фруктовые эфиры, линалоол, гераниол и C6-альдегиды</x:v>
      </x:c>
      <x:c r="M816" s="28" t="str">
        <x:v>лимонен, цитраль, γ-терпинен</x:v>
      </x:c>
      <x:c r="N816" s="28" t="str">
        <x:v>личи-подобный, цветочный, виноградный и мягко фруктовый ↔ зелёный цитрусовый и терпкий; сочетание строится на комплементарности и/или контрасте</x:v>
      </x:c>
      <x:c r="O816" s="28" t="str">
        <x:v>прямой общий маркер не заявляется; механизм объясняется семействами ароматов и сенсорным балансом</x:v>
      </x:c>
      <x:c r="P816" s="28" t="str">
        <x:v>комплементарность ароматических семейств и вкусовой баланс</x:v>
      </x:c>
      <x:c r="Q816" s="28" t="str">
        <x:v>Умеренная сладость и слабая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16" s="28" t="str">
        <x:v>кислота даёт покалывание и ощущение свежести</x:v>
      </x:c>
      <x:c r="S816" s="28" t="str">
        <x:v>водная и нежная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6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U816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V816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6" s="28" t="str">
        <x:v>мёд или имбирь</x:v>
      </x:c>
      <x:c r="X816" s="28" t="str">
        <x:v>фруктовые салаты, сорбеты, джемы, кордиалы, лимонады, смузи, коктейли и десерты</x:v>
      </x:c>
      <x:c r="Y816" s="28" t="str">
        <x:v>напитки; еда; десерты; соусы/маринады</x:v>
      </x:c>
      <x:c r="Z816" s="28" t="str">
        <x:v>Гипотеза / практическая</x:v>
      </x:c>
      <x:c r="AA816" s="28" t="str">
        <x:v>Таблица сочетаний</x:v>
      </x:c>
      <x:c r="AB816" s="28" t="str">
        <x:v>Таблица сочетаний: 19</x:v>
      </x:c>
      <x:c r="AC816" s="28" t="str">
        <x:v>Таблица сочетаний: В строке «Рамбутан» ингредиент «лайм» указан как рекомендуемое сочетание в колонке «Фрукты».</x:v>
      </x:c>
      <x:c r="AD816" s="28" t="n">
        <x:v>1</x:v>
      </x:c>
      <x:c r="AE816" s="28" t="n">
        <x:v>1</x:v>
      </x:c>
      <x:c r="AF816" s="28" t="n">
        <x:f>IF(Z816="Высокая",3,IF(Z816="Средняя",2,1))+AD816*2+MIN(AE816,3)</x:f>
        <x:v>4</x:v>
      </x:c>
    </x:row>
    <x:row r="817" ht="60" customHeight="1">
      <x:c r="A817" s="28" t="str">
        <x:v>TRP-0816</x:v>
      </x:c>
      <x:c r="B817" s="28" t="str">
        <x:v>рамбутан</x:v>
      </x:c>
      <x:c r="C817" s="28" t="str">
        <x:v>Универсальные</x:v>
      </x:c>
      <x:c r="D817" s="28" t="str">
        <x:v>рамбутан</x:v>
      </x:c>
      <x:c r="E817" s="28" t="str">
        <x:v>Рамбутан</x:v>
      </x:c>
      <x:c r="F817" s="28" t="str">
        <x:v>Тропические фрукты</x:v>
      </x:c>
      <x:c r="G817" s="28" t="str">
        <x:v>лимон</x:v>
      </x:c>
      <x:c r="H817" s="28" t="str">
        <x:v>лимон</x:v>
      </x:c>
      <x:c r="I817" s="28" t="str">
        <x:v>Цитрусовые</x:v>
      </x:c>
      <x:c r="J817" s="28" t="str">
        <x:v>личи-подобный, цветочный, виноградный и мягко фруктовый</x:v>
      </x:c>
      <x:c r="K817" s="28" t="str">
        <x:v>яркий цитрусовый и свежий</x:v>
      </x:c>
      <x:c r="L817" s="28" t="str">
        <x:v>фруктовые эфиры, линалоол, гераниол и C6-альдегиды</x:v>
      </x:c>
      <x:c r="M817" s="28" t="str">
        <x:v>лимонен, цитраль, β-пинен</x:v>
      </x:c>
      <x:c r="N817" s="28" t="str">
        <x:v>личи-подобный, цветочный, виноградный и мягко фруктовый ↔ яркий цитрусовый и свежий; сочетание строится на комплементарности и/или контрасте</x:v>
      </x:c>
      <x:c r="O817" s="28" t="str">
        <x:v>прямой общий маркер не заявляется; механизм объясняется семействами ароматов и сенсорным балансом</x:v>
      </x:c>
      <x:c r="P817" s="28" t="str">
        <x:v>комплементарность ароматических семейств и вкусовой баланс</x:v>
      </x:c>
      <x:c r="Q817" s="28" t="str">
        <x:v>Умеренная сладость и слабая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17" s="28" t="str">
        <x:v>кислота даёт покалывание и ощущение свежести</x:v>
      </x:c>
      <x:c r="S817" s="28" t="str">
        <x:v>водная и нежная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7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U817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V817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7" s="28" t="str">
        <x:v>мёд или имбирь</x:v>
      </x:c>
      <x:c r="X817" s="28" t="str">
        <x:v>фруктовые салаты, сорбеты, джемы, кордиалы, лимонады, смузи, коктейли и десерты</x:v>
      </x:c>
      <x:c r="Y817" s="28" t="str">
        <x:v>напитки; еда; десерты; соусы/маринады</x:v>
      </x:c>
      <x:c r="Z817" s="28" t="str">
        <x:v>Гипотеза / практическая</x:v>
      </x:c>
      <x:c r="AA817" s="28" t="str">
        <x:v>Таблица сочетаний</x:v>
      </x:c>
      <x:c r="AB817" s="28" t="str">
        <x:v>Таблица сочетаний: 19</x:v>
      </x:c>
      <x:c r="AC817" s="28" t="str">
        <x:v>Таблица сочетаний: В строке «Рамбутан» ингредиент «лимон» указан как рекомендуемое сочетание в колонке «Фрукты».</x:v>
      </x:c>
      <x:c r="AD817" s="28" t="n">
        <x:v>1</x:v>
      </x:c>
      <x:c r="AE817" s="28" t="n">
        <x:v>1</x:v>
      </x:c>
      <x:c r="AF817" s="28" t="n">
        <x:f>IF(Z817="Высокая",3,IF(Z817="Средняя",2,1))+AD817*2+MIN(AE817,3)</x:f>
        <x:v>4</x:v>
      </x:c>
    </x:row>
    <x:row r="818" ht="60" customHeight="1">
      <x:c r="A818" s="28" t="str">
        <x:v>TRP-0817</x:v>
      </x:c>
      <x:c r="B818" s="28" t="str">
        <x:v>рамбутан</x:v>
      </x:c>
      <x:c r="C818" s="28" t="str">
        <x:v>Универсальные</x:v>
      </x:c>
      <x:c r="D818" s="28" t="str">
        <x:v>рамбутан</x:v>
      </x:c>
      <x:c r="E818" s="28" t="str">
        <x:v>Рамбутан</x:v>
      </x:c>
      <x:c r="F818" s="28" t="str">
        <x:v>Тропические фрукты</x:v>
      </x:c>
      <x:c r="G818" s="28" t="str">
        <x:v>лонган</x:v>
      </x:c>
      <x:c r="H818" s="28" t="str">
        <x:v>лонган</x:v>
      </x:c>
      <x:c r="I818" s="28" t="str">
        <x:v>Прочее</x:v>
      </x:c>
      <x:c r="J818" s="28" t="str">
        <x:v>личи-подобный, цветочный, виноградный и мягко фруктовый</x:v>
      </x:c>
      <x:c r="K818" s="28" t="str">
        <x:v>ароматический профиль зависит от конкретного ингредиента</x:v>
      </x:c>
      <x:c r="L818" s="28" t="str">
        <x:v>фруктовые эфиры, линалоол, гераниол и C6-альдегиды</x:v>
      </x:c>
      <x:c r="M818" s="28" t="str">
        <x:v>летучие соединения конкретного продукта</x:v>
      </x:c>
      <x:c r="N818" s="28" t="str">
        <x:v>личи-подобный, цветочный, виноградный и мягко фруктовый ↔ ароматический профиль зависит от конкретного ингредиента; сочетание строится на комплементарности и/или контрасте</x:v>
      </x:c>
      <x:c r="O818" s="28" t="str">
        <x:v>прямой общий маркер не заявляется; механизм объясняется семействами ароматов и сенсорным балансом</x:v>
      </x:c>
      <x:c r="P818" s="28" t="str">
        <x:v>комплементарность ароматических семейств и вкусовой баланс</x:v>
      </x:c>
      <x:c r="Q818" s="28" t="str">
        <x:v>Умеренная сладость и слабая кислотность.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818" s="28" t="str">
        <x:v>возможен в зависимости от состава</x:v>
      </x:c>
      <x:c r="S818" s="28" t="str">
        <x:v>водная и нежная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8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U818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V818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8" s="28" t="str">
        <x:v>цитрус или нейтральная сладкая основа</x:v>
      </x:c>
      <x:c r="X818" s="28" t="str">
        <x:v>напитки, десерты, соусы и экспериментальные гастрономические композиции</x:v>
      </x:c>
      <x:c r="Y818" s="28" t="str">
        <x:v>напитки; еда; десерты; соусы/маринады</x:v>
      </x:c>
      <x:c r="Z818" s="28" t="str">
        <x:v>Гипотеза / практическая</x:v>
      </x:c>
      <x:c r="AA818" s="28" t="str">
        <x:v>Таблица сочетаний</x:v>
      </x:c>
      <x:c r="AB818" s="28" t="str">
        <x:v>Таблица сочетаний: 19</x:v>
      </x:c>
      <x:c r="AC818" s="28" t="str">
        <x:v>Таблица сочетаний: В строке «Рамбутан» ингредиент «лонган» указан как рекомендуемое сочетание в колонке «Фрукты».</x:v>
      </x:c>
      <x:c r="AD818" s="28" t="n">
        <x:v>1</x:v>
      </x:c>
      <x:c r="AE818" s="28" t="n">
        <x:v>1</x:v>
      </x:c>
      <x:c r="AF818" s="28" t="n">
        <x:f>IF(Z818="Высокая",3,IF(Z818="Средняя",2,1))+AD818*2+MIN(AE818,3)</x:f>
        <x:v>4</x:v>
      </x:c>
    </x:row>
    <x:row r="819" ht="60" customHeight="1">
      <x:c r="A819" s="28" t="str">
        <x:v>TRP-0818</x:v>
      </x:c>
      <x:c r="B819" s="28" t="str">
        <x:v>рамбутан</x:v>
      </x:c>
      <x:c r="C819" s="28" t="str">
        <x:v>Десерты и выпечка</x:v>
      </x:c>
      <x:c r="D819" s="28" t="str">
        <x:v>рамбутан</x:v>
      </x:c>
      <x:c r="E819" s="28" t="str">
        <x:v>Рамбутан</x:v>
      </x:c>
      <x:c r="F819" s="28" t="str">
        <x:v>Тропические фрукты</x:v>
      </x:c>
      <x:c r="G819" s="28" t="str">
        <x:v>мёд</x:v>
      </x:c>
      <x:c r="H819" s="28" t="str">
        <x:v>мёд</x:v>
      </x:c>
      <x:c r="I819" s="28" t="str">
        <x:v>Сахара, мёд и кондитерские основы</x:v>
      </x:c>
      <x:c r="J819" s="28" t="str">
        <x:v>личи-подобный, цветочный, виноградный и мягко фруктовый</x:v>
      </x:c>
      <x:c r="K819" s="28" t="str">
        <x:v>цветочный, восковой и карамельный</x:v>
      </x:c>
      <x:c r="L819" s="28" t="str">
        <x:v>фруктовые эфиры, линалоол, гераниол и C6-альдегиды</x:v>
      </x:c>
      <x:c r="M819" s="28" t="str">
        <x:v>фенилуксусная кислота, фураны, терпены, зависящие от ботанического происхождения</x:v>
      </x:c>
      <x:c r="N819" s="28" t="str">
        <x:v>личи-подобный, цветочный, виноградный и мягко фруктовый ↔ цветочный, восковой и карамельный; сочетание строится на комплементарности и/или контрасте</x:v>
      </x:c>
      <x:c r="O819" s="28" t="str">
        <x:v>прямой общий маркер не заявляется; механизм объясняется семействами ароматов и сенсорным балансом</x:v>
      </x:c>
      <x:c r="P819" s="28" t="str">
        <x:v>мост между фруктовыми нотами и жарено-карамельным спектром</x:v>
      </x:c>
      <x:c r="Q819" s="28" t="str">
        <x:v>Умеренная сладость и слабая кислотность. Партнёр добавляет: высокая сладость. В рабочей рецептуре нужно выровнять сладость, кислотность, соль, горечь и умами.</x:v>
      </x:c>
      <x:c r="R819" s="28" t="str">
        <x:v>отсутствует</x:v>
      </x:c>
      <x:c r="S819" s="28" t="str">
        <x:v>водная и нежная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19" s="28" t="str">
        <x:v>холодная обработка лучше сохраняет цветочный профиль Для партнёра важно: карамелизация создаёт горько-жареные ноты; перегрев даёт жжёную горечь</x:v>
      </x:c>
      <x:c r="U819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высокая сладость. Матрица пары важна: водная и нежная вязкая сахарная; снижает летучесть и смягчает кислоту При обработке следует учитывать, что холодная обработка лучше сохраняет цветочный профиль карамелизация создаёт горько-жареные ноты; перегрев даёт жжёную горечь</x:v>
      </x:c>
      <x:c r="V819" s="28" t="str">
        <x:v>легко теряется рядом с интенсивными ингредиентами; требуется кислотный или ароматический мост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19" s="28" t="str">
        <x:v>соль, кислота или горький компонент</x:v>
      </x:c>
      <x:c r="X819" s="28" t="str">
        <x:v>сиропы, джемы, карамели, конфеты, выпечка, мороженое и коктейльные кордиалы</x:v>
      </x:c>
      <x:c r="Y819" s="28" t="str">
        <x:v>десерты</x:v>
      </x:c>
      <x:c r="Z819" s="28" t="str">
        <x:v>Гипотеза / практическая</x:v>
      </x:c>
      <x:c r="AA819" s="28" t="str">
        <x:v>Таблица сочетаний</x:v>
      </x:c>
      <x:c r="AB819" s="28" t="str">
        <x:v>Таблица сочетаний: 19</x:v>
      </x:c>
      <x:c r="AC819" s="28" t="str">
        <x:v>Таблица сочетаний: В строке «Рамбутан» ингредиент «мёд» указан как рекомендуемое сочетание в колонке «Другое».</x:v>
      </x:c>
      <x:c r="AD819" s="28" t="n">
        <x:v>1</x:v>
      </x:c>
      <x:c r="AE819" s="28" t="n">
        <x:v>1</x:v>
      </x:c>
      <x:c r="AF819" s="28" t="n">
        <x:f>IF(Z819="Высокая",3,IF(Z819="Средняя",2,1))+AD819*2+MIN(AE819,3)</x:f>
        <x:v>4</x:v>
      </x:c>
    </x:row>
    <x:row r="820" ht="60" customHeight="1">
      <x:c r="A820" s="28" t="str">
        <x:v>TRP-0819</x:v>
      </x:c>
      <x:c r="B820" s="28" t="str">
        <x:v>рамбутан</x:v>
      </x:c>
      <x:c r="C820" s="28" t="str">
        <x:v>Универсальные</x:v>
      </x:c>
      <x:c r="D820" s="28" t="str">
        <x:v>рамбутан</x:v>
      </x:c>
      <x:c r="E820" s="28" t="str">
        <x:v>Рамбутан</x:v>
      </x:c>
      <x:c r="F820" s="28" t="str">
        <x:v>Тропические фрукты</x:v>
      </x:c>
      <x:c r="G820" s="28" t="str">
        <x:v>мята</x:v>
      </x:c>
      <x:c r="H820" s="28" t="str">
        <x:v>мята</x:v>
      </x:c>
      <x:c r="I820" s="28" t="str">
        <x:v>Травы и цветы</x:v>
      </x:c>
      <x:c r="J820" s="28" t="str">
        <x:v>личи-подобный, цветочный, виноградный и мягко фруктовый</x:v>
      </x:c>
      <x:c r="K820" s="28" t="str">
        <x:v>свежий мятный</x:v>
      </x:c>
      <x:c r="L820" s="28" t="str">
        <x:v>фруктовые эфиры, линалоол, гераниол и C6-альдегиды</x:v>
      </x:c>
      <x:c r="M820" s="28" t="str">
        <x:v>ментол, ментон</x:v>
      </x:c>
      <x:c r="N820" s="28" t="str">
        <x:v>личи-подобный, цветочный, виноградный и мягко фруктовый ↔ свежий мятный; сочетание строится на комплементарности и/или контрасте</x:v>
      </x:c>
      <x:c r="O820" s="28" t="str">
        <x:v>прямой общий маркер не заявляется; механизм объясняется семействами ароматов и сенсорным балансом</x:v>
      </x:c>
      <x:c r="P820" s="28" t="str">
        <x:v>комплементарность ароматических семейств и тройничный контраст</x:v>
      </x:c>
      <x:c r="Q820" s="28" t="str">
        <x:v>Умеренная сладость и слабая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20" s="28" t="str">
        <x:v>ментол активирует холодовые рецепторы</x:v>
      </x:c>
      <x:c r="S820" s="28" t="str">
        <x:v>водная и нежная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0" s="28" t="str">
        <x:v>холодная обработка лучше сохраняет цветочный профиль Для партнёра важно: короткая холодная экстракция сохраняет верхние ноты; длительный нагрев даёт горечь</x:v>
      </x:c>
      <x:c r="U820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обычно низкая сладость; возможны горечь и зелёная терпкость. Матрица пары важна: водная и нежная эфирные масла гидрофобны и лучше раскрываются в жире или этаноле При обработке следует учитывать, что холодная обработка лучше сохраняет цветочный профиль короткая холодная экстракция сохраняет верхние ноты; длительный нагрев даёт горечь</x:v>
      </x:c>
      <x:c r="V820" s="28" t="str">
        <x:v>легко теряется рядом с интенсивными ингредиентами; требуется кислотный или ароматический мост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0" s="28" t="str">
        <x:v>цитрусовая цедра или мёд</x:v>
      </x:c>
      <x:c r="X820" s="28" t="str">
        <x:v>кордиалы, лимонады, чаи, салаты, сорбеты, соусы и ароматические настои</x:v>
      </x:c>
      <x:c r="Y820" s="28" t="str">
        <x:v>напитки; еда; десерты; соусы/маринады</x:v>
      </x:c>
      <x:c r="Z820" s="28" t="str">
        <x:v>Гипотеза / практическая</x:v>
      </x:c>
      <x:c r="AA820" s="28" t="str">
        <x:v>Таблица сочетаний</x:v>
      </x:c>
      <x:c r="AB820" s="28" t="str">
        <x:v>Таблица сочетаний: 19</x:v>
      </x:c>
      <x:c r="AC820" s="28" t="str">
        <x:v>Таблица сочетаний: В строке «Рамбутан» ингредиент «мята» указан как рекомендуемое сочетание в колонке «Травы и специи».</x:v>
      </x:c>
      <x:c r="AD820" s="28" t="n">
        <x:v>1</x:v>
      </x:c>
      <x:c r="AE820" s="28" t="n">
        <x:v>1</x:v>
      </x:c>
      <x:c r="AF820" s="28" t="n">
        <x:f>IF(Z820="Высокая",3,IF(Z820="Средняя",2,1))+AD820*2+MIN(AE820,3)</x:f>
        <x:v>4</x:v>
      </x:c>
    </x:row>
    <x:row r="821" ht="60" customHeight="1">
      <x:c r="A821" s="28" t="str">
        <x:v>TRP-0820</x:v>
      </x:c>
      <x:c r="B821" s="28" t="str">
        <x:v>дуриан</x:v>
      </x:c>
      <x:c r="C821" s="28" t="str">
        <x:v>Напитки</x:v>
      </x:c>
      <x:c r="D821" s="28" t="str">
        <x:v>дуриан</x:v>
      </x:c>
      <x:c r="E821" s="28" t="str">
        <x:v>дуриан</x:v>
      </x:c>
      <x:c r="F821" s="28" t="str">
        <x:v>Тропические фрукты</x:v>
      </x:c>
      <x:c r="G821" s="28" t="str">
        <x:v>абсент</x:v>
      </x:c>
      <x:c r="H821" s="28" t="str">
        <x:v>absinthe</x:v>
      </x:c>
      <x:c r="I821" s="28" t="str">
        <x:v>Алкогольные напитки</x:v>
      </x:c>
      <x:c r="J821" s="28" t="str">
        <x:v>сладкий заварной, луково-сернистый, фруктовый и сливочный</x:v>
      </x:c>
      <x:c r="K821" s="28" t="str">
        <x:v>эфирный, фруктовый, цветочный, древесный или ферментативный</x:v>
      </x:c>
      <x:c r="L821" s="28" t="str">
        <x:v>этантиол, диэтилдисульфид, диэтилтрисульфид, этил-2-метилбутират и другие эфиры</x:v>
      </x:c>
      <x:c r="M821" s="28" t="str">
        <x:v>этиловые эфиры, высшие спирты, альдегиды, дубовые лактоны</x:v>
      </x:c>
      <x:c r="N821" s="28" t="str">
        <x:v>сладкий заварной, луково-сернистый, фруктовый и сливочный ↔ эфирный, фруктовый, цветочный, древесный или ферментативный; сочетание строится на комплементарности и/или контрасте</x:v>
      </x:c>
      <x:c r="O821" s="28" t="str">
        <x:v>прямой общий маркер не заявляется; механизм объясняется семействами ароматов и сенсорным балансом</x:v>
      </x:c>
      <x:c r="P821" s="28" t="str">
        <x:v>комплементарность ароматических семейств и вкусовой баланс</x:v>
      </x:c>
      <x:c r="Q821" s="28" t="str">
        <x:v>Высокая сладость, жирность и лёгкая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21" s="28" t="str">
        <x:v>согревание и жжение этанола</x:v>
      </x:c>
      <x:c r="S821" s="28" t="str">
        <x:v>кремовая, богатая крахмалом и жиром; сернистые летучие соединения чрезвычайно активны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1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U82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Абсент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V821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1" s="28" t="str">
        <x:v>цитрус, сахарный сироп или ароматическая трава</x:v>
      </x:c>
      <x:c r="X821" s="28" t="str">
        <x:v>коктейли, пунши, кордиалы, ликёры, спритцы и гастрономические подачи</x:v>
      </x:c>
      <x:c r="Y821" s="28" t="str">
        <x:v>напитки</x:v>
      </x:c>
      <x:c r="Z821" s="28" t="str">
        <x:v>Средняя</x:v>
      </x:c>
      <x:c r="AA821" s="28" t="str">
        <x:v>The Art &amp; Science of Foodpairing</x:v>
      </x:c>
      <x:c r="AB821" s="28" t="str">
        <x:v>The Art &amp; Science of Foodpairing: 292</x:v>
      </x:c>
      <x:c r="AC821" s="28" t="str">
        <x:v>The Art &amp; Science of Foodpairing: Ингредиент указан в указателе книги на страницах профиля и pairing grids для «дуриан»: 292.</x:v>
      </x:c>
      <x:c r="AD821" s="28" t="n">
        <x:v>1</x:v>
      </x:c>
      <x:c r="AE821" s="28" t="n">
        <x:v>1</x:v>
      </x:c>
      <x:c r="AF821" s="28" t="n">
        <x:f>IF(Z821="Высокая",3,IF(Z821="Средняя",2,1))+AD821*2+MIN(AE821,3)</x:f>
        <x:v>5</x:v>
      </x:c>
    </x:row>
    <x:row r="822" ht="60" customHeight="1">
      <x:c r="A822" s="28" t="str">
        <x:v>TRP-0821</x:v>
      </x:c>
      <x:c r="B822" s="28" t="str">
        <x:v>дуриан</x:v>
      </x:c>
      <x:c r="C822" s="28" t="str">
        <x:v>Универсальные</x:v>
      </x:c>
      <x:c r="D822" s="28" t="str">
        <x:v>дуриан</x:v>
      </x:c>
      <x:c r="E822" s="28" t="str">
        <x:v>дуриан</x:v>
      </x:c>
      <x:c r="F822" s="28" t="str">
        <x:v>Тропические фрукты</x:v>
      </x:c>
      <x:c r="G822" s="28" t="str">
        <x:v>азимина</x:v>
      </x:c>
      <x:c r="H822" s="28" t="str">
        <x:v>pawpaw (asimina triloba)</x:v>
      </x:c>
      <x:c r="I822" s="28" t="str">
        <x:v>Тропические и семечковые фрукты</x:v>
      </x:c>
      <x:c r="J822" s="28" t="str">
        <x:v>сладкий заварной, луково-сернистый, фруктовый и сливочный</x:v>
      </x:c>
      <x:c r="K822" s="28" t="str">
        <x:v>фруктовый, цветочный, зелёный и сладкий; профиль зависит от конкретного плода</x:v>
      </x:c>
      <x:c r="L822" s="28" t="str">
        <x:v>этантиол, диэтилдисульфид, диэтилтрисульфид, этил-2-метилбутират и другие эфиры</x:v>
      </x:c>
      <x:c r="M822" s="28" t="str">
        <x:v>фруктовые эфиры, терпены, альдегиды, лактоны</x:v>
      </x:c>
      <x:c r="N822" s="28" t="str">
        <x:v>сладкий заварной, луково-сернистый, фруктовый и сливочный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822" s="28" t="str">
        <x:v>прямой общий маркер не заявляется; механизм объясняется семействами ароматов и сенсорным балансом</x:v>
      </x:c>
      <x:c r="P822" s="28" t="str">
        <x:v>комплементарность ароматических семейств и вкусовой баланс</x:v>
      </x:c>
      <x:c r="Q822" s="28" t="str">
        <x:v>Высокая сладость, жирность и лёгкая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822" s="28" t="str">
        <x:v>обычно слабый, кроме выраженно кислых плодов</x:v>
      </x:c>
      <x:c r="S822" s="28" t="str">
        <x:v>кремовая, богатая крахмалом и жиром; сернистые летучие соединения чрезвычайно активны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2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U82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V822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2" s="28" t="str">
        <x:v>лайм или мята</x:v>
      </x:c>
      <x:c r="X822" s="28" t="str">
        <x:v>фруктовые салаты, сорбеты, джемы, кордиалы, лимонады, смузи, коктейли и десерты</x:v>
      </x:c>
      <x:c r="Y822" s="28" t="str">
        <x:v>напитки; еда; десерты; соусы/маринады</x:v>
      </x:c>
      <x:c r="Z822" s="28" t="str">
        <x:v>Средняя</x:v>
      </x:c>
      <x:c r="AA822" s="28" t="str">
        <x:v>The Art &amp; Science of Foodpairing</x:v>
      </x:c>
      <x:c r="AB822" s="28" t="str">
        <x:v>The Art &amp; Science of Foodpairing: 293</x:v>
      </x:c>
      <x:c r="AC822" s="28" t="str">
        <x:v>The Art &amp; Science of Foodpairing: Ингредиент указан в указателе книги на страницах профиля и pairing grids для «дуриан»: 293.</x:v>
      </x:c>
      <x:c r="AD822" s="28" t="n">
        <x:v>1</x:v>
      </x:c>
      <x:c r="AE822" s="28" t="n">
        <x:v>1</x:v>
      </x:c>
      <x:c r="AF822" s="28" t="n">
        <x:f>IF(Z822="Высокая",3,IF(Z822="Средняя",2,1))+AD822*2+MIN(AE822,3)</x:f>
        <x:v>5</x:v>
      </x:c>
    </x:row>
    <x:row r="823" ht="60" customHeight="1">
      <x:c r="A823" s="28" t="str">
        <x:v>TRP-0822</x:v>
      </x:c>
      <x:c r="B823" s="28" t="str">
        <x:v>дуриан</x:v>
      </x:c>
      <x:c r="C823" s="28" t="str">
        <x:v>Универсальные</x:v>
      </x:c>
      <x:c r="D823" s="28" t="str">
        <x:v>дуриан</x:v>
      </x:c>
      <x:c r="E823" s="28" t="str">
        <x:v>Дуриан</x:v>
      </x:c>
      <x:c r="F823" s="28" t="str">
        <x:v>Тропические фрукты</x:v>
      </x:c>
      <x:c r="G823" s="28" t="str">
        <x:v>бадьян</x:v>
      </x:c>
      <x:c r="H823" s="28" t="str">
        <x:v>бадьян</x:v>
      </x:c>
      <x:c r="I823" s="28" t="str">
        <x:v>Специи и острые компоненты</x:v>
      </x:c>
      <x:c r="J823" s="28" t="str">
        <x:v>сладкий заварной, луково-сернистый, фруктовый и сливочный</x:v>
      </x:c>
      <x:c r="K823" s="28" t="str">
        <x:v>пряный, древесный, тёплый, цитрусовый или анисовый</x:v>
      </x:c>
      <x:c r="L823" s="28" t="str">
        <x:v>этантиол, диэтилдисульфид, диэтилтрисульфид, этил-2-метилбутират и другие эфиры</x:v>
      </x:c>
      <x:c r="M823" s="28" t="str">
        <x:v>эвгенол, коричный альдегид, анетол, терпинилацетат</x:v>
      </x:c>
      <x:c r="N823" s="28" t="str">
        <x:v>сладкий заварной, луково-сернистый, фруктовый и сливочный ↔ пряный, древесный, тёплый, цитрусовый или анисовый; сочетание строится на комплементарности и/или контрасте</x:v>
      </x:c>
      <x:c r="O823" s="28" t="str">
        <x:v>прямой общий маркер не заявляется; механизм объясняется семействами ароматов и сенсорным балансом</x:v>
      </x:c>
      <x:c r="P823" s="28" t="str">
        <x:v>комплементарность ароматических семейств и тройничный контраст</x:v>
      </x:c>
      <x:c r="Q823" s="28" t="str">
        <x:v>Высокая сладость, жирность и лёгкая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23" s="28" t="str">
        <x:v>капсаицин, пиперин, гингеролы и камфорные терпены создают жжение, тепло или охлаждение</x:v>
      </x:c>
      <x:c r="S823" s="28" t="str">
        <x:v>кремовая, богатая крахмалом и жиром; сернистые летучие соединения чрезвычайно активны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3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U82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V823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3" s="28" t="str">
        <x:v>мёд или кокос</x:v>
      </x:c>
      <x:c r="X823" s="28" t="str">
        <x:v>сиропы, биттеры, чатни, маринады, выпечка, карри и пряные коктейли</x:v>
      </x:c>
      <x:c r="Y823" s="28" t="str">
        <x:v>напитки; еда; десерты; соусы/маринады</x:v>
      </x:c>
      <x:c r="Z823" s="28" t="str">
        <x:v>Гипотеза / практическая</x:v>
      </x:c>
      <x:c r="AA823" s="28" t="str">
        <x:v>Таблица сочетаний</x:v>
      </x:c>
      <x:c r="AB823" s="28" t="str">
        <x:v>Таблица сочетаний: 7</x:v>
      </x:c>
      <x:c r="AC823" s="28" t="str">
        <x:v>Таблица сочетаний: В строке «Дуриан» ингредиент «бадьян» указан как рекомендуемое сочетание в колонке «Травы и специи».</x:v>
      </x:c>
      <x:c r="AD823" s="28" t="n">
        <x:v>1</x:v>
      </x:c>
      <x:c r="AE823" s="28" t="n">
        <x:v>1</x:v>
      </x:c>
      <x:c r="AF823" s="28" t="n">
        <x:f>IF(Z823="Высокая",3,IF(Z823="Средняя",2,1))+AD823*2+MIN(AE823,3)</x:f>
        <x:v>4</x:v>
      </x:c>
    </x:row>
    <x:row r="824" ht="60" customHeight="1">
      <x:c r="A824" s="28" t="str">
        <x:v>TRP-0823</x:v>
      </x:c>
      <x:c r="B824" s="28" t="str">
        <x:v>дуриан</x:v>
      </x:c>
      <x:c r="C824" s="28" t="str">
        <x:v>Универсальные</x:v>
      </x:c>
      <x:c r="D824" s="28" t="str">
        <x:v>дуриан</x:v>
      </x:c>
      <x:c r="E824" s="28" t="str">
        <x:v>Дуриан</x:v>
      </x:c>
      <x:c r="F824" s="28" t="str">
        <x:v>Тропические фрукты</x:v>
      </x:c>
      <x:c r="G824" s="28" t="str">
        <x:v>ваниль</x:v>
      </x:c>
      <x:c r="H824" s="28" t="str">
        <x:v>ваниль</x:v>
      </x:c>
      <x:c r="I824" s="28" t="str">
        <x:v>Специи и острые компоненты</x:v>
      </x:c>
      <x:c r="J824" s="28" t="str">
        <x:v>сладкий заварной, луково-сернистый, фруктовый и сливочный</x:v>
      </x:c>
      <x:c r="K824" s="28" t="str">
        <x:v>сладкий, сливочный и древесный</x:v>
      </x:c>
      <x:c r="L824" s="28" t="str">
        <x:v>этантиол, диэтилдисульфид, диэтилтрисульфид, этил-2-метилбутират и другие эфиры</x:v>
      </x:c>
      <x:c r="M824" s="28" t="str">
        <x:v>ванилин, п-гидроксибензальдегид</x:v>
      </x:c>
      <x:c r="N824" s="28" t="str">
        <x:v>сладкий заварной, луково-сернистый, фруктовый и сливочный ↔ сладкий, сливочный и древесный; сочетание строится на комплементарности и/или контрасте</x:v>
      </x:c>
      <x:c r="O824" s="28" t="str">
        <x:v>прямой общий маркер не заявляется; механизм объясняется семействами ароматов и сенсорным балансом</x:v>
      </x:c>
      <x:c r="P824" s="28" t="str">
        <x:v>комплементарность ароматических семейств и тройничный контраст</x:v>
      </x:c>
      <x:c r="Q824" s="28" t="str">
        <x:v>Высокая сладость, жирность и лёгкая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24" s="28" t="str">
        <x:v>капсаицин, пиперин, гингеролы и камфорные терпены создают жжение, тепло или охлаждение</x:v>
      </x:c>
      <x:c r="S824" s="28" t="str">
        <x:v>кремовая, богатая крахмалом и жиром; сернистые летучие соединения чрезвычайно активны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4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U82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V824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4" s="28" t="str">
        <x:v>мёд или кокос</x:v>
      </x:c>
      <x:c r="X824" s="28" t="str">
        <x:v>сиропы, биттеры, чатни, маринады, выпечка, карри и пряные коктейли</x:v>
      </x:c>
      <x:c r="Y824" s="28" t="str">
        <x:v>напитки; еда; десерты; соусы/маринады</x:v>
      </x:c>
      <x:c r="Z824" s="28" t="str">
        <x:v>Гипотеза / практическая</x:v>
      </x:c>
      <x:c r="AA824" s="28" t="str">
        <x:v>Таблица сочетаний</x:v>
      </x:c>
      <x:c r="AB824" s="28" t="str">
        <x:v>Таблица сочетаний: 7</x:v>
      </x:c>
      <x:c r="AC824" s="28" t="str">
        <x:v>Таблица сочетаний: В строке «Дуриан» ингредиент «ваниль» указан как рекомендуемое сочетание в колонке «Другое».</x:v>
      </x:c>
      <x:c r="AD824" s="28" t="n">
        <x:v>1</x:v>
      </x:c>
      <x:c r="AE824" s="28" t="n">
        <x:v>1</x:v>
      </x:c>
      <x:c r="AF824" s="28" t="n">
        <x:f>IF(Z824="Высокая",3,IF(Z824="Средняя",2,1))+AD824*2+MIN(AE824,3)</x:f>
        <x:v>4</x:v>
      </x:c>
    </x:row>
    <x:row r="825" ht="60" customHeight="1">
      <x:c r="A825" s="28" t="str">
        <x:v>TRP-0824</x:v>
      </x:c>
      <x:c r="B825" s="28" t="str">
        <x:v>дуриан</x:v>
      </x:c>
      <x:c r="C825" s="28" t="str">
        <x:v>Универсальные</x:v>
      </x:c>
      <x:c r="D825" s="28" t="str">
        <x:v>дуриан</x:v>
      </x:c>
      <x:c r="E825" s="28" t="str">
        <x:v>Дуриан</x:v>
      </x:c>
      <x:c r="F825" s="28" t="str">
        <x:v>Тропические фрукты</x:v>
      </x:c>
      <x:c r="G825" s="28" t="str">
        <x:v>вишня</x:v>
      </x:c>
      <x:c r="H825" s="28" t="str">
        <x:v>вишня</x:v>
      </x:c>
      <x:c r="I825" s="28" t="str">
        <x:v>Косточковые фрукты</x:v>
      </x:c>
      <x:c r="J825" s="28" t="str">
        <x:v>сладкий заварной, луково-сернистый, фруктовый и сливочный</x:v>
      </x:c>
      <x:c r="K825" s="28" t="str">
        <x:v>цветочный, фруктовый, миндальный и сливочно-лактонный</x:v>
      </x:c>
      <x:c r="L825" s="28" t="str">
        <x:v>этантиол, диэтилдисульфид, диэтилтрисульфид, этил-2-метилбутират и другие эфиры</x:v>
      </x:c>
      <x:c r="M825" s="28" t="str">
        <x:v>лактоны, бензальдегид, эфиры, линалоол</x:v>
      </x:c>
      <x:c r="N825" s="28" t="str">
        <x:v>сладкий заварной, луково-сернистый, фруктовый и сливочный ↔ цветочный, фруктовый, миндальный и сливочно-лактонный; сочетание строится на комплементарности и/или контрасте</x:v>
      </x:c>
      <x:c r="O825" s="28" t="str">
        <x:v>прямой общий маркер не заявляется; механизм объясняется семействами ароматов и сенсорным балансом</x:v>
      </x:c>
      <x:c r="P825" s="28" t="str">
        <x:v>комплементарность ароматических семейств и вкусовой баланс</x:v>
      </x:c>
      <x:c r="Q825" s="28" t="str">
        <x:v>Высокая сладость, жирность и лёгкая горечь.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825" s="28" t="str">
        <x:v>слабый</x:v>
      </x:c>
      <x:c r="S825" s="28" t="str">
        <x:v>кремовая, богатая крахмалом и жиром; сернистые летучие соединения чрезвычайно активны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5" s="28" t="str">
        <x:v>холод снижает летучесть серы; выпечка усиливает кремовые и карамельные ноты Для партнёра важно: нагрев усиливает компотные и миндальные оттенки; косточки требуют осторожности</x:v>
      </x:c>
      <x:c r="U82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умеренная кислотность. Матрица пары важна: кремовая, богатая крахмалом и жиром; сернистые летучие соединения чрезвычайно активны пектиновая; кожица и косточка могут давать терпкость и миндальные ноты При обработке следует учитывать, что холод снижает летучесть серы; выпечка усиливает кремовые и карамельные ноты нагрев усиливает компотные и миндальные оттенки; косточки требуют осторожности</x:v>
      </x:c>
      <x:c r="V825" s="28" t="str">
        <x:v>легко доминирует; сочетание с сернистыми продуктами может стать чрезмерно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5" s="28" t="str">
        <x:v>миндаль или ваниль</x:v>
      </x:c>
      <x:c r="X825" s="28" t="str">
        <x:v>фруктовые салаты, сорбеты, джемы, кордиалы, лимонады, смузи, коктейли и десерты</x:v>
      </x:c>
      <x:c r="Y825" s="28" t="str">
        <x:v>напитки; еда; десерты; соусы/маринады</x:v>
      </x:c>
      <x:c r="Z825" s="28" t="str">
        <x:v>Гипотеза / практическая</x:v>
      </x:c>
      <x:c r="AA825" s="28" t="str">
        <x:v>Таблица сочетаний</x:v>
      </x:c>
      <x:c r="AB825" s="28" t="str">
        <x:v>Таблица сочетаний: 7</x:v>
      </x:c>
      <x:c r="AC825" s="28" t="str">
        <x:v>Таблица сочетаний: В строке «Дуриан» ингредиент «вишня» указан как рекомендуемое сочетание в колонке «Фрукты».</x:v>
      </x:c>
      <x:c r="AD825" s="28" t="n">
        <x:v>1</x:v>
      </x:c>
      <x:c r="AE825" s="28" t="n">
        <x:v>1</x:v>
      </x:c>
      <x:c r="AF825" s="28" t="n">
        <x:f>IF(Z825="Высокая",3,IF(Z825="Средняя",2,1))+AD825*2+MIN(AE825,3)</x:f>
        <x:v>4</x:v>
      </x:c>
    </x:row>
    <x:row r="826" ht="60" customHeight="1">
      <x:c r="A826" s="28" t="str">
        <x:v>TRP-0825</x:v>
      </x:c>
      <x:c r="B826" s="28" t="str">
        <x:v>дуриан</x:v>
      </x:c>
      <x:c r="C826" s="28" t="str">
        <x:v>Универсальные</x:v>
      </x:c>
      <x:c r="D826" s="28" t="str">
        <x:v>дуриан</x:v>
      </x:c>
      <x:c r="E826" s="28" t="str">
        <x:v>Дуриан</x:v>
      </x:c>
      <x:c r="F826" s="28" t="str">
        <x:v>Тропические фрукты</x:v>
      </x:c>
      <x:c r="G826" s="28" t="str">
        <x:v>гвоздика</x:v>
      </x:c>
      <x:c r="H826" s="28" t="str">
        <x:v>гвоздика</x:v>
      </x:c>
      <x:c r="I826" s="28" t="str">
        <x:v>Специи и острые компоненты</x:v>
      </x:c>
      <x:c r="J826" s="28" t="str">
        <x:v>сладкий заварной, луково-сернистый, фруктовый и сливочный</x:v>
      </x:c>
      <x:c r="K826" s="28" t="str">
        <x:v>тёплый, фенольный и пряный</x:v>
      </x:c>
      <x:c r="L826" s="28" t="str">
        <x:v>этантиол, диэтилдисульфид, диэтилтрисульфид, этил-2-метилбутират и другие эфиры</x:v>
      </x:c>
      <x:c r="M826" s="28" t="str">
        <x:v>эвгенол, эвгенилацетат</x:v>
      </x:c>
      <x:c r="N826" s="28" t="str">
        <x:v>сладкий заварной, луково-сернистый, фруктовый и сливочный ↔ тёплый, фенольный и пряный; сочетание строится на комплементарности и/или контрасте</x:v>
      </x:c>
      <x:c r="O826" s="28" t="str">
        <x:v>прямой общий маркер не заявляется; механизм объясняется семействами ароматов и сенсорным балансом</x:v>
      </x:c>
      <x:c r="P826" s="28" t="str">
        <x:v>комплементарность ароматических семейств и тройничный контраст</x:v>
      </x:c>
      <x:c r="Q826" s="28" t="str">
        <x:v>Высокая сладость, жирность и лёгкая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26" s="28" t="str">
        <x:v>капсаицин, пиперин, гингеролы и камфорные терпены создают жжение, тепло или охлаждение</x:v>
      </x:c>
      <x:c r="S826" s="28" t="str">
        <x:v>кремовая, богатая крахмалом и жиром; сернистые летучие соединения чрезвычайно активны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6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U82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V826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6" s="28" t="str">
        <x:v>мёд или кокос</x:v>
      </x:c>
      <x:c r="X826" s="28" t="str">
        <x:v>сиропы, биттеры, чатни, маринады, выпечка, карри и пряные коктейли</x:v>
      </x:c>
      <x:c r="Y826" s="28" t="str">
        <x:v>напитки; еда; десерты; соусы/маринады</x:v>
      </x:c>
      <x:c r="Z826" s="28" t="str">
        <x:v>Гипотеза / практическая</x:v>
      </x:c>
      <x:c r="AA826" s="28" t="str">
        <x:v>Таблица сочетаний</x:v>
      </x:c>
      <x:c r="AB826" s="28" t="str">
        <x:v>Таблица сочетаний: 7</x:v>
      </x:c>
      <x:c r="AC826" s="28" t="str">
        <x:v>Таблица сочетаний: В строке «Дуриан» ингредиент «гвоздика» указан как рекомендуемое сочетание в колонке «Травы и специи».</x:v>
      </x:c>
      <x:c r="AD826" s="28" t="n">
        <x:v>1</x:v>
      </x:c>
      <x:c r="AE826" s="28" t="n">
        <x:v>1</x:v>
      </x:c>
      <x:c r="AF826" s="28" t="n">
        <x:f>IF(Z826="Высокая",3,IF(Z826="Средняя",2,1))+AD826*2+MIN(AE826,3)</x:f>
        <x:v>4</x:v>
      </x:c>
    </x:row>
    <x:row r="827" ht="60" customHeight="1">
      <x:c r="A827" s="28" t="str">
        <x:v>TRP-0826</x:v>
      </x:c>
      <x:c r="B827" s="28" t="str">
        <x:v>дуриан</x:v>
      </x:c>
      <x:c r="C827" s="28" t="str">
        <x:v>Десерты и выпечка</x:v>
      </x:c>
      <x:c r="D827" s="28" t="str">
        <x:v>дуриан</x:v>
      </x:c>
      <x:c r="E827" s="28" t="str">
        <x:v>дуриан</x:v>
      </x:c>
      <x:c r="F827" s="28" t="str">
        <x:v>Тропические фрукты</x:v>
      </x:c>
      <x:c r="G827" s="28" t="str">
        <x:v>запечённый чизкейк</x:v>
      </x:c>
      <x:c r="H827" s="28" t="str">
        <x:v>cheesecake.baked</x:v>
      </x:c>
      <x:c r="I827" s="28" t="str">
        <x:v>Сыры и молочные продукты</x:v>
      </x:c>
      <x:c r="J827" s="28" t="str">
        <x:v>сладкий заварной, луково-сернистый, фруктовый и сливочный</x:v>
      </x:c>
      <x:c r="K827" s="28" t="str">
        <x:v>сливочный, молочный, ферментированный, ореховый или пикантный</x:v>
      </x:c>
      <x:c r="L827" s="28" t="str">
        <x:v>этантиол, диэтилдисульфид, диэтилтрисульфид, этил-2-метилбутират и другие эфиры</x:v>
      </x:c>
      <x:c r="M827" s="28" t="str">
        <x:v>диацетил, метилкетоны, короткоцепочечные жирные кислоты, лактоны</x:v>
      </x:c>
      <x:c r="N827" s="28" t="str">
        <x:v>сладкий заварной, луково-сернистый, фруктовый и сливочный ↔ сливочный, молочный, ферментированный, ореховый или пикантный; сочетание строится на комплементарности и/или контрасте</x:v>
      </x:c>
      <x:c r="O827" s="28" t="str">
        <x:v>прямой общий маркер не заявляется; механизм объясняется семействами ароматов и сенсорным балансом</x:v>
      </x:c>
      <x:c r="P827" s="28" t="str">
        <x:v>контраст кислотности/сладости и поддержка жирной матрицей</x:v>
      </x:c>
      <x:c r="Q827" s="28" t="str">
        <x:v>Высокая сладость, жирность и лёгкая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827" s="28" t="str">
        <x:v>у выдержанных сыров возможна острота аммиака и кислот</x:v>
      </x:c>
      <x:c r="S827" s="28" t="str">
        <x:v>кремовая, богатая крахмалом и жиром; сернистые летучие соединения чрезвычайно активны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7" s="28" t="str">
        <x:v>холод снижает летучесть серы; выпечка усиливает кремовые и карамельные ноты Для партнёра важно: температура подачи критична: холод приглушает аромат, умеренное нагревание его высвобождает</x:v>
      </x:c>
      <x:c r="U82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Запечённый чизкейк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жирность, соль, умами и молочная кислотность. Матрица пары важна: кремовая, богатая крахмалом и жиром; сернистые летучие соединения чрезвычайно активны жир и белок смягчают кислоту и удерживают летучие соединения При обработке следует учитывать, что холод снижает летучесть серы; выпечка усиливает кремовые и карамельные ноты температура подачи критична: холод приглушает аромат, умеренное нагревание его высвобождает</x:v>
      </x:c>
      <x:c r="V827" s="28" t="str">
        <x:v>легко доминирует; сочетание с сернистыми продуктами может стать чрезмерно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7" s="28" t="str">
        <x:v>мёд, орехи или чёрный перец</x:v>
      </x:c>
      <x:c r="X827" s="28" t="str">
        <x:v>мороженое, кремы, чизкейки, сырные тарелки, соусы и молочные коктейли</x:v>
      </x:c>
      <x:c r="Y827" s="28" t="str">
        <x:v>десерты</x:v>
      </x:c>
      <x:c r="Z827" s="28" t="str">
        <x:v>Средняя</x:v>
      </x:c>
      <x:c r="AA827" s="28" t="str">
        <x:v>The Art &amp; Science of Foodpairing</x:v>
      </x:c>
      <x:c r="AB827" s="28" t="str">
        <x:v>The Art &amp; Science of Foodpairing: 292</x:v>
      </x:c>
      <x:c r="AC827" s="28" t="str">
        <x:v>The Art &amp; Science of Foodpairing: Ингредиент указан в указателе книги на страницах профиля и pairing grids для «дуриан»: 292.</x:v>
      </x:c>
      <x:c r="AD827" s="28" t="n">
        <x:v>1</x:v>
      </x:c>
      <x:c r="AE827" s="28" t="n">
        <x:v>1</x:v>
      </x:c>
      <x:c r="AF827" s="28" t="n">
        <x:f>IF(Z827="Высокая",3,IF(Z827="Средняя",2,1))+AD827*2+MIN(AE827,3)</x:f>
        <x:v>5</x:v>
      </x:c>
    </x:row>
    <x:row r="828" ht="60" customHeight="1">
      <x:c r="A828" s="28" t="str">
        <x:v>TRP-0827</x:v>
      </x:c>
      <x:c r="B828" s="28" t="str">
        <x:v>дуриан</x:v>
      </x:c>
      <x:c r="C828" s="28" t="str">
        <x:v>Напитки</x:v>
      </x:c>
      <x:c r="D828" s="28" t="str">
        <x:v>дуриан</x:v>
      </x:c>
      <x:c r="E828" s="28" t="str">
        <x:v>дуриан</x:v>
      </x:c>
      <x:c r="F828" s="28" t="str">
        <x:v>Тропические фрукты</x:v>
      </x:c>
      <x:c r="G828" s="28" t="str">
        <x:v>имбирный эль</x:v>
      </x:c>
      <x:c r="H828" s="28" t="str">
        <x:v>ginger ale</x:v>
      </x:c>
      <x:c r="I828" s="28" t="str">
        <x:v>Алкогольные напитки</x:v>
      </x:c>
      <x:c r="J828" s="28" t="str">
        <x:v>сладкий заварной, луково-сернистый, фруктовый и сливочный</x:v>
      </x:c>
      <x:c r="K828" s="28" t="str">
        <x:v>эфирный, фруктовый, цветочный, древесный или ферментативный</x:v>
      </x:c>
      <x:c r="L828" s="28" t="str">
        <x:v>этантиол, диэтилдисульфид, диэтилтрисульфид, этил-2-метилбутират и другие эфиры</x:v>
      </x:c>
      <x:c r="M828" s="28" t="str">
        <x:v>этиловые эфиры, высшие спирты, альдегиды, дубовые лактоны</x:v>
      </x:c>
      <x:c r="N828" s="28" t="str">
        <x:v>сладкий заварной, луково-сернистый, фруктовый и сливочный ↔ эфирный, фруктовый, цветочный, древесный или ферментативный; сочетание строится на комплементарности и/или контрасте</x:v>
      </x:c>
      <x:c r="O828" s="28" t="str">
        <x:v>прямой общий маркер не заявляется; механизм объясняется семействами ароматов и сенсорным балансом</x:v>
      </x:c>
      <x:c r="P828" s="28" t="str">
        <x:v>комплементарность ароматических семейств и вкусовой баланс</x:v>
      </x:c>
      <x:c r="Q828" s="28" t="str">
        <x:v>Высокая сладость, жирность и лёгкая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28" s="28" t="str">
        <x:v>согревание и жжение этанола</x:v>
      </x:c>
      <x:c r="S828" s="28" t="str">
        <x:v>кремовая, богатая крахмалом и жиром; сернистые летучие соединения чрезвычайно активны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8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U828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Имбирный эль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V828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8" s="28" t="str">
        <x:v>цитрус, сахарный сироп или ароматическая трава</x:v>
      </x:c>
      <x:c r="X828" s="28" t="str">
        <x:v>коктейли, пунши, кордиалы, ликёры, спритцы и гастрономические подачи</x:v>
      </x:c>
      <x:c r="Y828" s="28" t="str">
        <x:v>напитки</x:v>
      </x:c>
      <x:c r="Z828" s="28" t="str">
        <x:v>Средняя</x:v>
      </x:c>
      <x:c r="AA828" s="28" t="str">
        <x:v>The Art &amp; Science of Foodpairing</x:v>
      </x:c>
      <x:c r="AB828" s="28" t="str">
        <x:v>The Art &amp; Science of Foodpairing: 292</x:v>
      </x:c>
      <x:c r="AC828" s="28" t="str">
        <x:v>The Art &amp; Science of Foodpairing: Ингредиент указан в указателе книги на страницах профиля и pairing grids для «дуриан»: 292.</x:v>
      </x:c>
      <x:c r="AD828" s="28" t="n">
        <x:v>1</x:v>
      </x:c>
      <x:c r="AE828" s="28" t="n">
        <x:v>1</x:v>
      </x:c>
      <x:c r="AF828" s="28" t="n">
        <x:f>IF(Z828="Высокая",3,IF(Z828="Средняя",2,1))+AD828*2+MIN(AE828,3)</x:f>
        <x:v>5</x:v>
      </x:c>
    </x:row>
    <x:row r="829" ht="60" customHeight="1">
      <x:c r="A829" s="28" t="str">
        <x:v>TRP-0828</x:v>
      </x:c>
      <x:c r="B829" s="28" t="str">
        <x:v>дуриан</x:v>
      </x:c>
      <x:c r="C829" s="28" t="str">
        <x:v>Напитки</x:v>
      </x:c>
      <x:c r="D829" s="28" t="str">
        <x:v>дуриан</x:v>
      </x:c>
      <x:c r="E829" s="28" t="str">
        <x:v>дуриан</x:v>
      </x:c>
      <x:c r="F829" s="28" t="str">
        <x:v>Тропические фрукты</x:v>
      </x:c>
      <x:c r="G829" s="28" t="str">
        <x:v>кальвадос</x:v>
      </x:c>
      <x:c r="H829" s="28" t="str">
        <x:v>Calvados</x:v>
      </x:c>
      <x:c r="I829" s="28" t="str">
        <x:v>Алкогольные напитки</x:v>
      </x:c>
      <x:c r="J829" s="28" t="str">
        <x:v>сладкий заварной, луково-сернистый, фруктовый и сливочный</x:v>
      </x:c>
      <x:c r="K829" s="28" t="str">
        <x:v>эфирный, фруктовый, цветочный, древесный или ферментативный</x:v>
      </x:c>
      <x:c r="L829" s="28" t="str">
        <x:v>этантиол, диэтилдисульфид, диэтилтрисульфид, этил-2-метилбутират и другие эфиры</x:v>
      </x:c>
      <x:c r="M829" s="28" t="str">
        <x:v>этиловые эфиры, высшие спирты, альдегиды, дубовые лактоны</x:v>
      </x:c>
      <x:c r="N829" s="28" t="str">
        <x:v>сладкий заварной, луково-сернистый, фруктовый и сливочный ↔ эфирный, фруктовый, цветочный, древесный или ферментативный; сочетание строится на комплементарности и/или контрасте</x:v>
      </x:c>
      <x:c r="O829" s="28" t="str">
        <x:v>прямой общий маркер не заявляется; механизм объясняется семействами ароматов и сенсорным балансом</x:v>
      </x:c>
      <x:c r="P829" s="28" t="str">
        <x:v>комплементарность ароматических семейств и вкусовой баланс</x:v>
      </x:c>
      <x:c r="Q829" s="28" t="str">
        <x:v>Высокая сладость, жирность и лёгкая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29" s="28" t="str">
        <x:v>согревание и жжение этанола</x:v>
      </x:c>
      <x:c r="S829" s="28" t="str">
        <x:v>кремовая, богатая крахмалом и жиром; сернистые летучие соединения чрезвычайно активны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29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U829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Кальвадос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V829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29" s="28" t="str">
        <x:v>цитрус, сахарный сироп или ароматическая трава</x:v>
      </x:c>
      <x:c r="X829" s="28" t="str">
        <x:v>коктейли, пунши, кордиалы, ликёры, спритцы и гастрономические подачи</x:v>
      </x:c>
      <x:c r="Y829" s="28" t="str">
        <x:v>напитки</x:v>
      </x:c>
      <x:c r="Z829" s="28" t="str">
        <x:v>Средняя</x:v>
      </x:c>
      <x:c r="AA829" s="28" t="str">
        <x:v>The Art &amp; Science of Foodpairing</x:v>
      </x:c>
      <x:c r="AB829" s="28" t="str">
        <x:v>The Art &amp; Science of Foodpairing: 292,293</x:v>
      </x:c>
      <x:c r="AC829" s="28" t="str">
        <x:v>The Art &amp; Science of Foodpairing: Ингредиент указан в указателе книги на страницах профиля и pairing grids для «дуриан»: 292, 293.</x:v>
      </x:c>
      <x:c r="AD829" s="28" t="n">
        <x:v>1</x:v>
      </x:c>
      <x:c r="AE829" s="28" t="n">
        <x:v>1</x:v>
      </x:c>
      <x:c r="AF829" s="28" t="n">
        <x:f>IF(Z829="Высокая",3,IF(Z829="Средняя",2,1))+AD829*2+MIN(AE829,3)</x:f>
        <x:v>5</x:v>
      </x:c>
    </x:row>
    <x:row r="830" ht="60" customHeight="1">
      <x:c r="A830" s="28" t="str">
        <x:v>TRP-0829</x:v>
      </x:c>
      <x:c r="B830" s="28" t="str">
        <x:v>дуриан</x:v>
      </x:c>
      <x:c r="C830" s="28" t="str">
        <x:v>Десерты и выпечка</x:v>
      </x:c>
      <x:c r="D830" s="28" t="str">
        <x:v>дуриан</x:v>
      </x:c>
      <x:c r="E830" s="28" t="str">
        <x:v>Дуриан</x:v>
      </x:c>
      <x:c r="F830" s="28" t="str">
        <x:v>Тропические фрукты</x:v>
      </x:c>
      <x:c r="G830" s="28" t="str">
        <x:v>карамель</x:v>
      </x:c>
      <x:c r="H830" s="28" t="str">
        <x:v>карамель</x:v>
      </x:c>
      <x:c r="I830" s="28" t="str">
        <x:v>Сахара, мёд и кондитерские основы</x:v>
      </x:c>
      <x:c r="J830" s="28" t="str">
        <x:v>сладкий заварной, луково-сернистый, фруктовый и сливочный</x:v>
      </x:c>
      <x:c r="K830" s="28" t="str">
        <x:v>жжёный сахар, сливочный и жареный</x:v>
      </x:c>
      <x:c r="L830" s="28" t="str">
        <x:v>этантиол, диэтилдисульфид, диэтилтрисульфид, этил-2-метилбутират и другие эфиры</x:v>
      </x:c>
      <x:c r="M830" s="28" t="str">
        <x:v>мальтол, фурфурол, диацетил</x:v>
      </x:c>
      <x:c r="N830" s="28" t="str">
        <x:v>сладкий заварной, луково-сернистый, фруктовый и сливочный ↔ жжёный сахар, сливочный и жареный; сочетание строится на комплементарности и/или контрасте</x:v>
      </x:c>
      <x:c r="O830" s="28" t="str">
        <x:v>прямой общий маркер не заявляется; механизм объясняется семействами ароматов и сенсорным балансом</x:v>
      </x:c>
      <x:c r="P830" s="28" t="str">
        <x:v>мост между фруктовыми нотами и жарено-карамельным спектром</x:v>
      </x:c>
      <x:c r="Q830" s="28" t="str">
        <x:v>Высокая сладость, жирность и лёгкая горечь. Партнёр добавляет: высокая сладость. В рабочей рецептуре нужно выровнять сладость, кислотность, соль, горечь и умами.</x:v>
      </x:c>
      <x:c r="R830" s="28" t="str">
        <x:v>отсутствует</x:v>
      </x:c>
      <x:c r="S830" s="28" t="str">
        <x:v>кремовая, богатая крахмалом и жиром; сернистые летучие соединения чрезвычайно активны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0" s="28" t="str">
        <x:v>холод снижает летучесть серы; выпечка усиливает кремовые и карамельные ноты Для партнёра важно: карамелизация создаёт горько-жареные ноты; перегрев даёт жжёную горечь</x:v>
      </x:c>
      <x:c r="U83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высокая сладость. Матрица пары важна: кремовая, богатая крахмалом и жиром; сернистые летучие соединения чрезвычайно активны вязкая сахарная; снижает летучесть и смягчает кислоту При обработке следует учитывать, что холод снижает летучесть серы; выпечка усиливает кремовые и карамельные ноты карамелизация создаёт горько-жареные ноты; перегрев даёт жжёную горечь</x:v>
      </x:c>
      <x:c r="V830" s="28" t="str">
        <x:v>легко доминирует; сочетание с сернистыми продуктами может стать чрезмерно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0" s="28" t="str">
        <x:v>соль, кислота или горький компонент</x:v>
      </x:c>
      <x:c r="X830" s="28" t="str">
        <x:v>сиропы, джемы, карамели, конфеты, выпечка, мороженое и коктейльные кордиалы</x:v>
      </x:c>
      <x:c r="Y830" s="28" t="str">
        <x:v>десерты</x:v>
      </x:c>
      <x:c r="Z830" s="28" t="str">
        <x:v>Гипотеза / практическая</x:v>
      </x:c>
      <x:c r="AA830" s="28" t="str">
        <x:v>Таблица сочетаний</x:v>
      </x:c>
      <x:c r="AB830" s="28" t="str">
        <x:v>Таблица сочетаний: 7</x:v>
      </x:c>
      <x:c r="AC830" s="28" t="str">
        <x:v>Таблица сочетаний: В строке «Дуриан» ингредиент «карамель» указан как рекомендуемое сочетание в колонке «Другое».</x:v>
      </x:c>
      <x:c r="AD830" s="28" t="n">
        <x:v>1</x:v>
      </x:c>
      <x:c r="AE830" s="28" t="n">
        <x:v>1</x:v>
      </x:c>
      <x:c r="AF830" s="28" t="n">
        <x:f>IF(Z830="Высокая",3,IF(Z830="Средняя",2,1))+AD830*2+MIN(AE830,3)</x:f>
        <x:v>4</x:v>
      </x:c>
    </x:row>
    <x:row r="831" ht="60" customHeight="1">
      <x:c r="A831" s="28" t="str">
        <x:v>TRP-0830</x:v>
      </x:c>
      <x:c r="B831" s="28" t="str">
        <x:v>дуриан</x:v>
      </x:c>
      <x:c r="C831" s="28" t="str">
        <x:v>Универсальные</x:v>
      </x:c>
      <x:c r="D831" s="28" t="str">
        <x:v>дуриан</x:v>
      </x:c>
      <x:c r="E831" s="28" t="str">
        <x:v>Дуриан</x:v>
      </x:c>
      <x:c r="F831" s="28" t="str">
        <x:v>Тропические фрукты</x:v>
      </x:c>
      <x:c r="G831" s="28" t="str">
        <x:v>корица</x:v>
      </x:c>
      <x:c r="H831" s="28" t="str">
        <x:v>корица</x:v>
      </x:c>
      <x:c r="I831" s="28" t="str">
        <x:v>Специи и острые компоненты</x:v>
      </x:c>
      <x:c r="J831" s="28" t="str">
        <x:v>сладкий заварной, луково-сернистый, фруктовый и сливочный</x:v>
      </x:c>
      <x:c r="K831" s="28" t="str">
        <x:v>тёплый, древесный и сладко-пряный</x:v>
      </x:c>
      <x:c r="L831" s="28" t="str">
        <x:v>этантиол, диэтилдисульфид, диэтилтрисульфид, этил-2-метилбутират и другие эфиры</x:v>
      </x:c>
      <x:c r="M831" s="28" t="str">
        <x:v>коричный альдегид, эвгенол</x:v>
      </x:c>
      <x:c r="N831" s="28" t="str">
        <x:v>сладкий заварной, луково-сернистый, фруктовый и сливочный ↔ тёплый, древесный и сладко-пряный; сочетание строится на комплементарности и/или контрасте</x:v>
      </x:c>
      <x:c r="O831" s="28" t="str">
        <x:v>прямой общий маркер не заявляется; механизм объясняется семействами ароматов и сенсорным балансом</x:v>
      </x:c>
      <x:c r="P831" s="28" t="str">
        <x:v>комплементарность ароматических семейств и тройничный контраст</x:v>
      </x:c>
      <x:c r="Q831" s="28" t="str">
        <x:v>Высокая сладость, жирность и лёгкая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31" s="28" t="str">
        <x:v>капсаицин, пиперин, гингеролы и камфорные терпены создают жжение, тепло или охлаждение</x:v>
      </x:c>
      <x:c r="S831" s="28" t="str">
        <x:v>кремовая, богатая крахмалом и жиром; сернистые летучие соединения чрезвычайно активны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1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U83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V831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1" s="28" t="str">
        <x:v>мёд или кокос</x:v>
      </x:c>
      <x:c r="X831" s="28" t="str">
        <x:v>сиропы, биттеры, чатни, маринады, выпечка, карри и пряные коктейли</x:v>
      </x:c>
      <x:c r="Y831" s="28" t="str">
        <x:v>напитки; еда; десерты; соусы/маринады</x:v>
      </x:c>
      <x:c r="Z831" s="28" t="str">
        <x:v>Гипотеза / практическая</x:v>
      </x:c>
      <x:c r="AA831" s="28" t="str">
        <x:v>Таблица сочетаний</x:v>
      </x:c>
      <x:c r="AB831" s="28" t="str">
        <x:v>Таблица сочетаний: 7</x:v>
      </x:c>
      <x:c r="AC831" s="28" t="str">
        <x:v>Таблица сочетаний: В строке «Дуриан» ингредиент «корица» указан как рекомендуемое сочетание в колонке «Травы и специи».</x:v>
      </x:c>
      <x:c r="AD831" s="28" t="n">
        <x:v>1</x:v>
      </x:c>
      <x:c r="AE831" s="28" t="n">
        <x:v>1</x:v>
      </x:c>
      <x:c r="AF831" s="28" t="n">
        <x:f>IF(Z831="Высокая",3,IF(Z831="Средняя",2,1))+AD831*2+MIN(AE831,3)</x:f>
        <x:v>4</x:v>
      </x:c>
    </x:row>
    <x:row r="832" ht="60" customHeight="1">
      <x:c r="A832" s="28" t="str">
        <x:v>TRP-0831</x:v>
      </x:c>
      <x:c r="B832" s="28" t="str">
        <x:v>дуриан</x:v>
      </x:c>
      <x:c r="C832" s="28" t="str">
        <x:v>Универсальные</x:v>
      </x:c>
      <x:c r="D832" s="28" t="str">
        <x:v>дуриан</x:v>
      </x:c>
      <x:c r="E832" s="28" t="str">
        <x:v>Дуриан</x:v>
      </x:c>
      <x:c r="F832" s="28" t="str">
        <x:v>Тропические фрукты</x:v>
      </x:c>
      <x:c r="G832" s="28" t="str">
        <x:v>лайм</x:v>
      </x:c>
      <x:c r="H832" s="28" t="str">
        <x:v>лайм</x:v>
      </x:c>
      <x:c r="I832" s="28" t="str">
        <x:v>Цитрусовые</x:v>
      </x:c>
      <x:c r="J832" s="28" t="str">
        <x:v>сладкий заварной, луково-сернистый, фруктовый и сливочный</x:v>
      </x:c>
      <x:c r="K832" s="28" t="str">
        <x:v>зелёный цитрусовый и терпкий</x:v>
      </x:c>
      <x:c r="L832" s="28" t="str">
        <x:v>этантиол, диэтилдисульфид, диэтилтрисульфид, этил-2-метилбутират и другие эфиры</x:v>
      </x:c>
      <x:c r="M832" s="28" t="str">
        <x:v>лимонен, цитраль, γ-терпинен</x:v>
      </x:c>
      <x:c r="N832" s="28" t="str">
        <x:v>сладкий заварной, луково-сернистый, фруктовый и сливочный ↔ зелёный цитрусовый и терпкий; сочетание строится на комплементарности и/или контрасте</x:v>
      </x:c>
      <x:c r="O832" s="28" t="str">
        <x:v>прямой общий маркер не заявляется; механизм объясняется семействами ароматов и сенсорным балансом</x:v>
      </x:c>
      <x:c r="P832" s="28" t="str">
        <x:v>комплементарность ароматических семейств и вкусовой баланс</x:v>
      </x:c>
      <x:c r="Q832" s="28" t="str">
        <x:v>Высокая сладость, жирность и лёгкая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32" s="28" t="str">
        <x:v>кислота даёт покалывание и ощущение свежести</x:v>
      </x:c>
      <x:c r="S832" s="28" t="str">
        <x:v>кремовая, богатая крахмалом и жиром; сернистые летучие соединения чрезвычайно активны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2" s="28" t="str">
        <x:v>холод снижает летучесть серы; выпечка усиливает кремовые и карамельные ноты Для партнёра важно: сок лучше использовать свежим; цедра хорошо экстрагируется жиром и этанолом; белая часть даёт горечь</x:v>
      </x:c>
      <x:c r="U83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кислотность и эфирные масла создают свежесть и усиливают слюноотделение. Матрица пары важна: кремовая, богатая крахмалом и жиром; сернистые летучие соединения чрезвычайно активны сок водный и кислый, цедра содержит гидрофобные эфирные масла При обработке следует учитывать, что холод снижает летучесть серы; выпечка усиливает кремовые и карамельные ноты сок лучше использовать свежим; цедра хорошо экстрагируется жиром и этанолом; белая часть даёт горечь</x:v>
      </x:c>
      <x:c r="V832" s="28" t="str">
        <x:v>легко доминирует; сочетание с сернистыми продуктами может стать чрезмерно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2" s="28" t="str">
        <x:v>мёд или имбирь</x:v>
      </x:c>
      <x:c r="X832" s="28" t="str">
        <x:v>фруктовые салаты, сорбеты, джемы, кордиалы, лимонады, смузи, коктейли и десерты</x:v>
      </x:c>
      <x:c r="Y832" s="28" t="str">
        <x:v>напитки; еда; десерты; соусы/маринады</x:v>
      </x:c>
      <x:c r="Z832" s="28" t="str">
        <x:v>Гипотеза / практическая</x:v>
      </x:c>
      <x:c r="AA832" s="28" t="str">
        <x:v>Таблица сочетаний</x:v>
      </x:c>
      <x:c r="AB832" s="28" t="str">
        <x:v>Таблица сочетаний: 7</x:v>
      </x:c>
      <x:c r="AC832" s="28" t="str">
        <x:v>Таблица сочетаний: В строке «Дуриан» ингредиент «лайм» указан как рекомендуемое сочетание в колонке «Фрукты».</x:v>
      </x:c>
      <x:c r="AD832" s="28" t="n">
        <x:v>1</x:v>
      </x:c>
      <x:c r="AE832" s="28" t="n">
        <x:v>1</x:v>
      </x:c>
      <x:c r="AF832" s="28" t="n">
        <x:f>IF(Z832="Высокая",3,IF(Z832="Средняя",2,1))+AD832*2+MIN(AE832,3)</x:f>
        <x:v>4</x:v>
      </x:c>
    </x:row>
    <x:row r="833" ht="60" customHeight="1">
      <x:c r="A833" s="28" t="str">
        <x:v>TRP-0832</x:v>
      </x:c>
      <x:c r="B833" s="28" t="str">
        <x:v>дуриан</x:v>
      </x:c>
      <x:c r="C833" s="28" t="str">
        <x:v>Напитки</x:v>
      </x:c>
      <x:c r="D833" s="28" t="str">
        <x:v>дуриан</x:v>
      </x:c>
      <x:c r="E833" s="28" t="str">
        <x:v>дуриан</x:v>
      </x:c>
      <x:c r="F833" s="28" t="str">
        <x:v>Тропические фрукты</x:v>
      </x:c>
      <x:c r="G833" s="28" t="str">
        <x:v>ликёр крем-де-кассис</x:v>
      </x:c>
      <x:c r="H833" s="28" t="str">
        <x:v>creme de cassis</x:v>
      </x:c>
      <x:c r="I833" s="28" t="str">
        <x:v>Алкогольные напитки</x:v>
      </x:c>
      <x:c r="J833" s="28" t="str">
        <x:v>сладкий заварной, луково-сернистый, фруктовый и сливочный</x:v>
      </x:c>
      <x:c r="K833" s="28" t="str">
        <x:v>эфирный, фруктовый, цветочный, древесный или ферментативный</x:v>
      </x:c>
      <x:c r="L833" s="28" t="str">
        <x:v>этантиол, диэтилдисульфид, диэтилтрисульфид, этил-2-метилбутират и другие эфиры</x:v>
      </x:c>
      <x:c r="M833" s="28" t="str">
        <x:v>этиловые эфиры, высшие спирты, альдегиды, дубовые лактоны</x:v>
      </x:c>
      <x:c r="N833" s="28" t="str">
        <x:v>сладкий заварной, луково-сернистый, фруктовый и сливочный ↔ эфирный, фруктовый, цветочный, древесный или ферментативный; сочетание строится на комплементарности и/или контрасте</x:v>
      </x:c>
      <x:c r="O833" s="28" t="str">
        <x:v>прямой общий маркер не заявляется; механизм объясняется семействами ароматов и сенсорным балансом</x:v>
      </x:c>
      <x:c r="P833" s="28" t="str">
        <x:v>комплементарность ароматических семейств и вкусовой баланс</x:v>
      </x:c>
      <x:c r="Q833" s="28" t="str">
        <x:v>Высокая сладость, жирность и лёгкая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33" s="28" t="str">
        <x:v>согревание и жжение этанола</x:v>
      </x:c>
      <x:c r="S833" s="28" t="str">
        <x:v>кремовая, богатая крахмалом и жиром; сернистые летучие соединения чрезвычайно активны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3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U83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Ликёр крем-де-кассис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V833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3" s="28" t="str">
        <x:v>цитрус, сахарный сироп или ароматическая трава</x:v>
      </x:c>
      <x:c r="X833" s="28" t="str">
        <x:v>коктейли, пунши, кордиалы, ликёры, спритцы и гастрономические подачи</x:v>
      </x:c>
      <x:c r="Y833" s="28" t="str">
        <x:v>напитки</x:v>
      </x:c>
      <x:c r="Z833" s="28" t="str">
        <x:v>Средняя</x:v>
      </x:c>
      <x:c r="AA833" s="28" t="str">
        <x:v>The Art &amp; Science of Foodpairing</x:v>
      </x:c>
      <x:c r="AB833" s="28" t="str">
        <x:v>The Art &amp; Science of Foodpairing: 292</x:v>
      </x:c>
      <x:c r="AC833" s="28" t="str">
        <x:v>The Art &amp; Science of Foodpairing: Ингредиент указан в указателе книги на страницах профиля и pairing grids для «дуриан»: 292.</x:v>
      </x:c>
      <x:c r="AD833" s="28" t="n">
        <x:v>1</x:v>
      </x:c>
      <x:c r="AE833" s="28" t="n">
        <x:v>1</x:v>
      </x:c>
      <x:c r="AF833" s="28" t="n">
        <x:f>IF(Z833="Высокая",3,IF(Z833="Средняя",2,1))+AD833*2+MIN(AE833,3)</x:f>
        <x:v>5</x:v>
      </x:c>
    </x:row>
    <x:row r="834" ht="60" customHeight="1">
      <x:c r="A834" s="28" t="str">
        <x:v>TRP-0833</x:v>
      </x:c>
      <x:c r="B834" s="28" t="str">
        <x:v>дуриан</x:v>
      </x:c>
      <x:c r="C834" s="28" t="str">
        <x:v>Универсальные</x:v>
      </x:c>
      <x:c r="D834" s="28" t="str">
        <x:v>дуриан</x:v>
      </x:c>
      <x:c r="E834" s="28" t="str">
        <x:v>дуриан</x:v>
      </x:c>
      <x:c r="F834" s="28" t="str">
        <x:v>Тропические фрукты</x:v>
      </x:c>
      <x:c r="G834" s="28" t="str">
        <x:v>лист пандана</x:v>
      </x:c>
      <x:c r="H834" s="28" t="str">
        <x:v>pandan leaf</x:v>
      </x:c>
      <x:c r="I834" s="28" t="str">
        <x:v>Травы и цветы</x:v>
      </x:c>
      <x:c r="J834" s="28" t="str">
        <x:v>сладкий заварной, луково-сернистый, фруктовый и сливочный</x:v>
      </x:c>
      <x:c r="K834" s="28" t="str">
        <x:v>зелёный, цветочный, травянистый и эфирно-масличный</x:v>
      </x:c>
      <x:c r="L834" s="28" t="str">
        <x:v>этантиол, диэтилдисульфид, диэтилтрисульфид, этил-2-метилбутират и другие эфиры</x:v>
      </x:c>
      <x:c r="M834" s="28" t="str">
        <x:v>линалоол, гераниол, эвгенол, 1,8-цинеол</x:v>
      </x:c>
      <x:c r="N834" s="28" t="str">
        <x:v>сладкий заварной, луково-сернистый, фруктовый и сливочный ↔ зелёный, цветочный, травянистый и эфирно-масличный; сочетание строится на комплементарности и/или контрасте</x:v>
      </x:c>
      <x:c r="O834" s="28" t="str">
        <x:v>прямой общий маркер не заявляется; механизм объясняется семействами ароматов и сенсорным балансом</x:v>
      </x:c>
      <x:c r="P834" s="28" t="str">
        <x:v>комплементарность ароматических семейств и тройничный контраст</x:v>
      </x:c>
      <x:c r="Q834" s="28" t="str">
        <x:v>Высокая сладость, жирность и лёгкая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34" s="28" t="str">
        <x:v>у мяты возможен холодящий эффект ментола; у некоторых трав — камфорность</x:v>
      </x:c>
      <x:c r="S834" s="28" t="str">
        <x:v>кремовая, богатая крахмалом и жиром; сернистые летучие соединения чрезвычайно активны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4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U83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V834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4" s="28" t="str">
        <x:v>цитрусовая цедра или мёд</x:v>
      </x:c>
      <x:c r="X834" s="28" t="str">
        <x:v>кордиалы, лимонады, чаи, салаты, сорбеты, соусы и ароматические настои</x:v>
      </x:c>
      <x:c r="Y834" s="28" t="str">
        <x:v>напитки; еда; десерты; соусы/маринады</x:v>
      </x:c>
      <x:c r="Z834" s="28" t="str">
        <x:v>Средняя</x:v>
      </x:c>
      <x:c r="AA834" s="28" t="str">
        <x:v>The Art &amp; Science of Foodpairing</x:v>
      </x:c>
      <x:c r="AB834" s="28" t="str">
        <x:v>The Art &amp; Science of Foodpairing: 292</x:v>
      </x:c>
      <x:c r="AC834" s="28" t="str">
        <x:v>The Art &amp; Science of Foodpairing: Ингредиент указан в указателе книги на страницах профиля и pairing grids для «дуриан»: 292.</x:v>
      </x:c>
      <x:c r="AD834" s="28" t="n">
        <x:v>1</x:v>
      </x:c>
      <x:c r="AE834" s="28" t="n">
        <x:v>1</x:v>
      </x:c>
      <x:c r="AF834" s="28" t="n">
        <x:f>IF(Z834="Высокая",3,IF(Z834="Средняя",2,1))+AD834*2+MIN(AE834,3)</x:f>
        <x:v>5</x:v>
      </x:c>
    </x:row>
    <x:row r="835" ht="60" customHeight="1">
      <x:c r="A835" s="28" t="str">
        <x:v>TRP-0834</x:v>
      </x:c>
      <x:c r="B835" s="28" t="str">
        <x:v>дуриан</x:v>
      </x:c>
      <x:c r="C835" s="28" t="str">
        <x:v>Десерты и выпечка</x:v>
      </x:c>
      <x:c r="D835" s="28" t="str">
        <x:v>дуриан</x:v>
      </x:c>
      <x:c r="E835" s="28" t="str">
        <x:v>Дуриан</x:v>
      </x:c>
      <x:c r="F835" s="28" t="str">
        <x:v>Тропические фрукты</x:v>
      </x:c>
      <x:c r="G835" s="28" t="str">
        <x:v>мёд</x:v>
      </x:c>
      <x:c r="H835" s="28" t="str">
        <x:v>мёд</x:v>
      </x:c>
      <x:c r="I835" s="28" t="str">
        <x:v>Сахара, мёд и кондитерские основы</x:v>
      </x:c>
      <x:c r="J835" s="28" t="str">
        <x:v>сладкий заварной, луково-сернистый, фруктовый и сливочный</x:v>
      </x:c>
      <x:c r="K835" s="28" t="str">
        <x:v>цветочный, восковой и карамельный</x:v>
      </x:c>
      <x:c r="L835" s="28" t="str">
        <x:v>этантиол, диэтилдисульфид, диэтилтрисульфид, этил-2-метилбутират и другие эфиры</x:v>
      </x:c>
      <x:c r="M835" s="28" t="str">
        <x:v>фенилуксусная кислота, фураны, терпены, зависящие от ботанического происхождения</x:v>
      </x:c>
      <x:c r="N835" s="28" t="str">
        <x:v>сладкий заварной, луково-сернистый, фруктовый и сливочный ↔ цветочный, восковой и карамельный; сочетание строится на комплементарности и/или контрасте</x:v>
      </x:c>
      <x:c r="O835" s="28" t="str">
        <x:v>прямой общий маркер не заявляется; механизм объясняется семействами ароматов и сенсорным балансом</x:v>
      </x:c>
      <x:c r="P835" s="28" t="str">
        <x:v>мост между фруктовыми нотами и жарено-карамельным спектром</x:v>
      </x:c>
      <x:c r="Q835" s="28" t="str">
        <x:v>Высокая сладость, жирность и лёгкая горечь. Партнёр добавляет: высокая сладость. В рабочей рецептуре нужно выровнять сладость, кислотность, соль, горечь и умами.</x:v>
      </x:c>
      <x:c r="R835" s="28" t="str">
        <x:v>отсутствует</x:v>
      </x:c>
      <x:c r="S835" s="28" t="str">
        <x:v>кремовая, богатая крахмалом и жиром; сернистые летучие соединения чрезвычайно активны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5" s="28" t="str">
        <x:v>холод снижает летучесть серы; выпечка усиливает кремовые и карамельные ноты Для партнёра важно: карамелизация создаёт горько-жареные ноты; перегрев даёт жжёную горечь</x:v>
      </x:c>
      <x:c r="U83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высокая сладость. Матрица пары важна: кремовая, богатая крахмалом и жиром; сернистые летучие соединения чрезвычайно активны вязкая сахарная; снижает летучесть и смягчает кислоту При обработке следует учитывать, что холод снижает летучесть серы; выпечка усиливает кремовые и карамельные ноты карамелизация создаёт горько-жареные ноты; перегрев даёт жжёную горечь</x:v>
      </x:c>
      <x:c r="V835" s="28" t="str">
        <x:v>легко доминирует; сочетание с сернистыми продуктами может стать чрезмерно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5" s="28" t="str">
        <x:v>соль, кислота или горький компонент</x:v>
      </x:c>
      <x:c r="X835" s="28" t="str">
        <x:v>сиропы, джемы, карамели, конфеты, выпечка, мороженое и коктейльные кордиалы</x:v>
      </x:c>
      <x:c r="Y835" s="28" t="str">
        <x:v>десерты</x:v>
      </x:c>
      <x:c r="Z835" s="28" t="str">
        <x:v>Гипотеза / практическая</x:v>
      </x:c>
      <x:c r="AA835" s="28" t="str">
        <x:v>Таблица сочетаний</x:v>
      </x:c>
      <x:c r="AB835" s="28" t="str">
        <x:v>Таблица сочетаний: 7</x:v>
      </x:c>
      <x:c r="AC835" s="28" t="str">
        <x:v>Таблица сочетаний: В строке «Дуриан» ингредиент «мёд» указан как рекомендуемое сочетание в колонке «Другое».</x:v>
      </x:c>
      <x:c r="AD835" s="28" t="n">
        <x:v>1</x:v>
      </x:c>
      <x:c r="AE835" s="28" t="n">
        <x:v>1</x:v>
      </x:c>
      <x:c r="AF835" s="28" t="n">
        <x:f>IF(Z835="Высокая",3,IF(Z835="Средняя",2,1))+AD835*2+MIN(AE835,3)</x:f>
        <x:v>4</x:v>
      </x:c>
    </x:row>
    <x:row r="836" ht="60" customHeight="1">
      <x:c r="A836" s="28" t="str">
        <x:v>TRP-0835</x:v>
      </x:c>
      <x:c r="B836" s="28" t="str">
        <x:v>дуриан</x:v>
      </x:c>
      <x:c r="C836" s="28" t="str">
        <x:v>Десерты и выпечка</x:v>
      </x:c>
      <x:c r="D836" s="28" t="str">
        <x:v>дуриан</x:v>
      </x:c>
      <x:c r="E836" s="28" t="str">
        <x:v>Дуриан</x:v>
      </x:c>
      <x:c r="F836" s="28" t="str">
        <x:v>Тропические фрукты</x:v>
      </x:c>
      <x:c r="G836" s="28" t="str">
        <x:v>мускатный орех</x:v>
      </x:c>
      <x:c r="H836" s="28" t="str">
        <x:v>мускатный орех</x:v>
      </x:c>
      <x:c r="I836" s="28" t="str">
        <x:v>Орехи и семена</x:v>
      </x:c>
      <x:c r="J836" s="28" t="str">
        <x:v>сладкий заварной, луково-сернистый, фруктовый и сливочный</x:v>
      </x:c>
      <x:c r="K836" s="28" t="str">
        <x:v>ореховый, жареный, маслянистый и иногда миндальный</x:v>
      </x:c>
      <x:c r="L836" s="28" t="str">
        <x:v>этантиол, диэтилдисульфид, диэтилтрисульфид, этил-2-метилбутират и другие эфиры</x:v>
      </x:c>
      <x:c r="M836" s="28" t="str">
        <x:v>пиразины, бензальдегид, филбертон, жирные альдегиды</x:v>
      </x:c>
      <x:c r="N836" s="28" t="str">
        <x:v>сладкий заварной, луково-сернистый, фруктовый и сливочный ↔ ореховый, жареный, маслянистый и иногда миндальный; сочетание строится на комплементарности и/или контрасте</x:v>
      </x:c>
      <x:c r="O836" s="28" t="str">
        <x:v>прямой общий маркер не заявляется; механизм объясняется семействами ароматов и сенсорным балансом</x:v>
      </x:c>
      <x:c r="P836" s="28" t="str">
        <x:v>контраст кислотности/сладости и поддержка жирной матрицей</x:v>
      </x:c>
      <x:c r="Q836" s="28" t="str">
        <x:v>Высокая сладость, жирность и лёгкая горечь.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36" s="28" t="str">
        <x:v>обычно отсутствует</x:v>
      </x:c>
      <x:c r="S836" s="28" t="str">
        <x:v>кремовая, богатая крахмалом и жиром; сернистые летучие соединения чрезвычайно активны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6" s="28" t="str">
        <x:v>холод снижает летучесть серы; выпечка усиливает кремовые и карамельные ноты Для партнёра важно: обжарка формирует пиразины и продукты Майяра; прогоркание создаёт картонные и мыльные ноты</x:v>
      </x:c>
      <x:c r="U83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жирность, лёгкая сладость и горечь кожицы. Матрица пары важна: кремовая, богатая крахмалом и жиром; сернистые летучие соединения чрезвычайно активны высокое содержание жира удерживает гидрофобные ароматические молекулы При обработке следует учитывать, что холод снижает летучесть серы; выпечка усиливает кремовые и карамельные ноты обжарка формирует пиразины и продукты Майяра; прогоркание создаёт картонные и мыльные ноты</x:v>
      </x:c>
      <x:c r="V836" s="28" t="str">
        <x:v>легко доминирует; сочетание с сернистыми продуктами может стать чрезмерно тяжёлым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6" s="28" t="str">
        <x:v>ваниль или карамель</x:v>
      </x:c>
      <x:c r="X836" s="28" t="str">
        <x:v>пралине, выпечка, гранола, ореховые сиропы, баттеры и текстурные гарниры</x:v>
      </x:c>
      <x:c r="Y836" s="28" t="str">
        <x:v>десерты</x:v>
      </x:c>
      <x:c r="Z836" s="28" t="str">
        <x:v>Гипотеза / практическая</x:v>
      </x:c>
      <x:c r="AA836" s="28" t="str">
        <x:v>Таблица сочетаний</x:v>
      </x:c>
      <x:c r="AB836" s="28" t="str">
        <x:v>Таблица сочетаний: 7</x:v>
      </x:c>
      <x:c r="AC836" s="28" t="str">
        <x:v>Таблица сочетаний: В строке «Дуриан» ингредиент «мускатный орех» указан как рекомендуемое сочетание в колонке «Травы и специи».</x:v>
      </x:c>
      <x:c r="AD836" s="28" t="n">
        <x:v>1</x:v>
      </x:c>
      <x:c r="AE836" s="28" t="n">
        <x:v>1</x:v>
      </x:c>
      <x:c r="AF836" s="28" t="n">
        <x:f>IF(Z836="Высокая",3,IF(Z836="Средняя",2,1))+AD836*2+MIN(AE836,3)</x:f>
        <x:v>4</x:v>
      </x:c>
    </x:row>
    <x:row r="837" ht="60" customHeight="1">
      <x:c r="A837" s="28" t="str">
        <x:v>TRP-0836</x:v>
      </x:c>
      <x:c r="B837" s="28" t="str">
        <x:v>дуриан</x:v>
      </x:c>
      <x:c r="C837" s="28" t="str">
        <x:v>Универсальные</x:v>
      </x:c>
      <x:c r="D837" s="28" t="str">
        <x:v>дуриан</x:v>
      </x:c>
      <x:c r="E837" s="28" t="str">
        <x:v>Дуриан</x:v>
      </x:c>
      <x:c r="F837" s="28" t="str">
        <x:v>Тропические фрукты</x:v>
      </x:c>
      <x:c r="G837" s="28" t="str">
        <x:v>мята</x:v>
      </x:c>
      <x:c r="H837" s="28" t="str">
        <x:v>мята</x:v>
      </x:c>
      <x:c r="I837" s="28" t="str">
        <x:v>Травы и цветы</x:v>
      </x:c>
      <x:c r="J837" s="28" t="str">
        <x:v>сладкий заварной, луково-сернистый, фруктовый и сливочный</x:v>
      </x:c>
      <x:c r="K837" s="28" t="str">
        <x:v>свежий мятный</x:v>
      </x:c>
      <x:c r="L837" s="28" t="str">
        <x:v>этантиол, диэтилдисульфид, диэтилтрисульфид, этил-2-метилбутират и другие эфиры</x:v>
      </x:c>
      <x:c r="M837" s="28" t="str">
        <x:v>ментол, ментон</x:v>
      </x:c>
      <x:c r="N837" s="28" t="str">
        <x:v>сладкий заварной, луково-сернистый, фруктовый и сливочный ↔ свежий мятный; сочетание строится на комплементарности и/или контрасте</x:v>
      </x:c>
      <x:c r="O837" s="28" t="str">
        <x:v>прямой общий маркер не заявляется; механизм объясняется семействами ароматов и сенсорным балансом</x:v>
      </x:c>
      <x:c r="P837" s="28" t="str">
        <x:v>комплементарность ароматических семейств и тройничный контраст</x:v>
      </x:c>
      <x:c r="Q837" s="28" t="str">
        <x:v>Высокая сладость, жирность и лёгкая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37" s="28" t="str">
        <x:v>ментол активирует холодовые рецепторы</x:v>
      </x:c>
      <x:c r="S837" s="28" t="str">
        <x:v>кремовая, богатая крахмалом и жиром; сернистые летучие соединения чрезвычайно активны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7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U83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V837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7" s="28" t="str">
        <x:v>цитрусовая цедра или мёд</x:v>
      </x:c>
      <x:c r="X837" s="28" t="str">
        <x:v>кордиалы, лимонады, чаи, салаты, сорбеты, соусы и ароматические настои</x:v>
      </x:c>
      <x:c r="Y837" s="28" t="str">
        <x:v>напитки; еда; десерты; соусы/маринады</x:v>
      </x:c>
      <x:c r="Z837" s="28" t="str">
        <x:v>Гипотеза / практическая</x:v>
      </x:c>
      <x:c r="AA837" s="28" t="str">
        <x:v>Таблица сочетаний</x:v>
      </x:c>
      <x:c r="AB837" s="28" t="str">
        <x:v>Таблица сочетаний: 7</x:v>
      </x:c>
      <x:c r="AC837" s="28" t="str">
        <x:v>Таблица сочетаний: В строке «Дуриан» ингредиент «мята» указан как рекомендуемое сочетание в колонке «Травы и специи».</x:v>
      </x:c>
      <x:c r="AD837" s="28" t="n">
        <x:v>1</x:v>
      </x:c>
      <x:c r="AE837" s="28" t="n">
        <x:v>1</x:v>
      </x:c>
      <x:c r="AF837" s="28" t="n">
        <x:f>IF(Z837="Высокая",3,IF(Z837="Средняя",2,1))+AD837*2+MIN(AE837,3)</x:f>
        <x:v>4</x:v>
      </x:c>
    </x:row>
    <x:row r="838" ht="60" customHeight="1">
      <x:c r="A838" s="28" t="str">
        <x:v>TRP-0837</x:v>
      </x:c>
      <x:c r="B838" s="28" t="str">
        <x:v>дуриан</x:v>
      </x:c>
      <x:c r="C838" s="28" t="str">
        <x:v>Еда и соусы</x:v>
      </x:c>
      <x:c r="D838" s="28" t="str">
        <x:v>дуриан</x:v>
      </x:c>
      <x:c r="E838" s="28" t="str">
        <x:v>дуриан</x:v>
      </x:c>
      <x:c r="F838" s="28" t="str">
        <x:v>Тропические фрукты</x:v>
      </x:c>
      <x:c r="G838" s="28" t="str">
        <x:v>обжаренная свиная грудинка</x:v>
      </x:c>
      <x:c r="H838" s="28" t="str">
        <x:v>roast pork belly</x:v>
      </x:c>
      <x:c r="I838" s="28" t="str">
        <x:v>Мясо и птица</x:v>
      </x:c>
      <x:c r="J838" s="28" t="str">
        <x:v>сладкий заварной, луково-сернистый, фруктовый и сливочный</x:v>
      </x:c>
      <x:c r="K838" s="28" t="str">
        <x:v>мясной, жареный, жирный и сернистый</x:v>
      </x:c>
      <x:c r="L838" s="28" t="str">
        <x:v>этантиол, диэтилдисульфид, диэтилтрисульфид, этил-2-метилбутират и другие эфиры</x:v>
      </x:c>
      <x:c r="M838" s="28" t="str">
        <x:v>пиразины, тиазолы, альдегиды Стреккера, жирные альдегиды</x:v>
      </x:c>
      <x:c r="N838" s="28" t="str">
        <x:v>сладкий заварной, луково-сернистый, фруктовый и сливочный ↔ мясной, жареный, жирный и сернистый; сочетание строится на комплементарности и/или контрасте</x:v>
      </x:c>
      <x:c r="O838" s="28" t="str">
        <x:v>прямой общий маркер не заявляется; механизм объясняется семействами ароматов и сенсорным балансом</x:v>
      </x:c>
      <x:c r="P838" s="28" t="str">
        <x:v>контраст фруктовости с умами, солью и продуктами ферментации/Майяра</x:v>
      </x:c>
      <x:c r="Q838" s="28" t="str">
        <x:v>Высокая сладость, жирность и лёгкая горечь. Партнёр добавляет: умами, соль и жирность. В рабочей рецептуре нужно выровнять сладость, кислотность, соль, горечь и умами.</x:v>
      </x:c>
      <x:c r="R838" s="28" t="str">
        <x:v>обычно слабый; жареная корка усиливает ароматическую интенсивность</x:v>
      </x:c>
      <x:c r="S838" s="28" t="str">
        <x:v>кремовая, богатая крахмалом и жиром; сернистые летучие соединения чрезвычайно активны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8" s="28" t="str">
        <x:v>холод снижает летучесть серы; выпечка усиливает кремовые и карамельные ноты Для партнёра важно: реакции Майяра создают мост к карамельным, ореховым и сухофруктовым нотам</x:v>
      </x:c>
      <x:c r="U838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умами, соль и жирность. Матрица пары важна: кремовая, богатая крахмалом и жиром; сернистые летучие соединения чрезвычайно активны жир удерживает фруктовые терпены и смягчает кислоту При обработке следует учитывать, что холод снижает летучесть серы; выпечка усиливает кремовые и карамельные ноты реакции Майяра создают мост к карамельным, ореховым и сухофруктовым нотам</x:v>
      </x:c>
      <x:c r="V838" s="28" t="str">
        <x:v>легко доминирует; сочетание с сернистыми продуктами может стать чрезмерно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8" s="28" t="str">
        <x:v>розмарин, чёрный перец или уксус</x:v>
      </x:c>
      <x:c r="X838" s="28" t="str">
        <x:v>глазури, маринады, фруктовые соусы, чатни и гарниры к жареному мясу</x:v>
      </x:c>
      <x:c r="Y838" s="28" t="str">
        <x:v>еда; соусы/маринады</x:v>
      </x:c>
      <x:c r="Z838" s="28" t="str">
        <x:v>Средняя</x:v>
      </x:c>
      <x:c r="AA838" s="28" t="str">
        <x:v>The Art &amp; Science of Foodpairing</x:v>
      </x:c>
      <x:c r="AB838" s="28" t="str">
        <x:v>The Art &amp; Science of Foodpairing: 292</x:v>
      </x:c>
      <x:c r="AC838" s="28" t="str">
        <x:v>The Art &amp; Science of Foodpairing: Ингредиент указан в указателе книги на страницах профиля и pairing grids для «дуриан»: 292.</x:v>
      </x:c>
      <x:c r="AD838" s="28" t="n">
        <x:v>1</x:v>
      </x:c>
      <x:c r="AE838" s="28" t="n">
        <x:v>1</x:v>
      </x:c>
      <x:c r="AF838" s="28" t="n">
        <x:f>IF(Z838="Высокая",3,IF(Z838="Средняя",2,1))+AD838*2+MIN(AE838,3)</x:f>
        <x:v>5</x:v>
      </x:c>
    </x:row>
    <x:row r="839" ht="60" customHeight="1">
      <x:c r="A839" s="28" t="str">
        <x:v>TRP-0838</x:v>
      </x:c>
      <x:c r="B839" s="28" t="str">
        <x:v>дуриан</x:v>
      </x:c>
      <x:c r="C839" s="28" t="str">
        <x:v>Универсальные</x:v>
      </x:c>
      <x:c r="D839" s="28" t="str">
        <x:v>дуриан</x:v>
      </x:c>
      <x:c r="E839" s="28" t="str">
        <x:v>дуриан</x:v>
      </x:c>
      <x:c r="F839" s="28" t="str">
        <x:v>Тропические фрукты</x:v>
      </x:c>
      <x:c r="G839" s="28" t="str">
        <x:v>пепино</x:v>
      </x:c>
      <x:c r="H839" s="28" t="str">
        <x:v>pepino fruit</x:v>
      </x:c>
      <x:c r="I839" s="28" t="str">
        <x:v>Тропические и семечковые фрукты</x:v>
      </x:c>
      <x:c r="J839" s="28" t="str">
        <x:v>сладкий заварной, луково-сернистый, фруктовый и сливочный</x:v>
      </x:c>
      <x:c r="K839" s="28" t="str">
        <x:v>фруктовый, цветочный, зелёный и сладкий; профиль зависит от конкретного плода</x:v>
      </x:c>
      <x:c r="L839" s="28" t="str">
        <x:v>этантиол, диэтилдисульфид, диэтилтрисульфид, этил-2-метилбутират и другие эфиры</x:v>
      </x:c>
      <x:c r="M839" s="28" t="str">
        <x:v>фруктовые эфиры, терпены, альдегиды, лактоны</x:v>
      </x:c>
      <x:c r="N839" s="28" t="str">
        <x:v>сладкий заварной, луково-сернистый, фруктовый и сливочный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839" s="28" t="str">
        <x:v>прямой общий маркер не заявляется; механизм объясняется семействами ароматов и сенсорным балансом</x:v>
      </x:c>
      <x:c r="P839" s="28" t="str">
        <x:v>комплементарность ароматических семейств и вкусовой баланс</x:v>
      </x:c>
      <x:c r="Q839" s="28" t="str">
        <x:v>Высокая сладость, жирность и лёгкая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839" s="28" t="str">
        <x:v>обычно слабый, кроме выраженно кислых плодов</x:v>
      </x:c>
      <x:c r="S839" s="28" t="str">
        <x:v>кремовая, богатая крахмалом и жиром; сернистые летучие соединения чрезвычайно активны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39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U839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V839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39" s="28" t="str">
        <x:v>лайм или мята</x:v>
      </x:c>
      <x:c r="X839" s="28" t="str">
        <x:v>фруктовые салаты, сорбеты, джемы, кордиалы, лимонады, смузи, коктейли и десерты</x:v>
      </x:c>
      <x:c r="Y839" s="28" t="str">
        <x:v>напитки; еда; десерты; соусы/маринады</x:v>
      </x:c>
      <x:c r="Z839" s="28" t="str">
        <x:v>Средняя</x:v>
      </x:c>
      <x:c r="AA839" s="28" t="str">
        <x:v>The Art &amp; Science of Foodpairing</x:v>
      </x:c>
      <x:c r="AB839" s="28" t="str">
        <x:v>The Art &amp; Science of Foodpairing: 293</x:v>
      </x:c>
      <x:c r="AC839" s="28" t="str">
        <x:v>The Art &amp; Science of Foodpairing: Ингредиент указан в указателе книги на страницах профиля и pairing grids для «дуриан»: 293.</x:v>
      </x:c>
      <x:c r="AD839" s="28" t="n">
        <x:v>1</x:v>
      </x:c>
      <x:c r="AE839" s="28" t="n">
        <x:v>1</x:v>
      </x:c>
      <x:c r="AF839" s="28" t="n">
        <x:f>IF(Z839="Высокая",3,IF(Z839="Средняя",2,1))+AD839*2+MIN(AE839,3)</x:f>
        <x:v>5</x:v>
      </x:c>
    </x:row>
    <x:row r="840" ht="60" customHeight="1">
      <x:c r="A840" s="28" t="str">
        <x:v>TRP-0839</x:v>
      </x:c>
      <x:c r="B840" s="28" t="str">
        <x:v>дуриан</x:v>
      </x:c>
      <x:c r="C840" s="28" t="str">
        <x:v>Еда и соусы</x:v>
      </x:c>
      <x:c r="D840" s="28" t="str">
        <x:v>дуриан</x:v>
      </x:c>
      <x:c r="E840" s="28" t="str">
        <x:v>дуриан</x:v>
      </x:c>
      <x:c r="F840" s="28" t="str">
        <x:v>Тропические фрукты</x:v>
      </x:c>
      <x:c r="G840" s="28" t="str">
        <x:v>салями</x:v>
      </x:c>
      <x:c r="H840" s="28" t="str">
        <x:v>salami</x:v>
      </x:c>
      <x:c r="I840" s="28" t="str">
        <x:v>Мясо и птица</x:v>
      </x:c>
      <x:c r="J840" s="28" t="str">
        <x:v>сладкий заварной, луково-сернистый, фруктовый и сливочный</x:v>
      </x:c>
      <x:c r="K840" s="28" t="str">
        <x:v>мясной, жареный, жирный и сернистый</x:v>
      </x:c>
      <x:c r="L840" s="28" t="str">
        <x:v>этантиол, диэтилдисульфид, диэтилтрисульфид, этил-2-метилбутират и другие эфиры</x:v>
      </x:c>
      <x:c r="M840" s="28" t="str">
        <x:v>пиразины, тиазолы, альдегиды Стреккера, жирные альдегиды</x:v>
      </x:c>
      <x:c r="N840" s="28" t="str">
        <x:v>сладкий заварной, луково-сернистый, фруктовый и сливочный ↔ мясной, жареный, жирный и сернистый; сочетание строится на комплементарности и/или контрасте</x:v>
      </x:c>
      <x:c r="O840" s="28" t="str">
        <x:v>прямой общий маркер не заявляется; механизм объясняется семействами ароматов и сенсорным балансом</x:v>
      </x:c>
      <x:c r="P840" s="28" t="str">
        <x:v>контраст фруктовости с умами, солью и продуктами ферментации/Майяра</x:v>
      </x:c>
      <x:c r="Q840" s="28" t="str">
        <x:v>Высокая сладость, жирность и лёгкая горечь. Партнёр добавляет: умами, соль и жирность. В рабочей рецептуре нужно выровнять сладость, кислотность, соль, горечь и умами.</x:v>
      </x:c>
      <x:c r="R840" s="28" t="str">
        <x:v>обычно слабый; жареная корка усиливает ароматическую интенсивность</x:v>
      </x:c>
      <x:c r="S840" s="28" t="str">
        <x:v>кремовая, богатая крахмалом и жиром; сернистые летучие соединения чрезвычайно активны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0" s="28" t="str">
        <x:v>холод снижает летучесть серы; выпечка усиливает кремовые и карамельные ноты Для партнёра важно: реакции Майяра создают мост к карамельным, ореховым и сухофруктовым нотам</x:v>
      </x:c>
      <x:c r="U84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Салями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умами, соль и жирность. Матрица пары важна: кремовая, богатая крахмалом и жиром; сернистые летучие соединения чрезвычайно активны жир удерживает фруктовые терпены и смягчает кислоту При обработке следует учитывать, что холод снижает летучесть серы; выпечка усиливает кремовые и карамельные ноты реакции Майяра создают мост к карамельным, ореховым и сухофруктовым нотам</x:v>
      </x:c>
      <x:c r="V840" s="28" t="str">
        <x:v>легко доминирует; сочетание с сернистыми продуктами может стать чрезмерно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0" s="28" t="str">
        <x:v>розмарин, чёрный перец или уксус</x:v>
      </x:c>
      <x:c r="X840" s="28" t="str">
        <x:v>глазури, маринады, фруктовые соусы, чатни и гарниры к жареному мясу</x:v>
      </x:c>
      <x:c r="Y840" s="28" t="str">
        <x:v>еда; соусы/маринады</x:v>
      </x:c>
      <x:c r="Z840" s="28" t="str">
        <x:v>Средняя</x:v>
      </x:c>
      <x:c r="AA840" s="28" t="str">
        <x:v>The Art &amp; Science of Foodpairing</x:v>
      </x:c>
      <x:c r="AB840" s="28" t="str">
        <x:v>The Art &amp; Science of Foodpairing: 293</x:v>
      </x:c>
      <x:c r="AC840" s="28" t="str">
        <x:v>The Art &amp; Science of Foodpairing: Ингредиент указан в указателе книги на страницах профиля и pairing grids для «дуриан»: 293.</x:v>
      </x:c>
      <x:c r="AD840" s="28" t="n">
        <x:v>1</x:v>
      </x:c>
      <x:c r="AE840" s="28" t="n">
        <x:v>1</x:v>
      </x:c>
      <x:c r="AF840" s="28" t="n">
        <x:f>IF(Z840="Высокая",3,IF(Z840="Средняя",2,1))+AD840*2+MIN(AE840,3)</x:f>
        <x:v>5</x:v>
      </x:c>
    </x:row>
    <x:row r="841" ht="60" customHeight="1">
      <x:c r="A841" s="28" t="str">
        <x:v>TRP-0840</x:v>
      </x:c>
      <x:c r="B841" s="28" t="str">
        <x:v>дуриан</x:v>
      </x:c>
      <x:c r="C841" s="28" t="str">
        <x:v>Еда и соусы</x:v>
      </x:c>
      <x:c r="D841" s="28" t="str">
        <x:v>дуриан</x:v>
      </x:c>
      <x:c r="E841" s="28" t="str">
        <x:v>дуриан</x:v>
      </x:c>
      <x:c r="F841" s="28" t="str">
        <x:v>Тропические фрукты</x:v>
      </x:c>
      <x:c r="G841" s="28" t="str">
        <x:v>спаржа, зелёный</x:v>
      </x:c>
      <x:c r="H841" s="28" t="str">
        <x:v>asparagus, green</x:v>
      </x:c>
      <x:c r="I841" s="28" t="str">
        <x:v>Овощи и бобовые</x:v>
      </x:c>
      <x:c r="J841" s="28" t="str">
        <x:v>сладкий заварной, луково-сернистый, фруктовый и сливочный</x:v>
      </x:c>
      <x:c r="K841" s="28" t="str">
        <x:v>зелёный, землистый, сернистый, сладковатый или травянистый</x:v>
      </x:c>
      <x:c r="L841" s="28" t="str">
        <x:v>этантиол, диэтилдисульфид, диэтилтрисульфид, этил-2-метилбутират и другие эфиры</x:v>
      </x:c>
      <x:c r="M841" s="28" t="str">
        <x:v>C6-альдегиды, метоксипиразины, сернистые соединения, геосмин</x:v>
      </x:c>
      <x:c r="N841" s="28" t="str">
        <x:v>сладкий заварной, луково-сернистый, фруктовый и сливочный ↔ зелёный, землистый, сернистый, сладковатый или травянистый; сочетание строится на комплементарности и/или контрасте</x:v>
      </x:c>
      <x:c r="O841" s="28" t="str">
        <x:v>прямой общий маркер не заявляется; механизм объясняется семействами ароматов и сенсорным балансом</x:v>
      </x:c>
      <x:c r="P841" s="28" t="str">
        <x:v>комплементарность ароматических семейств и вкусовой баланс</x:v>
      </x:c>
      <x:c r="Q841" s="28" t="str">
        <x:v>Высокая сладость, жирность и лёгкая горечь.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841" s="28" t="str">
        <x:v>у лука, горчицы и хрена возможен резкий эффект изотиоцианатов</x:v>
      </x:c>
      <x:c r="S841" s="28" t="str">
        <x:v>кремовая, богатая крахмалом и жиром; сернистые летучие соединения чрезвычайно активны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1" s="28" t="str">
        <x:v>холод снижает летучесть серы; выпечка усиливает кремовые и карамельные ноты Для партнёра важно: жарка и запекание увеличивают сладость и Майяр; варка может усилить сернистые ноты</x:v>
      </x:c>
      <x:c r="U84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варьирует от сладости до горечи, умами и крахмалистости. Матрица пары важна: кремовая, богатая крахмалом и жиром; сернистые летучие соединения чрезвычайно активны водная, волокнистая или крахмальная При обработке следует учитывать, что холод снижает летучесть серы; выпечка усиливает кремовые и карамельные ноты жарка и запекание увеличивают сладость и Майяр; варка может усилить сернистые ноты</x:v>
      </x:c>
      <x:c r="V841" s="28" t="str">
        <x:v>легко доминирует; сочетание с сернистыми продуктами может стать чрезмерно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1" s="28" t="str">
        <x:v>свежая трава, кислота или орех</x:v>
      </x:c>
      <x:c r="X841" s="28" t="str">
        <x:v>салаты, сальсы, супы, пюре, гарниры, соусы и ферментированные заготовки</x:v>
      </x:c>
      <x:c r="Y841" s="28" t="str">
        <x:v>еда; соусы/маринады</x:v>
      </x:c>
      <x:c r="Z841" s="28" t="str">
        <x:v>Средняя</x:v>
      </x:c>
      <x:c r="AA841" s="28" t="str">
        <x:v>The Art &amp; Science of Foodpairing</x:v>
      </x:c>
      <x:c r="AB841" s="28" t="str">
        <x:v>The Art &amp; Science of Foodpairing: 292,293</x:v>
      </x:c>
      <x:c r="AC841" s="28" t="str">
        <x:v>The Art &amp; Science of Foodpairing: Ингредиент указан в указателе книги на страницах профиля и pairing grids для «дуриан»: 292, 293.</x:v>
      </x:c>
      <x:c r="AD841" s="28" t="n">
        <x:v>1</x:v>
      </x:c>
      <x:c r="AE841" s="28" t="n">
        <x:v>1</x:v>
      </x:c>
      <x:c r="AF841" s="28" t="n">
        <x:f>IF(Z841="Высокая",3,IF(Z841="Средняя",2,1))+AD841*2+MIN(AE841,3)</x:f>
        <x:v>5</x:v>
      </x:c>
    </x:row>
    <x:row r="842" ht="60" customHeight="1">
      <x:c r="A842" s="28" t="str">
        <x:v>TRP-0841</x:v>
      </x:c>
      <x:c r="B842" s="28" t="str">
        <x:v>дуриан</x:v>
      </x:c>
      <x:c r="C842" s="28" t="str">
        <x:v>Десерты и выпечка</x:v>
      </x:c>
      <x:c r="D842" s="28" t="str">
        <x:v>дуриан</x:v>
      </x:c>
      <x:c r="E842" s="28" t="str">
        <x:v>дуриан</x:v>
      </x:c>
      <x:c r="F842" s="28" t="str">
        <x:v>Тропические фрукты</x:v>
      </x:c>
      <x:c r="G842" s="28" t="str">
        <x:v>сыр маруаль</x:v>
      </x:c>
      <x:c r="H842" s="28" t="str">
        <x:v>Maroilles cheese</x:v>
      </x:c>
      <x:c r="I842" s="28" t="str">
        <x:v>Сыры и молочные продукты</x:v>
      </x:c>
      <x:c r="J842" s="28" t="str">
        <x:v>сладкий заварной, луково-сернистый, фруктовый и сливочный</x:v>
      </x:c>
      <x:c r="K842" s="28" t="str">
        <x:v>сливочный, молочный, ферментированный, ореховый или пикантный</x:v>
      </x:c>
      <x:c r="L842" s="28" t="str">
        <x:v>этантиол, диэтилдисульфид, диэтилтрисульфид, этил-2-метилбутират и другие эфиры</x:v>
      </x:c>
      <x:c r="M842" s="28" t="str">
        <x:v>диацетил, метилкетоны, короткоцепочечные жирные кислоты, лактоны</x:v>
      </x:c>
      <x:c r="N842" s="28" t="str">
        <x:v>сладкий заварной, луково-сернистый, фруктовый и сливочный ↔ сливочный, молочный, ферментированный, ореховый или пикантный; сочетание строится на комплементарности и/или контрасте</x:v>
      </x:c>
      <x:c r="O842" s="28" t="str">
        <x:v>прямой общий маркер не заявляется; механизм объясняется семействами ароматов и сенсорным балансом</x:v>
      </x:c>
      <x:c r="P842" s="28" t="str">
        <x:v>контраст кислотности/сладости и поддержка жирной матрицей</x:v>
      </x:c>
      <x:c r="Q842" s="28" t="str">
        <x:v>Высокая сладость, жирность и лёгкая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842" s="28" t="str">
        <x:v>у выдержанных сыров возможна острота аммиака и кислот</x:v>
      </x:c>
      <x:c r="S842" s="28" t="str">
        <x:v>кремовая, богатая крахмалом и жиром; сернистые летучие соединения чрезвычайно активны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2" s="28" t="str">
        <x:v>холод снижает летучесть серы; выпечка усиливает кремовые и карамельные ноты Для партнёра важно: температура подачи критична: холод приглушает аромат, умеренное нагревание его высвобождает</x:v>
      </x:c>
      <x:c r="U84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Сыр маруаль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жирность, соль, умами и молочная кислотность. Матрица пары важна: кремовая, богатая крахмалом и жиром; сернистые летучие соединения чрезвычайно активны жир и белок смягчают кислоту и удерживают летучие соединения При обработке следует учитывать, что холод снижает летучесть серы; выпечка усиливает кремовые и карамельные ноты температура подачи критична: холод приглушает аромат, умеренное нагревание его высвобождает</x:v>
      </x:c>
      <x:c r="V842" s="28" t="str">
        <x:v>легко доминирует; сочетание с сернистыми продуктами может стать чрезмерно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2" s="28" t="str">
        <x:v>мёд, орехи или чёрный перец</x:v>
      </x:c>
      <x:c r="X842" s="28" t="str">
        <x:v>мороженое, кремы, чизкейки, сырные тарелки, соусы и молочные коктейли</x:v>
      </x:c>
      <x:c r="Y842" s="28" t="str">
        <x:v>десерты</x:v>
      </x:c>
      <x:c r="Z842" s="28" t="str">
        <x:v>Средняя</x:v>
      </x:c>
      <x:c r="AA842" s="28" t="str">
        <x:v>The Art &amp; Science of Foodpairing</x:v>
      </x:c>
      <x:c r="AB842" s="28" t="str">
        <x:v>The Art &amp; Science of Foodpairing: 293</x:v>
      </x:c>
      <x:c r="AC842" s="28" t="str">
        <x:v>The Art &amp; Science of Foodpairing: Ингредиент указан в указателе книги на страницах профиля и pairing grids для «дуриан»: 293.</x:v>
      </x:c>
      <x:c r="AD842" s="28" t="n">
        <x:v>1</x:v>
      </x:c>
      <x:c r="AE842" s="28" t="n">
        <x:v>1</x:v>
      </x:c>
      <x:c r="AF842" s="28" t="n">
        <x:f>IF(Z842="Высокая",3,IF(Z842="Средняя",2,1))+AD842*2+MIN(AE842,3)</x:f>
        <x:v>5</x:v>
      </x:c>
    </x:row>
    <x:row r="843" ht="60" customHeight="1">
      <x:c r="A843" s="28" t="str">
        <x:v>TRP-0842</x:v>
      </x:c>
      <x:c r="B843" s="28" t="str">
        <x:v>дуриан</x:v>
      </x:c>
      <x:c r="C843" s="28" t="str">
        <x:v>Универсальные</x:v>
      </x:c>
      <x:c r="D843" s="28" t="str">
        <x:v>дуриан</x:v>
      </x:c>
      <x:c r="E843" s="28" t="str">
        <x:v>дуриан</x:v>
      </x:c>
      <x:c r="F843" s="28" t="str">
        <x:v>Тропические фрукты</x:v>
      </x:c>
      <x:c r="G843" s="28" t="str">
        <x:v>шелковица</x:v>
      </x:c>
      <x:c r="H843" s="28" t="str">
        <x:v>mulberry</x:v>
      </x:c>
      <x:c r="I843" s="28" t="str">
        <x:v>Ягоды</x:v>
      </x:c>
      <x:c r="J843" s="28" t="str">
        <x:v>сладкий заварной, луково-сернистый, фруктовый и сливочный</x:v>
      </x:c>
      <x:c r="K843" s="28" t="str">
        <x:v>красно-фруктовый, цветочный, зелёный и иногда сернистый</x:v>
      </x:c>
      <x:c r="L843" s="28" t="str">
        <x:v>этантиол, диэтилдисульфид, диэтилтрисульфид, этил-2-метилбутират и другие эфиры</x:v>
      </x:c>
      <x:c r="M843" s="28" t="str">
        <x:v>фуранеол, эфиры, иононы, зелёные альдегиды</x:v>
      </x:c>
      <x:c r="N843" s="28" t="str">
        <x:v>сладкий заварной, луково-сернистый, фруктовый и сливочный ↔ красно-фруктовый, цветочный, зелёный и иногда сернистый; сочетание строится на комплементарности и/или контрасте</x:v>
      </x:c>
      <x:c r="O843" s="28" t="str">
        <x:v>прямой общий маркер не заявляется; механизм объясняется семействами ароматов и сенсорным балансом</x:v>
      </x:c>
      <x:c r="P843" s="28" t="str">
        <x:v>комплементарность ароматических семейств и вкусовой баланс</x:v>
      </x:c>
      <x:c r="Q843" s="28" t="str">
        <x:v>Высокая сладость, жирность и лёгкая горечь.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843" s="28" t="str">
        <x:v>обычно слабый; кислота усиливает свежесть</x:v>
      </x:c>
      <x:c r="S843" s="28" t="str">
        <x:v>кремовая, богатая крахмалом и жиром; сернистые летучие соединения чрезвычайно активны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3" s="28" t="str">
        <x:v>холод снижает летучесть серы; выпечка усиливает кремовые и карамельные ноты Для партнёра важно: заморозка разрушает клетки и облегчает экстракцию; нагрев переводит профиль в джемовый</x:v>
      </x:c>
      <x:c r="U84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сочетание сладости, кислотности и иногда терпкости. Матрица пары важна: кремовая, богатая крахмалом и жиром; сернистые летучие соединения чрезвычайно активны водная пектиновая; антоцианы влияют на цвет, но не являются главными одорантами При обработке следует учитывать, что холод снижает летучесть серы; выпечка усиливает кремовые и карамельные ноты заморозка разрушает клетки и облегчает экстракцию; нагрев переводит профиль в джемовый</x:v>
      </x:c>
      <x:c r="V843" s="28" t="str">
        <x:v>легко доминирует; сочетание с сернистыми продуктами может стать чрезмерно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3" s="28" t="str">
        <x:v>ваниль или лимон</x:v>
      </x:c>
      <x:c r="X843" s="28" t="str">
        <x:v>фруктовые салаты, сорбеты, джемы, кордиалы, лимонады, смузи, коктейли и десерты</x:v>
      </x:c>
      <x:c r="Y843" s="28" t="str">
        <x:v>напитки; еда; десерты; соусы/маринады</x:v>
      </x:c>
      <x:c r="Z843" s="28" t="str">
        <x:v>Средняя</x:v>
      </x:c>
      <x:c r="AA843" s="28" t="str">
        <x:v>The Art &amp; Science of Foodpairing</x:v>
      </x:c>
      <x:c r="AB843" s="28" t="str">
        <x:v>The Art &amp; Science of Foodpairing: 293</x:v>
      </x:c>
      <x:c r="AC843" s="28" t="str">
        <x:v>The Art &amp; Science of Foodpairing: Ингредиент указан в указателе книги на страницах профиля и pairing grids для «дуриан»: 293.</x:v>
      </x:c>
      <x:c r="AD843" s="28" t="n">
        <x:v>1</x:v>
      </x:c>
      <x:c r="AE843" s="28" t="n">
        <x:v>1</x:v>
      </x:c>
      <x:c r="AF843" s="28" t="n">
        <x:f>IF(Z843="Высокая",3,IF(Z843="Средняя",2,1))+AD843*2+MIN(AE843,3)</x:f>
        <x:v>5</x:v>
      </x:c>
    </x:row>
    <x:row r="844" ht="60" customHeight="1">
      <x:c r="A844" s="28" t="str">
        <x:v>TRP-0843</x:v>
      </x:c>
      <x:c r="B844" s="28" t="str">
        <x:v>джекфрут</x:v>
      </x:c>
      <x:c r="C844" s="28" t="str">
        <x:v>Универсальные</x:v>
      </x:c>
      <x:c r="D844" s="28" t="str">
        <x:v>джекфрут</x:v>
      </x:c>
      <x:c r="E844" s="28" t="str">
        <x:v>Джекфрут</x:v>
      </x:c>
      <x:c r="F844" s="28" t="str">
        <x:v>Тропические фрукты</x:v>
      </x:c>
      <x:c r="G844" s="28" t="str">
        <x:v>имбирь</x:v>
      </x:c>
      <x:c r="H844" s="28" t="str">
        <x:v>имбирь</x:v>
      </x:c>
      <x:c r="I844" s="28" t="str">
        <x:v>Специи и острые компоненты</x:v>
      </x:c>
      <x:c r="J844" s="28" t="str">
        <x:v>бананово-ананасовый, цветочный, конфетный и слегка сернистый</x:v>
      </x:c>
      <x:c r="K844" s="28" t="str">
        <x:v>цитрусово-пряный, древесный и свежий</x:v>
      </x:c>
      <x:c r="L844" s="28" t="str">
        <x:v>этил-2-метилбутират, изоамилацетат, этилбутират и сернистые следы</x:v>
      </x:c>
      <x:c r="M844" s="28" t="str">
        <x:v>зингиберен, цитраль, гингеролы, шогаолы</x:v>
      </x:c>
      <x:c r="N844" s="28" t="str">
        <x:v>бананово-ананасовый, цветочный, конфетный и слегка сернистый ↔ цитрусово-пряный, древесный и свежий; сочетание строится на комплементарности и/или контрасте</x:v>
      </x:c>
      <x:c r="O844" s="28" t="str">
        <x:v>прямой общий маркер не заявляется; механизм объясняется семействами ароматов и сенсорным балансом</x:v>
      </x:c>
      <x:c r="P844" s="28" t="str">
        <x:v>комплементарность ароматических семейств и тройничный контраст</x:v>
      </x:c>
      <x:c r="Q844" s="28" t="str">
        <x:v>Спелый плод сладкий; незрелый — нейтральный и крахмалистый.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44" s="28" t="str">
        <x:v>гингеролы и шогаолы создают тепло и жжение</x:v>
      </x:c>
      <x:c r="S844" s="28" t="str">
        <x:v>волокнистая; незрелая мякоть хорошо впитывает соусы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4" s="28" t="str">
        <x:v>нагрев спелого плода усиливает карамель; незрелый используется как нейтральная мясоподобная текстура Для партнёра важно: обжарка усиливает тёплые ноты, но пережаривание даёт горечь</x:v>
      </x:c>
      <x:c r="U844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горечь и пряная интенсивность; специи балансируют сладость. Матрица пары важна: волокнистая; незрелая мякоть хорошо впитывает соусы ароматические масла хорошо переходят в жир и этанол При обработке следует учитывать, что нагрев спелого плода усиливает карамель; незрелый используется как нейтральная мясоподобная текстура обжарка усиливает тёплые ноты, но пережаривание даёт горечь</x:v>
      </x:c>
      <x:c r="V844" s="28" t="str">
        <x:v>спелый аромат интенсивен; сиропированные продукты часто чрезмерно сладкие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4" s="28" t="str">
        <x:v>мёд или кокос</x:v>
      </x:c>
      <x:c r="X844" s="28" t="str">
        <x:v>сиропы, биттеры, чатни, маринады, выпечка, карри и пряные коктейли</x:v>
      </x:c>
      <x:c r="Y844" s="28" t="str">
        <x:v>напитки; еда; десерты; соусы/маринады</x:v>
      </x:c>
      <x:c r="Z844" s="28" t="str">
        <x:v>Гипотеза / практическая</x:v>
      </x:c>
      <x:c r="AA844" s="28" t="str">
        <x:v>Таблица сочетаний</x:v>
      </x:c>
      <x:c r="AB844" s="28" t="str">
        <x:v>Таблица сочетаний: 10</x:v>
      </x:c>
      <x:c r="AC844" s="28" t="str">
        <x:v>Таблица сочетаний: В строке «Джекфрут» ингредиент «имбирь» указан как рекомендуемое сочетание в колонке «Травы и специи».</x:v>
      </x:c>
      <x:c r="AD844" s="28" t="n">
        <x:v>1</x:v>
      </x:c>
      <x:c r="AE844" s="28" t="n">
        <x:v>1</x:v>
      </x:c>
      <x:c r="AF844" s="28" t="n">
        <x:f>IF(Z844="Высокая",3,IF(Z844="Средняя",2,1))+AD844*2+MIN(AE844,3)</x:f>
        <x:v>4</x:v>
      </x:c>
    </x:row>
    <x:row r="845" ht="60" customHeight="1">
      <x:c r="A845" s="28" t="str">
        <x:v>TRP-0844</x:v>
      </x:c>
      <x:c r="B845" s="28" t="str">
        <x:v>джекфрут</x:v>
      </x:c>
      <x:c r="C845" s="28" t="str">
        <x:v>Универсальные</x:v>
      </x:c>
      <x:c r="D845" s="28" t="str">
        <x:v>джекфрут</x:v>
      </x:c>
      <x:c r="E845" s="28" t="str">
        <x:v>Джекфрут</x:v>
      </x:c>
      <x:c r="F845" s="28" t="str">
        <x:v>Тропические фрукты</x:v>
      </x:c>
      <x:c r="G845" s="28" t="str">
        <x:v>лимон</x:v>
      </x:c>
      <x:c r="H845" s="28" t="str">
        <x:v>лимон</x:v>
      </x:c>
      <x:c r="I845" s="28" t="str">
        <x:v>Цитрусовые</x:v>
      </x:c>
      <x:c r="J845" s="28" t="str">
        <x:v>бананово-ананасовый, цветочный, конфетный и слегка сернистый</x:v>
      </x:c>
      <x:c r="K845" s="28" t="str">
        <x:v>яркий цитрусовый и свежий</x:v>
      </x:c>
      <x:c r="L845" s="28" t="str">
        <x:v>этил-2-метилбутират, изоамилацетат, этилбутират и сернистые следы</x:v>
      </x:c>
      <x:c r="M845" s="28" t="str">
        <x:v>лимонен, цитраль, β-пинен</x:v>
      </x:c>
      <x:c r="N845" s="28" t="str">
        <x:v>бананово-ананасовый, цветочный, конфетный и слегка сернистый ↔ яркий цитрусовый и свежий; сочетание строится на комплементарности и/или контрасте</x:v>
      </x:c>
      <x:c r="O845" s="28" t="str">
        <x:v>прямой общий маркер не заявляется; механизм объясняется семействами ароматов и сенсорным балансом</x:v>
      </x:c>
      <x:c r="P845" s="28" t="str">
        <x:v>комплементарность ароматических семейств и вкусовой баланс</x:v>
      </x:c>
      <x:c r="Q845" s="28" t="str">
        <x:v>Спелый плод сладкий; незрелый — нейтральный и крахмалистый.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45" s="28" t="str">
        <x:v>кислота даёт покалывание и ощущение свежести</x:v>
      </x:c>
      <x:c r="S845" s="28" t="str">
        <x:v>волокнистая; незрелая мякоть хорошо впитывает соусы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5" s="28" t="str">
        <x:v>нагрев спелого плода усиливает карамель; незрелый используется как нейтральная мясоподобная текстура Для партнёра важно: сок лучше использовать свежим; цедра хорошо экстрагируется жиром и этанолом; белая часть даёт горечь</x:v>
      </x:c>
      <x:c r="U845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кислотность и эфирные масла создают свежесть и усиливают слюноотделение. Матрица пары важна: волокнистая; незрелая мякоть хорошо впитывает соусы сок водный и кислый, цедра содержит гидрофобные эфирные масла При обработке следует учитывать, что нагрев спелого плода усиливает карамель; незрелый используется как нейтральная мясоподобная текстура сок лучше использовать свежим; цедра хорошо экстрагируется жиром и этанолом; белая часть даёт горечь</x:v>
      </x:c>
      <x:c r="V845" s="28" t="str">
        <x:v>спелый аромат интенсивен; сиропированные продукты часто чрезмерно сладкие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5" s="28" t="str">
        <x:v>мёд или имбирь</x:v>
      </x:c>
      <x:c r="X845" s="28" t="str">
        <x:v>фруктовые салаты, сорбеты, джемы, кордиалы, лимонады, смузи, коктейли и десерты</x:v>
      </x:c>
      <x:c r="Y845" s="28" t="str">
        <x:v>напитки; еда; десерты; соусы/маринады</x:v>
      </x:c>
      <x:c r="Z845" s="28" t="str">
        <x:v>Гипотеза / практическая</x:v>
      </x:c>
      <x:c r="AA845" s="28" t="str">
        <x:v>Таблица сочетаний</x:v>
      </x:c>
      <x:c r="AB845" s="28" t="str">
        <x:v>Таблица сочетаний: 10</x:v>
      </x:c>
      <x:c r="AC845" s="28" t="str">
        <x:v>Таблица сочетаний: В строке «Джекфрут» ингредиент «лимон» указан как рекомендуемое сочетание в колонке «Фрукты».</x:v>
      </x:c>
      <x:c r="AD845" s="28" t="n">
        <x:v>1</x:v>
      </x:c>
      <x:c r="AE845" s="28" t="n">
        <x:v>1</x:v>
      </x:c>
      <x:c r="AF845" s="28" t="n">
        <x:f>IF(Z845="Высокая",3,IF(Z845="Средняя",2,1))+AD845*2+MIN(AE845,3)</x:f>
        <x:v>4</x:v>
      </x:c>
    </x:row>
    <x:row r="846" ht="60" customHeight="1">
      <x:c r="A846" s="28" t="str">
        <x:v>TRP-0845</x:v>
      </x:c>
      <x:c r="B846" s="28" t="str">
        <x:v>джекфрут</x:v>
      </x:c>
      <x:c r="C846" s="28" t="str">
        <x:v>Универсальные</x:v>
      </x:c>
      <x:c r="D846" s="28" t="str">
        <x:v>джекфрут</x:v>
      </x:c>
      <x:c r="E846" s="28" t="str">
        <x:v>Джекфрут</x:v>
      </x:c>
      <x:c r="F846" s="28" t="str">
        <x:v>Тропические фрукты</x:v>
      </x:c>
      <x:c r="G846" s="28" t="str">
        <x:v>мята</x:v>
      </x:c>
      <x:c r="H846" s="28" t="str">
        <x:v>мята</x:v>
      </x:c>
      <x:c r="I846" s="28" t="str">
        <x:v>Травы и цветы</x:v>
      </x:c>
      <x:c r="J846" s="28" t="str">
        <x:v>бананово-ананасовый, цветочный, конфетный и слегка сернистый</x:v>
      </x:c>
      <x:c r="K846" s="28" t="str">
        <x:v>свежий мятный</x:v>
      </x:c>
      <x:c r="L846" s="28" t="str">
        <x:v>этил-2-метилбутират, изоамилацетат, этилбутират и сернистые следы</x:v>
      </x:c>
      <x:c r="M846" s="28" t="str">
        <x:v>ментол, ментон</x:v>
      </x:c>
      <x:c r="N846" s="28" t="str">
        <x:v>бананово-ананасовый, цветочный, конфетный и слегка сернистый ↔ свежий мятный; сочетание строится на комплементарности и/или контрасте</x:v>
      </x:c>
      <x:c r="O846" s="28" t="str">
        <x:v>прямой общий маркер не заявляется; механизм объясняется семействами ароматов и сенсорным балансом</x:v>
      </x:c>
      <x:c r="P846" s="28" t="str">
        <x:v>комплементарность ароматических семейств и тройничный контраст</x:v>
      </x:c>
      <x:c r="Q846" s="28" t="str">
        <x:v>Спелый плод сладкий; незрелый — нейтральный и крахмалистый.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46" s="28" t="str">
        <x:v>ментол активирует холодовые рецепторы</x:v>
      </x:c>
      <x:c r="S846" s="28" t="str">
        <x:v>волокнистая; незрелая мякоть хорошо впитывает соусы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6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U846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V846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6" s="28" t="str">
        <x:v>цитрусовая цедра или мёд</x:v>
      </x:c>
      <x:c r="X846" s="28" t="str">
        <x:v>кордиалы, лимонады, чаи, салаты, сорбеты, соусы и ароматические настои</x:v>
      </x:c>
      <x:c r="Y846" s="28" t="str">
        <x:v>напитки; еда; десерты; соусы/маринады</x:v>
      </x:c>
      <x:c r="Z846" s="28" t="str">
        <x:v>Гипотеза / практическая</x:v>
      </x:c>
      <x:c r="AA846" s="28" t="str">
        <x:v>Таблица сочетаний</x:v>
      </x:c>
      <x:c r="AB846" s="28" t="str">
        <x:v>Таблица сочетаний: 10</x:v>
      </x:c>
      <x:c r="AC846" s="28" t="str">
        <x:v>Таблица сочетаний: В строке «Джекфрут» ингредиент «мята» указан как рекомендуемое сочетание в колонке «Травы и специи».</x:v>
      </x:c>
      <x:c r="AD846" s="28" t="n">
        <x:v>1</x:v>
      </x:c>
      <x:c r="AE846" s="28" t="n">
        <x:v>1</x:v>
      </x:c>
      <x:c r="AF846" s="28" t="n">
        <x:f>IF(Z846="Высокая",3,IF(Z846="Средняя",2,1))+AD846*2+MIN(AE846,3)</x:f>
        <x:v>4</x:v>
      </x:c>
    </x:row>
    <x:row r="847" ht="60" customHeight="1">
      <x:c r="A847" s="28" t="str">
        <x:v>TRP-0846</x:v>
      </x:c>
      <x:c r="B847" s="28" t="str">
        <x:v>джекфрут</x:v>
      </x:c>
      <x:c r="C847" s="28" t="str">
        <x:v>Универсальные</x:v>
      </x:c>
      <x:c r="D847" s="28" t="str">
        <x:v>джекфрут</x:v>
      </x:c>
      <x:c r="E847" s="28" t="str">
        <x:v>Джекфрут</x:v>
      </x:c>
      <x:c r="F847" s="28" t="str">
        <x:v>Тропические фрукты</x:v>
      </x:c>
      <x:c r="G847" s="28" t="str">
        <x:v>розмарин</x:v>
      </x:c>
      <x:c r="H847" s="28" t="str">
        <x:v>розмарин</x:v>
      </x:c>
      <x:c r="I847" s="28" t="str">
        <x:v>Травы и цветы</x:v>
      </x:c>
      <x:c r="J847" s="28" t="str">
        <x:v>бананово-ананасовый, цветочный, конфетный и слегка сернистый</x:v>
      </x:c>
      <x:c r="K847" s="28" t="str">
        <x:v>хвойный, камфорный и древесный</x:v>
      </x:c>
      <x:c r="L847" s="28" t="str">
        <x:v>этил-2-метилбутират, изоамилацетат, этилбутират и сернистые следы</x:v>
      </x:c>
      <x:c r="M847" s="28" t="str">
        <x:v>1,8-цинеол, камфора, α-пинен</x:v>
      </x:c>
      <x:c r="N847" s="28" t="str">
        <x:v>бананово-ананасовый, цветочный, конфетный и слегка сернистый ↔ хвойный, камфорный и древесный; сочетание строится на комплементарности и/или контрасте</x:v>
      </x:c>
      <x:c r="O847" s="28" t="str">
        <x:v>прямой общий маркер не заявляется; механизм объясняется семействами ароматов и сенсорным балансом</x:v>
      </x:c>
      <x:c r="P847" s="28" t="str">
        <x:v>комплементарность ароматических семейств и тройничный контраст</x:v>
      </x:c>
      <x:c r="Q847" s="28" t="str">
        <x:v>Спелый плод сладкий; незрелый — нейтральный и крахмалистый.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47" s="28" t="str">
        <x:v>у мяты возможен холодящий эффект ментола; у некоторых трав — камфорность</x:v>
      </x:c>
      <x:c r="S847" s="28" t="str">
        <x:v>волокнистая; незрелая мякоть хорошо впитывает соусы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7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U847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V847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7" s="28" t="str">
        <x:v>цитрусовая цедра или мёд</x:v>
      </x:c>
      <x:c r="X847" s="28" t="str">
        <x:v>кордиалы, лимонады, чаи, салаты, сорбеты, соусы и ароматические настои</x:v>
      </x:c>
      <x:c r="Y847" s="28" t="str">
        <x:v>напитки; еда; десерты; соусы/маринады</x:v>
      </x:c>
      <x:c r="Z847" s="28" t="str">
        <x:v>Гипотеза / практическая</x:v>
      </x:c>
      <x:c r="AA847" s="28" t="str">
        <x:v>Таблица сочетаний</x:v>
      </x:c>
      <x:c r="AB847" s="28" t="str">
        <x:v>Таблица сочетаний: 10</x:v>
      </x:c>
      <x:c r="AC847" s="28" t="str">
        <x:v>Таблица сочетаний: В строке «Джекфрут» ингредиент «розмарин» указан как рекомендуемое сочетание в колонке «Травы и специи».</x:v>
      </x:c>
      <x:c r="AD847" s="28" t="n">
        <x:v>1</x:v>
      </x:c>
      <x:c r="AE847" s="28" t="n">
        <x:v>1</x:v>
      </x:c>
      <x:c r="AF847" s="28" t="n">
        <x:f>IF(Z847="Высокая",3,IF(Z847="Средняя",2,1))+AD847*2+MIN(AE847,3)</x:f>
        <x:v>4</x:v>
      </x:c>
    </x:row>
    <x:row r="848" ht="60" customHeight="1">
      <x:c r="A848" s="28" t="str">
        <x:v>TRP-0847</x:v>
      </x:c>
      <x:c r="B848" s="28" t="str">
        <x:v>джекфрут</x:v>
      </x:c>
      <x:c r="C848" s="28" t="str">
        <x:v>Десерты и выпечка</x:v>
      </x:c>
      <x:c r="D848" s="28" t="str">
        <x:v>джекфрут</x:v>
      </x:c>
      <x:c r="E848" s="28" t="str">
        <x:v>Джекфрут</x:v>
      </x:c>
      <x:c r="F848" s="28" t="str">
        <x:v>Тропические фрукты</x:v>
      </x:c>
      <x:c r="G848" s="28" t="str">
        <x:v>фундук</x:v>
      </x:c>
      <x:c r="H848" s="28" t="str">
        <x:v>фундук</x:v>
      </x:c>
      <x:c r="I848" s="28" t="str">
        <x:v>Орехи и семена</x:v>
      </x:c>
      <x:c r="J848" s="28" t="str">
        <x:v>бананово-ананасовый, цветочный, конфетный и слегка сернистый</x:v>
      </x:c>
      <x:c r="K848" s="28" t="str">
        <x:v>жареный ореховый и маслянистый</x:v>
      </x:c>
      <x:c r="L848" s="28" t="str">
        <x:v>этил-2-метилбутират, изоамилацетат, этилбутират и сернистые следы</x:v>
      </x:c>
      <x:c r="M848" s="28" t="str">
        <x:v>филбертон, пиразины</x:v>
      </x:c>
      <x:c r="N848" s="28" t="str">
        <x:v>бананово-ананасовый, цветочный, конфетный и слегка сернистый ↔ жареный ореховый и маслянистый; сочетание строится на комплементарности и/или контрасте</x:v>
      </x:c>
      <x:c r="O848" s="28" t="str">
        <x:v>прямой общий маркер не заявляется; механизм объясняется семействами ароматов и сенсорным балансом</x:v>
      </x:c>
      <x:c r="P848" s="28" t="str">
        <x:v>контраст кислотности/сладости и поддержка жирной матрицей</x:v>
      </x:c>
      <x:c r="Q848" s="28" t="str">
        <x:v>Спелый плод сладкий; незрелый — нейтральный и крахмалистый.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48" s="28" t="str">
        <x:v>обычно отсутствует</x:v>
      </x:c>
      <x:c r="S848" s="28" t="str">
        <x:v>волокнистая; незрелая мякоть хорошо впитывает соусы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8" s="28" t="str">
        <x:v>нагрев спелого плода усиливает карамель; незрелый используется как нейтральная мясоподобная текстура Для партнёра важно: обжарка формирует пиразины и продукты Майяра; прогоркание создаёт картонные и мыльные ноты</x:v>
      </x:c>
      <x:c r="U848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жирность, лёгкая сладость и горечь кожицы. Матрица пары важна: волокнистая; незрелая мякоть хорошо впитывает соусы высокое содержание жира удерживает гидрофобные ароматические молекулы При обработке следует учитывать, что нагрев спелого плода усиливает карамель; незрелый используется как нейтральная мясоподобная текстура обжарка формирует пиразины и продукты Майяра; прогоркание создаёт картонные и мыльные ноты</x:v>
      </x:c>
      <x:c r="V848" s="28" t="str">
        <x:v>спелый аромат интенсивен; сиропированные продукты часто чрезмерно сладкие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8" s="28" t="str">
        <x:v>ваниль или карамель</x:v>
      </x:c>
      <x:c r="X848" s="28" t="str">
        <x:v>пралине, выпечка, гранола, ореховые сиропы, баттеры и текстурные гарниры</x:v>
      </x:c>
      <x:c r="Y848" s="28" t="str">
        <x:v>десерты</x:v>
      </x:c>
      <x:c r="Z848" s="28" t="str">
        <x:v>Гипотеза / практическая</x:v>
      </x:c>
      <x:c r="AA848" s="28" t="str">
        <x:v>Таблица сочетаний</x:v>
      </x:c>
      <x:c r="AB848" s="28" t="str">
        <x:v>Таблица сочетаний: 10</x:v>
      </x:c>
      <x:c r="AC848" s="28" t="str">
        <x:v>Таблица сочетаний: В строке «Джекфрут» ингредиент «фундук» указан как рекомендуемое сочетание в колонке «Другое».</x:v>
      </x:c>
      <x:c r="AD848" s="28" t="n">
        <x:v>1</x:v>
      </x:c>
      <x:c r="AE848" s="28" t="n">
        <x:v>1</x:v>
      </x:c>
      <x:c r="AF848" s="28" t="n">
        <x:f>IF(Z848="Высокая",3,IF(Z848="Средняя",2,1))+AD848*2+MIN(AE848,3)</x:f>
        <x:v>4</x:v>
      </x:c>
    </x:row>
    <x:row r="849" ht="60" customHeight="1">
      <x:c r="A849" s="28" t="str">
        <x:v>TRP-0848</x:v>
      </x:c>
      <x:c r="B849" s="28" t="str">
        <x:v>драконий фрукт</x:v>
      </x:c>
      <x:c r="C849" s="28" t="str">
        <x:v>Универсальные</x:v>
      </x:c>
      <x:c r="D849" s="28" t="str">
        <x:v>драконий фрукт</x:v>
      </x:c>
      <x:c r="E849" s="28" t="str">
        <x:v>Питахайя (dragon fruit)</x:v>
      </x:c>
      <x:c r="F849" s="28" t="str">
        <x:v>Тропические фрукты</x:v>
      </x:c>
      <x:c r="G849" s="28" t="str">
        <x:v>ваниль</x:v>
      </x:c>
      <x:c r="H849" s="28" t="str">
        <x:v>ваниль</x:v>
      </x:c>
      <x:c r="I849" s="28" t="str">
        <x:v>Специи и острые компоненты</x:v>
      </x:c>
      <x:c r="J849" s="28" t="str">
        <x:v>деликатный, водянистый, зелёный и слегка грушевый</x:v>
      </x:c>
      <x:c r="K849" s="28" t="str">
        <x:v>сладкий, сливочный и древесный</x:v>
      </x:c>
      <x:c r="L849" s="28" t="str">
        <x:v>C6-альдегиды, мягкие эфиры; беталаины являются пигментами, а не основными одорантами</x:v>
      </x:c>
      <x:c r="M849" s="28" t="str">
        <x:v>ванилин, п-гидроксибензальдегид</x:v>
      </x:c>
      <x:c r="N849" s="28" t="str">
        <x:v>деликатный, водянистый, зелёный и слегка грушевый ↔ сладкий, сливочный и древесный; сочетание строится на комплементарности и/или контрасте</x:v>
      </x:c>
      <x:c r="O849" s="28" t="str">
        <x:v>прямой общий маркер не заявляется; механизм объясняется семействами ароматов и сенсорным балансом</x:v>
      </x:c>
      <x:c r="P849" s="28" t="str">
        <x:v>комплементарность ароматических семейств и тройничный контраст</x:v>
      </x:c>
      <x:c r="Q849" s="28" t="str">
        <x:v>Мягкая сладость и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49" s="28" t="str">
        <x:v>капсаицин, пиперин, гингеролы и камфорные терпены создают жжение, тепло или охлаждение</x:v>
      </x:c>
      <x:c r="S849" s="28" t="str">
        <x:v>водная, с семенами и слизистыми полисахаридами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49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U849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V849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49" s="28" t="str">
        <x:v>мёд или кокос</x:v>
      </x:c>
      <x:c r="X849" s="28" t="str">
        <x:v>сиропы, биттеры, чатни, маринады, выпечка, карри и пряные коктейли</x:v>
      </x:c>
      <x:c r="Y849" s="28" t="str">
        <x:v>напитки; еда; десерты; соусы/маринады</x:v>
      </x:c>
      <x:c r="Z849" s="28" t="str">
        <x:v>Гипотеза / практическая</x:v>
      </x:c>
      <x:c r="AA849" s="28" t="str">
        <x:v>Таблица сочетаний</x:v>
      </x:c>
      <x:c r="AB849" s="28" t="str">
        <x:v>Таблица сочетаний: 7</x:v>
      </x:c>
      <x:c r="AC849" s="28" t="str">
        <x:v>Таблица сочетаний: В строке «Питахайя (dragon fruit)» ингредиент «ваниль» указан как рекомендуемое сочетание в колонке «Другое».</x:v>
      </x:c>
      <x:c r="AD849" s="28" t="n">
        <x:v>1</x:v>
      </x:c>
      <x:c r="AE849" s="28" t="n">
        <x:v>1</x:v>
      </x:c>
      <x:c r="AF849" s="28" t="n">
        <x:f>IF(Z849="Высокая",3,IF(Z849="Средняя",2,1))+AD849*2+MIN(AE849,3)</x:f>
        <x:v>4</x:v>
      </x:c>
    </x:row>
    <x:row r="850" ht="60" customHeight="1">
      <x:c r="A850" s="28" t="str">
        <x:v>TRP-0849</x:v>
      </x:c>
      <x:c r="B850" s="28" t="str">
        <x:v>драконий фрукт</x:v>
      </x:c>
      <x:c r="C850" s="28" t="str">
        <x:v>Универсальные</x:v>
      </x:c>
      <x:c r="D850" s="28" t="str">
        <x:v>драконий фрукт</x:v>
      </x:c>
      <x:c r="E850" s="28" t="str">
        <x:v>Питахайя (dragon fruit)</x:v>
      </x:c>
      <x:c r="F850" s="28" t="str">
        <x:v>Тропические фрукты</x:v>
      </x:c>
      <x:c r="G850" s="28" t="str">
        <x:v>имбирь</x:v>
      </x:c>
      <x:c r="H850" s="28" t="str">
        <x:v>имбирь</x:v>
      </x:c>
      <x:c r="I850" s="28" t="str">
        <x:v>Специи и острые компоненты</x:v>
      </x:c>
      <x:c r="J850" s="28" t="str">
        <x:v>деликатный, водянистый, зелёный и слегка грушевый</x:v>
      </x:c>
      <x:c r="K850" s="28" t="str">
        <x:v>цитрусово-пряный, древесный и свежий</x:v>
      </x:c>
      <x:c r="L850" s="28" t="str">
        <x:v>C6-альдегиды, мягкие эфиры; беталаины являются пигментами, а не основными одорантами</x:v>
      </x:c>
      <x:c r="M850" s="28" t="str">
        <x:v>зингиберен, цитраль, гингеролы, шогаолы</x:v>
      </x:c>
      <x:c r="N850" s="28" t="str">
        <x:v>деликатный, водянистый, зелёный и слегка грушевый ↔ цитрусово-пряный, древесный и свежий; сочетание строится на комплементарности и/или контрасте</x:v>
      </x:c>
      <x:c r="O850" s="28" t="str">
        <x:v>прямой общий маркер не заявляется; механизм объясняется семействами ароматов и сенсорным балансом</x:v>
      </x:c>
      <x:c r="P850" s="28" t="str">
        <x:v>комплементарность ароматических семейств и тройничный контраст</x:v>
      </x:c>
      <x:c r="Q850" s="28" t="str">
        <x:v>Мягкая сладость и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50" s="28" t="str">
        <x:v>гингеролы и шогаолы создают тепло и жжение</x:v>
      </x:c>
      <x:c r="S850" s="28" t="str">
        <x:v>водная, с семенами и слизистыми полисахаридами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0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U850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V850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0" s="28" t="str">
        <x:v>мёд или кокос</x:v>
      </x:c>
      <x:c r="X850" s="28" t="str">
        <x:v>сиропы, биттеры, чатни, маринады, выпечка, карри и пряные коктейли</x:v>
      </x:c>
      <x:c r="Y850" s="28" t="str">
        <x:v>напитки; еда; десерты; соусы/маринады</x:v>
      </x:c>
      <x:c r="Z850" s="28" t="str">
        <x:v>Гипотеза / практическая</x:v>
      </x:c>
      <x:c r="AA850" s="28" t="str">
        <x:v>Таблица сочетаний</x:v>
      </x:c>
      <x:c r="AB850" s="28" t="str">
        <x:v>Таблица сочетаний: 7</x:v>
      </x:c>
      <x:c r="AC850" s="28" t="str">
        <x:v>Таблица сочетаний: В строке «Питахайя (dragon fruit)» ингредиент «имбирь» указан как рекомендуемое сочетание в колонке «Травы и специи».</x:v>
      </x:c>
      <x:c r="AD850" s="28" t="n">
        <x:v>1</x:v>
      </x:c>
      <x:c r="AE850" s="28" t="n">
        <x:v>1</x:v>
      </x:c>
      <x:c r="AF850" s="28" t="n">
        <x:f>IF(Z850="Высокая",3,IF(Z850="Средняя",2,1))+AD850*2+MIN(AE850,3)</x:f>
        <x:v>4</x:v>
      </x:c>
    </x:row>
    <x:row r="851" ht="60" customHeight="1">
      <x:c r="A851" s="28" t="str">
        <x:v>TRP-0850</x:v>
      </x:c>
      <x:c r="B851" s="28" t="str">
        <x:v>драконий фрукт</x:v>
      </x:c>
      <x:c r="C851" s="28" t="str">
        <x:v>Универсальные</x:v>
      </x:c>
      <x:c r="D851" s="28" t="str">
        <x:v>драконий фрукт</x:v>
      </x:c>
      <x:c r="E851" s="28" t="str">
        <x:v>Питахайя (dragon fruit)</x:v>
      </x:c>
      <x:c r="F851" s="28" t="str">
        <x:v>Тропические фрукты</x:v>
      </x:c>
      <x:c r="G851" s="28" t="str">
        <x:v>клубника</x:v>
      </x:c>
      <x:c r="H851" s="28" t="str">
        <x:v>клубника</x:v>
      </x:c>
      <x:c r="I851" s="28" t="str">
        <x:v>Ягоды</x:v>
      </x:c>
      <x:c r="J851" s="28" t="str">
        <x:v>деликатный, водянистый, зелёный и слегка грушевый</x:v>
      </x:c>
      <x:c r="K851" s="28" t="str">
        <x:v>красно-фруктовый, цветочный, зелёный и иногда сернистый</x:v>
      </x:c>
      <x:c r="L851" s="28" t="str">
        <x:v>C6-альдегиды, мягкие эфиры; беталаины являются пигментами, а не основными одорантами</x:v>
      </x:c>
      <x:c r="M851" s="28" t="str">
        <x:v>фуранеол, эфиры, иононы, зелёные альдегиды</x:v>
      </x:c>
      <x:c r="N851" s="28" t="str">
        <x:v>деликатный, водянистый, зелёный и слегка грушевый ↔ красно-фруктовый, цветочный, зелёный и иногда сернистый; сочетание строится на комплементарности и/или контрасте</x:v>
      </x:c>
      <x:c r="O851" s="28" t="str">
        <x:v>прямой общий маркер не заявляется; механизм объясняется семействами ароматов и сенсорным балансом</x:v>
      </x:c>
      <x:c r="P851" s="28" t="str">
        <x:v>комплементарность ароматических семейств и вкусовой баланс</x:v>
      </x:c>
      <x:c r="Q851" s="28" t="str">
        <x:v>Мягкая сладость и низкая кислотность.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851" s="28" t="str">
        <x:v>обычно слабый; кислота усиливает свежесть</x:v>
      </x:c>
      <x:c r="S851" s="28" t="str">
        <x:v>водная, с семенами и слизистыми полисахаридами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1" s="28" t="str">
        <x:v>лучше сохраняется холодным; нагрев почти полностью убирает тонкий аромат Для партнёра важно: заморозка разрушает клетки и облегчает экстракцию; нагрев переводит профиль в джемовый</x:v>
      </x:c>
      <x:c r="U851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сочетание сладости, кислотности и иногда терпкости. Матрица пары важна: водная, с семенами и слизистыми полисахаридами водная пектиновая; антоцианы влияют на цвет, но не являются главными одорантами При обработке следует учитывать, что лучше сохраняется холодным; нагрев почти полностью убирает тонкий аромат заморозка разрушает клетки и облегчает экстракцию; нагрев переводит профиль в джемовый</x:v>
      </x:c>
      <x:c r="V851" s="28" t="str">
        <x:v>очень легко подавляется; нуждается в кислоте и нежных партнёрах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1" s="28" t="str">
        <x:v>ваниль или лимон</x:v>
      </x:c>
      <x:c r="X851" s="28" t="str">
        <x:v>фруктовые салаты, сорбеты, джемы, кордиалы, лимонады, смузи, коктейли и десерты</x:v>
      </x:c>
      <x:c r="Y851" s="28" t="str">
        <x:v>напитки; еда; десерты; соусы/маринады</x:v>
      </x:c>
      <x:c r="Z851" s="28" t="str">
        <x:v>Гипотеза / практическая</x:v>
      </x:c>
      <x:c r="AA851" s="28" t="str">
        <x:v>Таблица сочетаний</x:v>
      </x:c>
      <x:c r="AB851" s="28" t="str">
        <x:v>Таблица сочетаний: 7</x:v>
      </x:c>
      <x:c r="AC851" s="28" t="str">
        <x:v>Таблица сочетаний: В строке «Питахайя (dragon fruit)» ингредиент «клубника» указан как рекомендуемое сочетание в колонке «Фрукты».</x:v>
      </x:c>
      <x:c r="AD851" s="28" t="n">
        <x:v>1</x:v>
      </x:c>
      <x:c r="AE851" s="28" t="n">
        <x:v>1</x:v>
      </x:c>
      <x:c r="AF851" s="28" t="n">
        <x:f>IF(Z851="Высокая",3,IF(Z851="Средняя",2,1))+AD851*2+MIN(AE851,3)</x:f>
        <x:v>4</x:v>
      </x:c>
    </x:row>
    <x:row r="852" ht="60" customHeight="1">
      <x:c r="A852" s="28" t="str">
        <x:v>TRP-0851</x:v>
      </x:c>
      <x:c r="B852" s="28" t="str">
        <x:v>драконий фрукт</x:v>
      </x:c>
      <x:c r="C852" s="28" t="str">
        <x:v>Универсальные</x:v>
      </x:c>
      <x:c r="D852" s="28" t="str">
        <x:v>драконий фрукт</x:v>
      </x:c>
      <x:c r="E852" s="28" t="str">
        <x:v>Питахайя (dragon fruit)</x:v>
      </x:c>
      <x:c r="F852" s="28" t="str">
        <x:v>Тропические фрукты</x:v>
      </x:c>
      <x:c r="G852" s="28" t="str">
        <x:v>корица</x:v>
      </x:c>
      <x:c r="H852" s="28" t="str">
        <x:v>корица</x:v>
      </x:c>
      <x:c r="I852" s="28" t="str">
        <x:v>Специи и острые компоненты</x:v>
      </x:c>
      <x:c r="J852" s="28" t="str">
        <x:v>деликатный, водянистый, зелёный и слегка грушевый</x:v>
      </x:c>
      <x:c r="K852" s="28" t="str">
        <x:v>тёплый, древесный и сладко-пряный</x:v>
      </x:c>
      <x:c r="L852" s="28" t="str">
        <x:v>C6-альдегиды, мягкие эфиры; беталаины являются пигментами, а не основными одорантами</x:v>
      </x:c>
      <x:c r="M852" s="28" t="str">
        <x:v>коричный альдегид, эвгенол</x:v>
      </x:c>
      <x:c r="N852" s="28" t="str">
        <x:v>деликатный, водянистый, зелёный и слегка грушевый ↔ тёплый, древесный и сладко-пряный; сочетание строится на комплементарности и/или контрасте</x:v>
      </x:c>
      <x:c r="O852" s="28" t="str">
        <x:v>прямой общий маркер не заявляется; механизм объясняется семействами ароматов и сенсорным балансом</x:v>
      </x:c>
      <x:c r="P852" s="28" t="str">
        <x:v>комплементарность ароматических семейств и тройничный контраст</x:v>
      </x:c>
      <x:c r="Q852" s="28" t="str">
        <x:v>Мягкая сладость и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52" s="28" t="str">
        <x:v>капсаицин, пиперин, гингеролы и камфорные терпены создают жжение, тепло или охлаждение</x:v>
      </x:c>
      <x:c r="S852" s="28" t="str">
        <x:v>водная, с семенами и слизистыми полисахаридами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2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U852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V852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2" s="28" t="str">
        <x:v>мёд или кокос</x:v>
      </x:c>
      <x:c r="X852" s="28" t="str">
        <x:v>сиропы, биттеры, чатни, маринады, выпечка, карри и пряные коктейли</x:v>
      </x:c>
      <x:c r="Y852" s="28" t="str">
        <x:v>напитки; еда; десерты; соусы/маринады</x:v>
      </x:c>
      <x:c r="Z852" s="28" t="str">
        <x:v>Гипотеза / практическая</x:v>
      </x:c>
      <x:c r="AA852" s="28" t="str">
        <x:v>Таблица сочетаний</x:v>
      </x:c>
      <x:c r="AB852" s="28" t="str">
        <x:v>Таблица сочетаний: 7</x:v>
      </x:c>
      <x:c r="AC852" s="28" t="str">
        <x:v>Таблица сочетаний: В строке «Питахайя (dragon fruit)» ингредиент «корица» указан как рекомендуемое сочетание в колонке «Травы и специи».</x:v>
      </x:c>
      <x:c r="AD852" s="28" t="n">
        <x:v>1</x:v>
      </x:c>
      <x:c r="AE852" s="28" t="n">
        <x:v>1</x:v>
      </x:c>
      <x:c r="AF852" s="28" t="n">
        <x:f>IF(Z852="Высокая",3,IF(Z852="Средняя",2,1))+AD852*2+MIN(AE852,3)</x:f>
        <x:v>4</x:v>
      </x:c>
    </x:row>
    <x:row r="853" ht="60" customHeight="1">
      <x:c r="A853" s="28" t="str">
        <x:v>TRP-0852</x:v>
      </x:c>
      <x:c r="B853" s="28" t="str">
        <x:v>драконий фрукт</x:v>
      </x:c>
      <x:c r="C853" s="28" t="str">
        <x:v>Универсальные</x:v>
      </x:c>
      <x:c r="D853" s="28" t="str">
        <x:v>драконий фрукт</x:v>
      </x:c>
      <x:c r="E853" s="28" t="str">
        <x:v>Питахайя (dragon fruit)</x:v>
      </x:c>
      <x:c r="F853" s="28" t="str">
        <x:v>Тропические фрукты</x:v>
      </x:c>
      <x:c r="G853" s="28" t="str">
        <x:v>лайм</x:v>
      </x:c>
      <x:c r="H853" s="28" t="str">
        <x:v>лайм</x:v>
      </x:c>
      <x:c r="I853" s="28" t="str">
        <x:v>Цитрусовые</x:v>
      </x:c>
      <x:c r="J853" s="28" t="str">
        <x:v>деликатный, водянистый, зелёный и слегка грушевый</x:v>
      </x:c>
      <x:c r="K853" s="28" t="str">
        <x:v>зелёный цитрусовый и терпкий</x:v>
      </x:c>
      <x:c r="L853" s="28" t="str">
        <x:v>C6-альдегиды, мягкие эфиры; беталаины являются пигментами, а не основными одорантами</x:v>
      </x:c>
      <x:c r="M853" s="28" t="str">
        <x:v>лимонен, цитраль, γ-терпинен</x:v>
      </x:c>
      <x:c r="N853" s="28" t="str">
        <x:v>деликатный, водянистый, зелёный и слегка грушевый ↔ зелёный цитрусовый и терпкий; сочетание строится на комплементарности и/или контрасте</x:v>
      </x:c>
      <x:c r="O853" s="28" t="str">
        <x:v>прямой общий маркер не заявляется; механизм объясняется семействами ароматов и сенсорным балансом</x:v>
      </x:c>
      <x:c r="P853" s="28" t="str">
        <x:v>комплементарность ароматических семейств и вкусовой баланс</x:v>
      </x:c>
      <x:c r="Q853" s="28" t="str">
        <x:v>Мягкая сладость и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53" s="28" t="str">
        <x:v>кислота даёт покалывание и ощущение свежести</x:v>
      </x:c>
      <x:c r="S853" s="28" t="str">
        <x:v>водная, с семенами и слизистыми полисахаридами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3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U853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V853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3" s="28" t="str">
        <x:v>мёд или имбирь</x:v>
      </x:c>
      <x:c r="X853" s="28" t="str">
        <x:v>фруктовые салаты, сорбеты, джемы, кордиалы, лимонады, смузи, коктейли и десерты</x:v>
      </x:c>
      <x:c r="Y853" s="28" t="str">
        <x:v>напитки; еда; десерты; соусы/маринады</x:v>
      </x:c>
      <x:c r="Z853" s="28" t="str">
        <x:v>Гипотеза / практическая</x:v>
      </x:c>
      <x:c r="AA853" s="28" t="str">
        <x:v>Таблица сочетаний</x:v>
      </x:c>
      <x:c r="AB853" s="28" t="str">
        <x:v>Таблица сочетаний: 7</x:v>
      </x:c>
      <x:c r="AC853" s="28" t="str">
        <x:v>Таблица сочетаний: В строке «Питахайя (dragon fruit)» ингредиент «лайм» указан как рекомендуемое сочетание в колонке «Фрукты».</x:v>
      </x:c>
      <x:c r="AD853" s="28" t="n">
        <x:v>1</x:v>
      </x:c>
      <x:c r="AE853" s="28" t="n">
        <x:v>1</x:v>
      </x:c>
      <x:c r="AF853" s="28" t="n">
        <x:f>IF(Z853="Высокая",3,IF(Z853="Средняя",2,1))+AD853*2+MIN(AE853,3)</x:f>
        <x:v>4</x:v>
      </x:c>
    </x:row>
    <x:row r="854" ht="60" customHeight="1">
      <x:c r="A854" s="28" t="str">
        <x:v>TRP-0853</x:v>
      </x:c>
      <x:c r="B854" s="28" t="str">
        <x:v>драконий фрукт</x:v>
      </x:c>
      <x:c r="C854" s="28" t="str">
        <x:v>Универсальные</x:v>
      </x:c>
      <x:c r="D854" s="28" t="str">
        <x:v>драконий фрукт</x:v>
      </x:c>
      <x:c r="E854" s="28" t="str">
        <x:v>Питахайя (dragon fruit)</x:v>
      </x:c>
      <x:c r="F854" s="28" t="str">
        <x:v>Тропические фрукты</x:v>
      </x:c>
      <x:c r="G854" s="28" t="str">
        <x:v>лимон</x:v>
      </x:c>
      <x:c r="H854" s="28" t="str">
        <x:v>лимон</x:v>
      </x:c>
      <x:c r="I854" s="28" t="str">
        <x:v>Цитрусовые</x:v>
      </x:c>
      <x:c r="J854" s="28" t="str">
        <x:v>деликатный, водянистый, зелёный и слегка грушевый</x:v>
      </x:c>
      <x:c r="K854" s="28" t="str">
        <x:v>яркий цитрусовый и свежий</x:v>
      </x:c>
      <x:c r="L854" s="28" t="str">
        <x:v>C6-альдегиды, мягкие эфиры; беталаины являются пигментами, а не основными одорантами</x:v>
      </x:c>
      <x:c r="M854" s="28" t="str">
        <x:v>лимонен, цитраль, β-пинен</x:v>
      </x:c>
      <x:c r="N854" s="28" t="str">
        <x:v>деликатный, водянистый, зелёный и слегка грушевый ↔ яркий цитрусовый и свежий; сочетание строится на комплементарности и/или контрасте</x:v>
      </x:c>
      <x:c r="O854" s="28" t="str">
        <x:v>прямой общий маркер не заявляется; механизм объясняется семействами ароматов и сенсорным балансом</x:v>
      </x:c>
      <x:c r="P854" s="28" t="str">
        <x:v>комплементарность ароматических семейств и вкусовой баланс</x:v>
      </x:c>
      <x:c r="Q854" s="28" t="str">
        <x:v>Мягкая сладость и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54" s="28" t="str">
        <x:v>кислота даёт покалывание и ощущение свежести</x:v>
      </x:c>
      <x:c r="S854" s="28" t="str">
        <x:v>водная, с семенами и слизистыми полисахаридами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4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U854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V854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4" s="28" t="str">
        <x:v>мёд или имбирь</x:v>
      </x:c>
      <x:c r="X854" s="28" t="str">
        <x:v>фруктовые салаты, сорбеты, джемы, кордиалы, лимонады, смузи, коктейли и десерты</x:v>
      </x:c>
      <x:c r="Y854" s="28" t="str">
        <x:v>напитки; еда; десерты; соусы/маринады</x:v>
      </x:c>
      <x:c r="Z854" s="28" t="str">
        <x:v>Гипотеза / практическая</x:v>
      </x:c>
      <x:c r="AA854" s="28" t="str">
        <x:v>Таблица сочетаний</x:v>
      </x:c>
      <x:c r="AB854" s="28" t="str">
        <x:v>Таблица сочетаний: 7</x:v>
      </x:c>
      <x:c r="AC854" s="28" t="str">
        <x:v>Таблица сочетаний: В строке «Питахайя (dragon fruit)» ингредиент «лимон» указан как рекомендуемое сочетание в колонке «Фрукты».</x:v>
      </x:c>
      <x:c r="AD854" s="28" t="n">
        <x:v>1</x:v>
      </x:c>
      <x:c r="AE854" s="28" t="n">
        <x:v>1</x:v>
      </x:c>
      <x:c r="AF854" s="28" t="n">
        <x:f>IF(Z854="Высокая",3,IF(Z854="Средняя",2,1))+AD854*2+MIN(AE854,3)</x:f>
        <x:v>4</x:v>
      </x:c>
    </x:row>
    <x:row r="855" ht="60" customHeight="1">
      <x:c r="A855" s="28" t="str">
        <x:v>TRP-0854</x:v>
      </x:c>
      <x:c r="B855" s="28" t="str">
        <x:v>драконий фрукт</x:v>
      </x:c>
      <x:c r="C855" s="28" t="str">
        <x:v>Десерты и выпечка</x:v>
      </x:c>
      <x:c r="D855" s="28" t="str">
        <x:v>драконий фрукт</x:v>
      </x:c>
      <x:c r="E855" s="28" t="str">
        <x:v>Питахайя (dragon fruit)</x:v>
      </x:c>
      <x:c r="F855" s="28" t="str">
        <x:v>Тропические фрукты</x:v>
      </x:c>
      <x:c r="G855" s="28" t="str">
        <x:v>мёд</x:v>
      </x:c>
      <x:c r="H855" s="28" t="str">
        <x:v>мёд</x:v>
      </x:c>
      <x:c r="I855" s="28" t="str">
        <x:v>Сахара, мёд и кондитерские основы</x:v>
      </x:c>
      <x:c r="J855" s="28" t="str">
        <x:v>деликатный, водянистый, зелёный и слегка грушевый</x:v>
      </x:c>
      <x:c r="K855" s="28" t="str">
        <x:v>цветочный, восковой и карамельный</x:v>
      </x:c>
      <x:c r="L855" s="28" t="str">
        <x:v>C6-альдегиды, мягкие эфиры; беталаины являются пигментами, а не основными одорантами</x:v>
      </x:c>
      <x:c r="M855" s="28" t="str">
        <x:v>фенилуксусная кислота, фураны, терпены, зависящие от ботанического происхождения</x:v>
      </x:c>
      <x:c r="N855" s="28" t="str">
        <x:v>деликатный, водянистый, зелёный и слегка грушевый ↔ цветочный, восковой и карамельный; сочетание строится на комплементарности и/или контрасте</x:v>
      </x:c>
      <x:c r="O855" s="28" t="str">
        <x:v>прямой общий маркер не заявляется; механизм объясняется семействами ароматов и сенсорным балансом</x:v>
      </x:c>
      <x:c r="P855" s="28" t="str">
        <x:v>мост между фруктовыми нотами и жарено-карамельным спектром</x:v>
      </x:c>
      <x:c r="Q855" s="28" t="str">
        <x:v>Мягкая сладость и низкая кислотность. Партнёр добавляет: высокая сладость. В рабочей рецептуре нужно выровнять сладость, кислотность, соль, горечь и умами.</x:v>
      </x:c>
      <x:c r="R855" s="28" t="str">
        <x:v>отсутствует</x:v>
      </x:c>
      <x:c r="S855" s="28" t="str">
        <x:v>водная, с семенами и слизистыми полисахаридами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5" s="28" t="str">
        <x:v>лучше сохраняется холодным; нагрев почти полностью убирает тонкий аромат Для партнёра важно: карамелизация создаёт горько-жареные ноты; перегрев даёт жжёную горечь</x:v>
      </x:c>
      <x:c r="U855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высокая сладость. Матрица пары важна: водная, с семенами и слизистыми полисахаридами вязкая сахарная; снижает летучесть и смягчает кислоту При обработке следует учитывать, что лучше сохраняется холодным; нагрев почти полностью убирает тонкий аромат карамелизация создаёт горько-жареные ноты; перегрев даёт жжёную горечь</x:v>
      </x:c>
      <x:c r="V855" s="28" t="str">
        <x:v>очень легко подавляется; нуждается в кислоте и нежных партнёрах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5" s="28" t="str">
        <x:v>соль, кислота или горький компонент</x:v>
      </x:c>
      <x:c r="X855" s="28" t="str">
        <x:v>сиропы, джемы, карамели, конфеты, выпечка, мороженое и коктейльные кордиалы</x:v>
      </x:c>
      <x:c r="Y855" s="28" t="str">
        <x:v>десерты</x:v>
      </x:c>
      <x:c r="Z855" s="28" t="str">
        <x:v>Гипотеза / практическая</x:v>
      </x:c>
      <x:c r="AA855" s="28" t="str">
        <x:v>Таблица сочетаний</x:v>
      </x:c>
      <x:c r="AB855" s="28" t="str">
        <x:v>Таблица сочетаний: 7</x:v>
      </x:c>
      <x:c r="AC855" s="28" t="str">
        <x:v>Таблица сочетаний: В строке «Питахайя (dragon fruit)» ингредиент «мёд» указан как рекомендуемое сочетание в колонке «Другое».</x:v>
      </x:c>
      <x:c r="AD855" s="28" t="n">
        <x:v>1</x:v>
      </x:c>
      <x:c r="AE855" s="28" t="n">
        <x:v>1</x:v>
      </x:c>
      <x:c r="AF855" s="28" t="n">
        <x:f>IF(Z855="Высокая",3,IF(Z855="Средняя",2,1))+AD855*2+MIN(AE855,3)</x:f>
        <x:v>4</x:v>
      </x:c>
    </x:row>
    <x:row r="856" ht="60" customHeight="1">
      <x:c r="A856" s="28" t="str">
        <x:v>TRP-0855</x:v>
      </x:c>
      <x:c r="B856" s="28" t="str">
        <x:v>драконий фрукт</x:v>
      </x:c>
      <x:c r="C856" s="28" t="str">
        <x:v>Десерты и выпечка</x:v>
      </x:c>
      <x:c r="D856" s="28" t="str">
        <x:v>драконий фрукт</x:v>
      </x:c>
      <x:c r="E856" s="28" t="str">
        <x:v>Питахайя (dragon fruit)</x:v>
      </x:c>
      <x:c r="F856" s="28" t="str">
        <x:v>Тропические фрукты</x:v>
      </x:c>
      <x:c r="G856" s="28" t="str">
        <x:v>миндаль</x:v>
      </x:c>
      <x:c r="H856" s="28" t="str">
        <x:v>миндаль</x:v>
      </x:c>
      <x:c r="I856" s="28" t="str">
        <x:v>Орехи и семена</x:v>
      </x:c>
      <x:c r="J856" s="28" t="str">
        <x:v>деликатный, водянистый, зелёный и слегка грушевый</x:v>
      </x:c>
      <x:c r="K856" s="28" t="str">
        <x:v>марципановый и ореховый</x:v>
      </x:c>
      <x:c r="L856" s="28" t="str">
        <x:v>C6-альдегиды, мягкие эфиры; беталаины являются пигментами, а не основными одорантами</x:v>
      </x:c>
      <x:c r="M856" s="28" t="str">
        <x:v>бензальдегид, пиразины после обжарки</x:v>
      </x:c>
      <x:c r="N856" s="28" t="str">
        <x:v>деликатный, водянистый, зелёный и слегка грушевый ↔ марципановый и ореховый; сочетание строится на комплементарности и/или контрасте</x:v>
      </x:c>
      <x:c r="O856" s="28" t="str">
        <x:v>прямой общий маркер не заявляется; механизм объясняется семействами ароматов и сенсорным балансом</x:v>
      </x:c>
      <x:c r="P856" s="28" t="str">
        <x:v>контраст кислотности/сладости и поддержка жирной матрицей</x:v>
      </x:c>
      <x:c r="Q856" s="28" t="str">
        <x:v>Мягкая сладость и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56" s="28" t="str">
        <x:v>обычно отсутствует</x:v>
      </x:c>
      <x:c r="S856" s="28" t="str">
        <x:v>водная, с семенами и слизистыми полисахаридами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6" s="28" t="str">
        <x:v>лучше сохраняется холодным; нагрев почти полностью убирает тонкий аромат Для партнёра важно: обжарка формирует пиразины и продукты Майяра; прогоркание создаёт картонные и мыльные ноты</x:v>
      </x:c>
      <x:c r="U856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жирность, лёгкая сладость и горечь кожицы. Матрица пары важна: водная, с семенами и слизистыми полисахаридами высокое содержание жира удерживает гидрофобные ароматические молекулы При обработке следует учитывать, что лучше сохраняется холодным; нагрев почти полностью убирает тонкий аромат обжарка формирует пиразины и продукты Майяра; прогоркание создаёт картонные и мыльные ноты</x:v>
      </x:c>
      <x:c r="V856" s="28" t="str">
        <x:v>очень легко подавляется; нуждается в кислоте и нежных партнёрах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6" s="28" t="str">
        <x:v>ваниль или карамель</x:v>
      </x:c>
      <x:c r="X856" s="28" t="str">
        <x:v>пралине, выпечка, гранола, ореховые сиропы, баттеры и текстурные гарниры</x:v>
      </x:c>
      <x:c r="Y856" s="28" t="str">
        <x:v>десерты</x:v>
      </x:c>
      <x:c r="Z856" s="28" t="str">
        <x:v>Гипотеза / практическая</x:v>
      </x:c>
      <x:c r="AA856" s="28" t="str">
        <x:v>Таблица сочетаний</x:v>
      </x:c>
      <x:c r="AB856" s="28" t="str">
        <x:v>Таблица сочетаний: 7</x:v>
      </x:c>
      <x:c r="AC856" s="28" t="str">
        <x:v>Таблица сочетаний: В строке «Питахайя (dragon fruit)» ингредиент «миндаль» указан как рекомендуемое сочетание в колонке «Другое».</x:v>
      </x:c>
      <x:c r="AD856" s="28" t="n">
        <x:v>1</x:v>
      </x:c>
      <x:c r="AE856" s="28" t="n">
        <x:v>1</x:v>
      </x:c>
      <x:c r="AF856" s="28" t="n">
        <x:f>IF(Z856="Высокая",3,IF(Z856="Средняя",2,1))+AD856*2+MIN(AE856,3)</x:f>
        <x:v>4</x:v>
      </x:c>
    </x:row>
    <x:row r="857" ht="60" customHeight="1">
      <x:c r="A857" s="28" t="str">
        <x:v>TRP-0856</x:v>
      </x:c>
      <x:c r="B857" s="28" t="str">
        <x:v>драконий фрукт</x:v>
      </x:c>
      <x:c r="C857" s="28" t="str">
        <x:v>Универсальные</x:v>
      </x:c>
      <x:c r="D857" s="28" t="str">
        <x:v>драконий фрукт</x:v>
      </x:c>
      <x:c r="E857" s="28" t="str">
        <x:v>Питахайя (dragon fruit)</x:v>
      </x:c>
      <x:c r="F857" s="28" t="str">
        <x:v>Тропические фрукты</x:v>
      </x:c>
      <x:c r="G857" s="28" t="str">
        <x:v>мята</x:v>
      </x:c>
      <x:c r="H857" s="28" t="str">
        <x:v>мята</x:v>
      </x:c>
      <x:c r="I857" s="28" t="str">
        <x:v>Травы и цветы</x:v>
      </x:c>
      <x:c r="J857" s="28" t="str">
        <x:v>деликатный, водянистый, зелёный и слегка грушевый</x:v>
      </x:c>
      <x:c r="K857" s="28" t="str">
        <x:v>свежий мятный</x:v>
      </x:c>
      <x:c r="L857" s="28" t="str">
        <x:v>C6-альдегиды, мягкие эфиры; беталаины являются пигментами, а не основными одорантами</x:v>
      </x:c>
      <x:c r="M857" s="28" t="str">
        <x:v>ментол, ментон</x:v>
      </x:c>
      <x:c r="N857" s="28" t="str">
        <x:v>деликатный, водянистый, зелёный и слегка грушевый ↔ свежий мятный; сочетание строится на комплементарности и/или контрасте</x:v>
      </x:c>
      <x:c r="O857" s="28" t="str">
        <x:v>прямой общий маркер не заявляется; механизм объясняется семействами ароматов и сенсорным балансом</x:v>
      </x:c>
      <x:c r="P857" s="28" t="str">
        <x:v>комплементарность ароматических семейств и тройничный контраст</x:v>
      </x:c>
      <x:c r="Q857" s="28" t="str">
        <x:v>Мягкая сладость и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57" s="28" t="str">
        <x:v>ментол активирует холодовые рецепторы</x:v>
      </x:c>
      <x:c r="S857" s="28" t="str">
        <x:v>водная, с семенами и слизистыми полисахаридами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7" s="28" t="str">
        <x:v>лучше сохраняется холодным; нагрев почти полностью убирает тонкий аромат Для партнёра важно: короткая холодная экстракция сохраняет верхние ноты; длительный нагрев даёт горечь</x:v>
      </x:c>
      <x:c r="U857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обычно низкая сладость; возможны горечь и зелёная терпкость. Матрица пары важна: водная, с семенами и слизистыми полисахаридами эфирные масла гидрофобны и лучше раскрываются в жире или этаноле При обработке следует учитывать, что лучше сохраняется холодным; нагрев почти полностью убирает тонкий аромат короткая холодная экстракция сохраняет верхние ноты; длительный нагрев даёт горечь</x:v>
      </x:c>
      <x:c r="V857" s="28" t="str">
        <x:v>очень легко подавляется; нуждается в кислоте и нежных партнёрах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7" s="28" t="str">
        <x:v>цитрусовая цедра или мёд</x:v>
      </x:c>
      <x:c r="X857" s="28" t="str">
        <x:v>кордиалы, лимонады, чаи, салаты, сорбеты, соусы и ароматические настои</x:v>
      </x:c>
      <x:c r="Y857" s="28" t="str">
        <x:v>напитки; еда; десерты; соусы/маринады</x:v>
      </x:c>
      <x:c r="Z857" s="28" t="str">
        <x:v>Гипотеза / практическая</x:v>
      </x:c>
      <x:c r="AA857" s="28" t="str">
        <x:v>Таблица сочетаний</x:v>
      </x:c>
      <x:c r="AB857" s="28" t="str">
        <x:v>Таблица сочетаний: 7</x:v>
      </x:c>
      <x:c r="AC857" s="28" t="str">
        <x:v>Таблица сочетаний: В строке «Питахайя (dragon fruit)» ингредиент «мята» указан как рекомендуемое сочетание в колонке «Травы и специи».</x:v>
      </x:c>
      <x:c r="AD857" s="28" t="n">
        <x:v>1</x:v>
      </x:c>
      <x:c r="AE857" s="28" t="n">
        <x:v>1</x:v>
      </x:c>
      <x:c r="AF857" s="28" t="n">
        <x:f>IF(Z857="Высокая",3,IF(Z857="Средняя",2,1))+AD857*2+MIN(AE857,3)</x:f>
        <x:v>4</x:v>
      </x:c>
    </x:row>
    <x:row r="858" ht="60" customHeight="1">
      <x:c r="A858" s="28" t="str">
        <x:v>TRP-0857</x:v>
      </x:c>
      <x:c r="B858" s="28" t="str">
        <x:v>финик</x:v>
      </x:c>
      <x:c r="C858" s="28" t="str">
        <x:v>Универсальные</x:v>
      </x:c>
      <x:c r="D858" s="28" t="str">
        <x:v>финик</x:v>
      </x:c>
      <x:c r="E858" s="28" t="str">
        <x:v>Финик</x:v>
      </x:c>
      <x:c r="F858" s="28" t="str">
        <x:v>Сухофрукты и тропические плоды</x:v>
      </x:c>
      <x:c r="G858" s="28" t="str">
        <x:v>абрикос</x:v>
      </x:c>
      <x:c r="H858" s="28" t="str">
        <x:v>абрикос</x:v>
      </x:c>
      <x:c r="I858" s="28" t="str">
        <x:v>Косточковые фрукты</x:v>
      </x:c>
      <x:c r="J858" s="28" t="str">
        <x:v>медовый, карамельный, сухофруктовый, ореховый и пряный</x:v>
      </x:c>
      <x:c r="K858" s="28" t="str">
        <x:v>цветочный, фруктовый, миндальный и сливочно-лактонный</x:v>
      </x:c>
      <x:c r="L858" s="28" t="str">
        <x:v>фураны, альдегиды Стреккера, фенольные соединения и продукты карамелизации</x:v>
      </x:c>
      <x:c r="M858" s="28" t="str">
        <x:v>лактоны, бензальдегид, эфиры, линалоол</x:v>
      </x:c>
      <x:c r="N858" s="28" t="str">
        <x:v>медовый, карамельный, сухофруктовый, ореховый и пряный ↔ цветочный, фруктовый, миндальный и сливочно-лактонный; сочетание строится на комплементарности и/или контрасте</x:v>
      </x:c>
      <x:c r="O858" s="28" t="str">
        <x:v>прямой общий маркер не заявляется; механизм объясняется семействами ароматов и сенсорным балансом</x:v>
      </x:c>
      <x:c r="P858" s="28" t="str">
        <x:v>комплементарность ароматических семейств и вкусовой баланс</x:v>
      </x:c>
      <x:c r="Q858" s="28" t="str">
        <x:v>Очень высокая сладость, низкая кислотность.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858" s="28" t="str">
        <x:v>слабый</x:v>
      </x:c>
      <x:c r="S858" s="28" t="str">
        <x:v>плотная сахаристая и вязкая; хорошо связывает жир и специи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8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U858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V858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8" s="28" t="str">
        <x:v>миндаль или ваниль</x:v>
      </x:c>
      <x:c r="X858" s="28" t="str">
        <x:v>фруктовые салаты, сорбеты, джемы, кордиалы, лимонады, смузи, коктейли и десерты</x:v>
      </x:c>
      <x:c r="Y858" s="28" t="str">
        <x:v>напитки; еда; десерты; соусы/маринады</x:v>
      </x:c>
      <x:c r="Z858" s="28" t="str">
        <x:v>Гипотеза / практическая</x:v>
      </x:c>
      <x:c r="AA858" s="28" t="str">
        <x:v>Таблица сочетаний</x:v>
      </x:c>
      <x:c r="AB858" s="28" t="str">
        <x:v>Таблица сочетаний: 7</x:v>
      </x:c>
      <x:c r="AC858" s="28" t="str">
        <x:v>Таблица сочетаний: В строке «Финик» ингредиент «абрикос» указан как рекомендуемое сочетание в колонке «Фрукты».</x:v>
      </x:c>
      <x:c r="AD858" s="28" t="n">
        <x:v>1</x:v>
      </x:c>
      <x:c r="AE858" s="28" t="n">
        <x:v>1</x:v>
      </x:c>
      <x:c r="AF858" s="28" t="n">
        <x:f>IF(Z858="Высокая",3,IF(Z858="Средняя",2,1))+AD858*2+MIN(AE858,3)</x:f>
        <x:v>4</x:v>
      </x:c>
    </x:row>
    <x:row r="859" ht="60" customHeight="1">
      <x:c r="A859" s="28" t="str">
        <x:v>TRP-0858</x:v>
      </x:c>
      <x:c r="B859" s="28" t="str">
        <x:v>финик</x:v>
      </x:c>
      <x:c r="C859" s="28" t="str">
        <x:v>Универсальные</x:v>
      </x:c>
      <x:c r="D859" s="28" t="str">
        <x:v>финик</x:v>
      </x:c>
      <x:c r="E859" s="28" t="str">
        <x:v>Финик | финик</x:v>
      </x:c>
      <x:c r="F859" s="28" t="str">
        <x:v>Сухофрукты и тропические плоды</x:v>
      </x:c>
      <x:c r="G859" s="28" t="str">
        <x:v>апельсин</x:v>
      </x:c>
      <x:c r="H859" s="28" t="str">
        <x:v>Апельсин | апельсин</x:v>
      </x:c>
      <x:c r="I859" s="28" t="str">
        <x:v>Цитрусовые</x:v>
      </x:c>
      <x:c r="J859" s="28" t="str">
        <x:v>медовый, карамельный, сухофруктовый, ореховый и пряный</x:v>
      </x:c>
      <x:c r="K859" s="28" t="str">
        <x:v>сладкий цитрусовый и цветочный</x:v>
      </x:c>
      <x:c r="L859" s="28" t="str">
        <x:v>фураны, альдегиды Стреккера, фенольные соединения и продукты карамелизации</x:v>
      </x:c>
      <x:c r="M859" s="28" t="str">
        <x:v>лимонен, линалоол, деканаль</x:v>
      </x:c>
      <x:c r="N859" s="28" t="str">
        <x:v>медовый, карамельный, сухофруктовый, ореховый и пряный ↔ сладкий цитрусовый и цветочный; сочетание строится на комплементарности и/или контрасте</x:v>
      </x:c>
      <x:c r="O859" s="28" t="str">
        <x:v>прямой общий маркер не заявляется; механизм объясняется семействами ароматов и сенсорным балансом</x:v>
      </x:c>
      <x:c r="P859" s="28" t="str">
        <x:v>комплементарность ароматических семейств и вкусовой баланс</x:v>
      </x:c>
      <x:c r="Q859" s="28" t="str">
        <x:v>Очень высокая сладость,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59" s="28" t="str">
        <x:v>кислота даёт покалывание и ощущение свежести</x:v>
      </x:c>
      <x:c r="S859" s="28" t="str">
        <x:v>плотная сахаристая и вязкая; хорошо связывает жир и специи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59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U85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V859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59" s="28" t="str">
        <x:v>мёд или имбирь</x:v>
      </x:c>
      <x:c r="X859" s="28" t="str">
        <x:v>фруктовые салаты, сорбеты, джемы, кордиалы, лимонады, смузи, коктейли и десерты</x:v>
      </x:c>
      <x:c r="Y859" s="28" t="str">
        <x:v>напитки; еда; десерты; соусы/маринады</x:v>
      </x:c>
      <x:c r="Z859" s="28" t="str">
        <x:v>Гипотеза / практическая</x:v>
      </x:c>
      <x:c r="AA859" s="28" t="str">
        <x:v>Таблица сочетаний</x:v>
      </x:c>
      <x:c r="AB859" s="28" t="str">
        <x:v>Таблица сочетаний: 14, 7</x:v>
      </x:c>
      <x:c r="AC859" s="28" t="str">
        <x:v>Таблица сочетаний: В строке «Финик» ингредиент «апельсин» указан как рекомендуемое сочетание в колонке «Фрукты». || Таблица сочетаний: В строке «Апельсин» ингредиент «финик» указан как рекомендуемое сочетание в колонке «Фрукты».</x:v>
      </x:c>
      <x:c r="AD859" s="28" t="n">
        <x:v>1</x:v>
      </x:c>
      <x:c r="AE859" s="28" t="n">
        <x:v>2</x:v>
      </x:c>
      <x:c r="AF859" s="28" t="n">
        <x:f>IF(Z859="Высокая",3,IF(Z859="Средняя",2,1))+AD859*2+MIN(AE859,3)</x:f>
        <x:v>5</x:v>
      </x:c>
    </x:row>
    <x:row r="860" ht="60" customHeight="1">
      <x:c r="A860" s="28" t="str">
        <x:v>TRP-0859</x:v>
      </x:c>
      <x:c r="B860" s="28" t="str">
        <x:v>финик</x:v>
      </x:c>
      <x:c r="C860" s="28" t="str">
        <x:v>Универсальные</x:v>
      </x:c>
      <x:c r="D860" s="28" t="str">
        <x:v>финик</x:v>
      </x:c>
      <x:c r="E860" s="28" t="str">
        <x:v>Финик</x:v>
      </x:c>
      <x:c r="F860" s="28" t="str">
        <x:v>Сухофрукты и тропические плоды</x:v>
      </x:c>
      <x:c r="G860" s="28" t="str">
        <x:v>ваниль</x:v>
      </x:c>
      <x:c r="H860" s="28" t="str">
        <x:v>ваниль</x:v>
      </x:c>
      <x:c r="I860" s="28" t="str">
        <x:v>Специи и острые компоненты</x:v>
      </x:c>
      <x:c r="J860" s="28" t="str">
        <x:v>медовый, карамельный, сухофруктовый, ореховый и пряный</x:v>
      </x:c>
      <x:c r="K860" s="28" t="str">
        <x:v>сладкий, сливочный и древесный</x:v>
      </x:c>
      <x:c r="L860" s="28" t="str">
        <x:v>фураны, альдегиды Стреккера, фенольные соединения и продукты карамелизации</x:v>
      </x:c>
      <x:c r="M860" s="28" t="str">
        <x:v>ванилин, п-гидроксибензальдегид</x:v>
      </x:c>
      <x:c r="N860" s="28" t="str">
        <x:v>медовый, карамельный, сухофруктовый, ореховый и пряный ↔ сладкий, сливочный и древесный; сочетание строится на комплементарности и/или контрасте</x:v>
      </x:c>
      <x:c r="O860" s="28" t="str">
        <x:v>прямой общий маркер не заявляется; механизм объясняется семействами ароматов и сенсорным балансом</x:v>
      </x:c>
      <x:c r="P860" s="28" t="str">
        <x:v>комплементарность ароматических семейств и тройничный контраст</x:v>
      </x:c>
      <x:c r="Q860" s="28" t="str">
        <x:v>Очень высокая сладость,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60" s="28" t="str">
        <x:v>капсаицин, пиперин, гингеролы и камфорные терпены создают жжение, тепло или охлаждение</x:v>
      </x:c>
      <x:c r="S860" s="28" t="str">
        <x:v>плотная сахаристая и вязкая; хорошо связывает жир и специи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0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U86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V860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0" s="28" t="str">
        <x:v>мёд или кокос</x:v>
      </x:c>
      <x:c r="X860" s="28" t="str">
        <x:v>сиропы, биттеры, чатни, маринады, выпечка, карри и пряные коктейли</x:v>
      </x:c>
      <x:c r="Y860" s="28" t="str">
        <x:v>напитки; еда; десерты; соусы/маринады</x:v>
      </x:c>
      <x:c r="Z860" s="28" t="str">
        <x:v>Гипотеза / практическая</x:v>
      </x:c>
      <x:c r="AA860" s="28" t="str">
        <x:v>Таблица сочетаний</x:v>
      </x:c>
      <x:c r="AB860" s="28" t="str">
        <x:v>Таблица сочетаний: 7</x:v>
      </x:c>
      <x:c r="AC860" s="28" t="str">
        <x:v>Таблица сочетаний: В строке «Финик» ингредиент «ваниль» указан как рекомендуемое сочетание в колонке «Другое».</x:v>
      </x:c>
      <x:c r="AD860" s="28" t="n">
        <x:v>1</x:v>
      </x:c>
      <x:c r="AE860" s="28" t="n">
        <x:v>1</x:v>
      </x:c>
      <x:c r="AF860" s="28" t="n">
        <x:f>IF(Z860="Высокая",3,IF(Z860="Средняя",2,1))+AD860*2+MIN(AE860,3)</x:f>
        <x:v>4</x:v>
      </x:c>
    </x:row>
    <x:row r="861" ht="60" customHeight="1">
      <x:c r="A861" s="28" t="str">
        <x:v>TRP-0860</x:v>
      </x:c>
      <x:c r="B861" s="28" t="str">
        <x:v>финик</x:v>
      </x:c>
      <x:c r="C861" s="28" t="str">
        <x:v>Десерты и выпечка</x:v>
      </x:c>
      <x:c r="D861" s="28" t="str">
        <x:v>финик</x:v>
      </x:c>
      <x:c r="E861" s="28" t="str">
        <x:v>Финик</x:v>
      </x:c>
      <x:c r="F861" s="28" t="str">
        <x:v>Сухофрукты и тропические плоды</x:v>
      </x:c>
      <x:c r="G861" s="28" t="str">
        <x:v>грецкий орех</x:v>
      </x:c>
      <x:c r="H861" s="28" t="str">
        <x:v>грецкий орех</x:v>
      </x:c>
      <x:c r="I861" s="28" t="str">
        <x:v>Орехи и семена</x:v>
      </x:c>
      <x:c r="J861" s="28" t="str">
        <x:v>медовый, карамельный, сухофруктовый, ореховый и пряный</x:v>
      </x:c>
      <x:c r="K861" s="28" t="str">
        <x:v>ореховый, жареный, маслянистый и иногда миндальный</x:v>
      </x:c>
      <x:c r="L861" s="28" t="str">
        <x:v>фураны, альдегиды Стреккера, фенольные соединения и продукты карамелизации</x:v>
      </x:c>
      <x:c r="M861" s="28" t="str">
        <x:v>пиразины, бензальдегид, филбертон, жирные альдегиды</x:v>
      </x:c>
      <x:c r="N861" s="28" t="str">
        <x:v>медовый, карамельный, сухофруктовый, ореховый и пряный ↔ ореховый, жареный, маслянистый и иногда миндальный; сочетание строится на комплементарности и/или контрасте</x:v>
      </x:c>
      <x:c r="O861" s="28" t="str">
        <x:v>прямой общий маркер не заявляется; механизм объясняется семействами ароматов и сенсорным балансом</x:v>
      </x:c>
      <x:c r="P861" s="28" t="str">
        <x:v>контраст кислотности/сладости и поддержка жирной матрицей</x:v>
      </x:c>
      <x:c r="Q861" s="28" t="str">
        <x:v>Очень высокая сладость,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61" s="28" t="str">
        <x:v>обычно отсутствует</x:v>
      </x:c>
      <x:c r="S861" s="28" t="str">
        <x:v>плотная сахаристая и вязкая; хорошо связывает жир и специи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1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U861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V861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1" s="28" t="str">
        <x:v>ваниль или карамель</x:v>
      </x:c>
      <x:c r="X861" s="28" t="str">
        <x:v>пралине, выпечка, гранола, ореховые сиропы, баттеры и текстурные гарниры</x:v>
      </x:c>
      <x:c r="Y861" s="28" t="str">
        <x:v>десерты</x:v>
      </x:c>
      <x:c r="Z861" s="28" t="str">
        <x:v>Гипотеза / практическая</x:v>
      </x:c>
      <x:c r="AA861" s="28" t="str">
        <x:v>Таблица сочетаний</x:v>
      </x:c>
      <x:c r="AB861" s="28" t="str">
        <x:v>Таблица сочетаний: 7</x:v>
      </x:c>
      <x:c r="AC861" s="28" t="str">
        <x:v>Таблица сочетаний: В строке «Финик» ингредиент «грецкий орех» указан как рекомендуемое сочетание в колонке «Другое».</x:v>
      </x:c>
      <x:c r="AD861" s="28" t="n">
        <x:v>1</x:v>
      </x:c>
      <x:c r="AE861" s="28" t="n">
        <x:v>1</x:v>
      </x:c>
      <x:c r="AF861" s="28" t="n">
        <x:f>IF(Z861="Высокая",3,IF(Z861="Средняя",2,1))+AD861*2+MIN(AE861,3)</x:f>
        <x:v>4</x:v>
      </x:c>
    </x:row>
    <x:row r="862" ht="60" customHeight="1">
      <x:c r="A862" s="28" t="str">
        <x:v>TRP-0861</x:v>
      </x:c>
      <x:c r="B862" s="28" t="str">
        <x:v>финик</x:v>
      </x:c>
      <x:c r="C862" s="28" t="str">
        <x:v>Универсальные</x:v>
      </x:c>
      <x:c r="D862" s="28" t="str">
        <x:v>финик</x:v>
      </x:c>
      <x:c r="E862" s="28" t="str">
        <x:v>Финик</x:v>
      </x:c>
      <x:c r="F862" s="28" t="str">
        <x:v>Сухофрукты и тропические плоды</x:v>
      </x:c>
      <x:c r="G862" s="28" t="str">
        <x:v>имбирь</x:v>
      </x:c>
      <x:c r="H862" s="28" t="str">
        <x:v>имбирь</x:v>
      </x:c>
      <x:c r="I862" s="28" t="str">
        <x:v>Специи и острые компоненты</x:v>
      </x:c>
      <x:c r="J862" s="28" t="str">
        <x:v>медовый, карамельный, сухофруктовый, ореховый и пряный</x:v>
      </x:c>
      <x:c r="K862" s="28" t="str">
        <x:v>цитрусово-пряный, древесный и свежий</x:v>
      </x:c>
      <x:c r="L862" s="28" t="str">
        <x:v>фураны, альдегиды Стреккера, фенольные соединения и продукты карамелизации</x:v>
      </x:c>
      <x:c r="M862" s="28" t="str">
        <x:v>зингиберен, цитраль, гингеролы, шогаолы</x:v>
      </x:c>
      <x:c r="N862" s="28" t="str">
        <x:v>медовый, карамельный, сухофруктовый, ореховый и пряный ↔ цитрусово-пряный, древесный и свежий; сочетание строится на комплементарности и/или контрасте</x:v>
      </x:c>
      <x:c r="O862" s="28" t="str">
        <x:v>прямой общий маркер не заявляется; механизм объясняется семействами ароматов и сенсорным балансом</x:v>
      </x:c>
      <x:c r="P862" s="28" t="str">
        <x:v>комплементарность ароматических семейств и тройничный контраст</x:v>
      </x:c>
      <x:c r="Q862" s="28" t="str">
        <x:v>Очень высокая сладость,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62" s="28" t="str">
        <x:v>гингеролы и шогаолы создают тепло и жжение</x:v>
      </x:c>
      <x:c r="S862" s="28" t="str">
        <x:v>плотная сахаристая и вязкая; хорошо связывает жир и специи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2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U862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V862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2" s="28" t="str">
        <x:v>мёд или кокос</x:v>
      </x:c>
      <x:c r="X862" s="28" t="str">
        <x:v>сиропы, биттеры, чатни, маринады, выпечка, карри и пряные коктейли</x:v>
      </x:c>
      <x:c r="Y862" s="28" t="str">
        <x:v>напитки; еда; десерты; соусы/маринады</x:v>
      </x:c>
      <x:c r="Z862" s="28" t="str">
        <x:v>Гипотеза / практическая</x:v>
      </x:c>
      <x:c r="AA862" s="28" t="str">
        <x:v>Таблица сочетаний</x:v>
      </x:c>
      <x:c r="AB862" s="28" t="str">
        <x:v>Таблица сочетаний: 7</x:v>
      </x:c>
      <x:c r="AC862" s="28" t="str">
        <x:v>Таблица сочетаний: В строке «Финик» ингредиент «имбирь» указан как рекомендуемое сочетание в колонке «Травы и специи».</x:v>
      </x:c>
      <x:c r="AD862" s="28" t="n">
        <x:v>1</x:v>
      </x:c>
      <x:c r="AE862" s="28" t="n">
        <x:v>1</x:v>
      </x:c>
      <x:c r="AF862" s="28" t="n">
        <x:f>IF(Z862="Высокая",3,IF(Z862="Средняя",2,1))+AD862*2+MIN(AE862,3)</x:f>
        <x:v>4</x:v>
      </x:c>
    </x:row>
    <x:row r="863" ht="60" customHeight="1">
      <x:c r="A863" s="28" t="str">
        <x:v>TRP-0862</x:v>
      </x:c>
      <x:c r="B863" s="28" t="str">
        <x:v>финик</x:v>
      </x:c>
      <x:c r="C863" s="28" t="str">
        <x:v>Универсальные</x:v>
      </x:c>
      <x:c r="D863" s="28" t="str">
        <x:v>финик</x:v>
      </x:c>
      <x:c r="E863" s="28" t="str">
        <x:v>Финик</x:v>
      </x:c>
      <x:c r="F863" s="28" t="str">
        <x:v>Сухофрукты и тропические плоды</x:v>
      </x:c>
      <x:c r="G863" s="28" t="str">
        <x:v>клюква</x:v>
      </x:c>
      <x:c r="H863" s="28" t="str">
        <x:v>клюква</x:v>
      </x:c>
      <x:c r="I863" s="28" t="str">
        <x:v>Ягоды</x:v>
      </x:c>
      <x:c r="J863" s="28" t="str">
        <x:v>медовый, карамельный, сухофруктовый, ореховый и пряный</x:v>
      </x:c>
      <x:c r="K863" s="28" t="str">
        <x:v>красно-фруктовый, цветочный, зелёный и иногда сернистый</x:v>
      </x:c>
      <x:c r="L863" s="28" t="str">
        <x:v>фураны, альдегиды Стреккера, фенольные соединения и продукты карамелизации</x:v>
      </x:c>
      <x:c r="M863" s="28" t="str">
        <x:v>фуранеол, эфиры, иононы, зелёные альдегиды</x:v>
      </x:c>
      <x:c r="N863" s="28" t="str">
        <x:v>медовый, карамельный, сухофруктовый, ореховый и пряный ↔ красно-фруктовый, цветочный, зелёный и иногда сернистый; сочетание строится на комплементарности и/или контрасте</x:v>
      </x:c>
      <x:c r="O863" s="28" t="str">
        <x:v>прямой общий маркер не заявляется; механизм объясняется семействами ароматов и сенсорным балансом</x:v>
      </x:c>
      <x:c r="P863" s="28" t="str">
        <x:v>комплементарность ароматических семейств и вкусовой баланс</x:v>
      </x:c>
      <x:c r="Q863" s="28" t="str">
        <x:v>Очень высокая сладость, низкая кислотность.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863" s="28" t="str">
        <x:v>обычно слабый; кислота усиливает свежесть</x:v>
      </x:c>
      <x:c r="S863" s="28" t="str">
        <x:v>плотная сахаристая и вязкая; хорошо связывает жир и специи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3" s="28" t="str">
        <x:v>запекание и обжарка усиливают карамель, хлеб и орех; ферментация создаёт фруктовые эфиры Для партнёра важно: заморозка разрушает клетки и облегчает экстракцию; нагрев переводит профиль в джемовый</x:v>
      </x:c>
      <x:c r="U863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сладости, кислотности и иногда терпкости. Матрица пары важна: плотная сахаристая и вязкая; хорошо связывает жир и специи водная пектиновая; антоцианы влияют на цвет, но не являются главными одорантами При обработке следует учитывать, что запекание и обжарка усиливают карамель, хлеб и орех; ферментация создаёт фруктовые эфиры заморозка разрушает клетки и облегчает экстракцию; нагрев переводит профиль в джемовый</x:v>
      </x:c>
      <x:c r="V863" s="28" t="str">
        <x:v>без кислоты, соли или горечи сочетание быстро становится приторным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3" s="28" t="str">
        <x:v>ваниль или лимон</x:v>
      </x:c>
      <x:c r="X863" s="28" t="str">
        <x:v>фруктовые салаты, сорбеты, джемы, кордиалы, лимонады, смузи, коктейли и десерты</x:v>
      </x:c>
      <x:c r="Y863" s="28" t="str">
        <x:v>напитки; еда; десерты; соусы/маринады</x:v>
      </x:c>
      <x:c r="Z863" s="28" t="str">
        <x:v>Гипотеза / практическая</x:v>
      </x:c>
      <x:c r="AA863" s="28" t="str">
        <x:v>Таблица сочетаний</x:v>
      </x:c>
      <x:c r="AB863" s="28" t="str">
        <x:v>Таблица сочетаний: 7</x:v>
      </x:c>
      <x:c r="AC863" s="28" t="str">
        <x:v>Таблица сочетаний: В строке «Финик» ингредиент «клюква» указан как рекомендуемое сочетание в колонке «Фрукты».</x:v>
      </x:c>
      <x:c r="AD863" s="28" t="n">
        <x:v>1</x:v>
      </x:c>
      <x:c r="AE863" s="28" t="n">
        <x:v>1</x:v>
      </x:c>
      <x:c r="AF863" s="28" t="n">
        <x:f>IF(Z863="Высокая",3,IF(Z863="Средняя",2,1))+AD863*2+MIN(AE863,3)</x:f>
        <x:v>4</x:v>
      </x:c>
    </x:row>
    <x:row r="864" ht="60" customHeight="1">
      <x:c r="A864" s="28" t="str">
        <x:v>TRP-0863</x:v>
      </x:c>
      <x:c r="B864" s="28" t="str">
        <x:v>финик</x:v>
      </x:c>
      <x:c r="C864" s="28" t="str">
        <x:v>Универсальные</x:v>
      </x:c>
      <x:c r="D864" s="28" t="str">
        <x:v>финик</x:v>
      </x:c>
      <x:c r="E864" s="28" t="str">
        <x:v>Финик</x:v>
      </x:c>
      <x:c r="F864" s="28" t="str">
        <x:v>Сухофрукты и тропические плоды</x:v>
      </x:c>
      <x:c r="G864" s="28" t="str">
        <x:v>корица</x:v>
      </x:c>
      <x:c r="H864" s="28" t="str">
        <x:v>корица</x:v>
      </x:c>
      <x:c r="I864" s="28" t="str">
        <x:v>Специи и острые компоненты</x:v>
      </x:c>
      <x:c r="J864" s="28" t="str">
        <x:v>медовый, карамельный, сухофруктовый, ореховый и пряный</x:v>
      </x:c>
      <x:c r="K864" s="28" t="str">
        <x:v>тёплый, древесный и сладко-пряный</x:v>
      </x:c>
      <x:c r="L864" s="28" t="str">
        <x:v>фураны, альдегиды Стреккера, фенольные соединения и продукты карамелизации</x:v>
      </x:c>
      <x:c r="M864" s="28" t="str">
        <x:v>коричный альдегид, эвгенол</x:v>
      </x:c>
      <x:c r="N864" s="28" t="str">
        <x:v>медовый, карамельный, сухофруктовый, ореховый и пряный ↔ тёплый, древесный и сладко-пряный; сочетание строится на комплементарности и/или контрасте</x:v>
      </x:c>
      <x:c r="O864" s="28" t="str">
        <x:v>прямой общий маркер не заявляется; механизм объясняется семействами ароматов и сенсорным балансом</x:v>
      </x:c>
      <x:c r="P864" s="28" t="str">
        <x:v>комплементарность ароматических семейств и тройничный контраст</x:v>
      </x:c>
      <x:c r="Q864" s="28" t="str">
        <x:v>Очень высокая сладость, низкая кислотность.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64" s="28" t="str">
        <x:v>капсаицин, пиперин, гингеролы и камфорные терпены создают жжение, тепло или охлаждение</x:v>
      </x:c>
      <x:c r="S864" s="28" t="str">
        <x:v>плотная сахаристая и вязкая; хорошо связывает жир и специи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4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U864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V864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4" s="28" t="str">
        <x:v>мёд или кокос</x:v>
      </x:c>
      <x:c r="X864" s="28" t="str">
        <x:v>сиропы, биттеры, чатни, маринады, выпечка, карри и пряные коктейли</x:v>
      </x:c>
      <x:c r="Y864" s="28" t="str">
        <x:v>напитки; еда; десерты; соусы/маринады</x:v>
      </x:c>
      <x:c r="Z864" s="28" t="str">
        <x:v>Гипотеза / практическая</x:v>
      </x:c>
      <x:c r="AA864" s="28" t="str">
        <x:v>Таблица сочетаний</x:v>
      </x:c>
      <x:c r="AB864" s="28" t="str">
        <x:v>Таблица сочетаний: 7</x:v>
      </x:c>
      <x:c r="AC864" s="28" t="str">
        <x:v>Таблица сочетаний: В строке «Финик» ингредиент «корица» указан как рекомендуемое сочетание в колонке «Травы и специи».</x:v>
      </x:c>
      <x:c r="AD864" s="28" t="n">
        <x:v>1</x:v>
      </x:c>
      <x:c r="AE864" s="28" t="n">
        <x:v>1</x:v>
      </x:c>
      <x:c r="AF864" s="28" t="n">
        <x:f>IF(Z864="Высокая",3,IF(Z864="Средняя",2,1))+AD864*2+MIN(AE864,3)</x:f>
        <x:v>4</x:v>
      </x:c>
    </x:row>
    <x:row r="865" ht="60" customHeight="1">
      <x:c r="A865" s="28" t="str">
        <x:v>TRP-0864</x:v>
      </x:c>
      <x:c r="B865" s="28" t="str">
        <x:v>финик</x:v>
      </x:c>
      <x:c r="C865" s="28" t="str">
        <x:v>Универсальные</x:v>
      </x:c>
      <x:c r="D865" s="28" t="str">
        <x:v>финик</x:v>
      </x:c>
      <x:c r="E865" s="28" t="str">
        <x:v>финик</x:v>
      </x:c>
      <x:c r="F865" s="28" t="str">
        <x:v>Сухофрукты и тропические плоды</x:v>
      </x:c>
      <x:c r="G865" s="28" t="str">
        <x:v>лайм</x:v>
      </x:c>
      <x:c r="H865" s="28" t="str">
        <x:v>Лайм</x:v>
      </x:c>
      <x:c r="I865" s="28" t="str">
        <x:v>Цитрусовые</x:v>
      </x:c>
      <x:c r="J865" s="28" t="str">
        <x:v>медовый, карамельный, сухофруктовый, ореховый и пряный</x:v>
      </x:c>
      <x:c r="K865" s="28" t="str">
        <x:v>зелёный цитрусовый и терпкий</x:v>
      </x:c>
      <x:c r="L865" s="28" t="str">
        <x:v>фураны, альдегиды Стреккера, фенольные соединения и продукты карамелизации</x:v>
      </x:c>
      <x:c r="M865" s="28" t="str">
        <x:v>лимонен, цитраль, γ-терпинен</x:v>
      </x:c>
      <x:c r="N865" s="28" t="str">
        <x:v>медовый, карамельный, сухофруктовый, ореховый и пряный ↔ зелёный цитрусовый и терпкий; сочетание строится на комплементарности и/или контрасте</x:v>
      </x:c>
      <x:c r="O865" s="28" t="str">
        <x:v>прямой общий маркер не заявляется; механизм объясняется семействами ароматов и сенсорным балансом</x:v>
      </x:c>
      <x:c r="P865" s="28" t="str">
        <x:v>комплементарность ароматических семейств и вкусовой баланс</x:v>
      </x:c>
      <x:c r="Q865" s="28" t="str">
        <x:v>Очень высокая сладость,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65" s="28" t="str">
        <x:v>кислота даёт покалывание и ощущение свежести</x:v>
      </x:c>
      <x:c r="S865" s="28" t="str">
        <x:v>плотная сахаристая и вязкая; хорошо связывает жир и специи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5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U865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V865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5" s="28" t="str">
        <x:v>мёд или имбирь</x:v>
      </x:c>
      <x:c r="X865" s="28" t="str">
        <x:v>фруктовые салаты, сорбеты, джемы, кордиалы, лимонады, смузи, коктейли и десерты</x:v>
      </x:c>
      <x:c r="Y865" s="28" t="str">
        <x:v>напитки; еда; десерты; соусы/маринады</x:v>
      </x:c>
      <x:c r="Z865" s="28" t="str">
        <x:v>Гипотеза / практическая</x:v>
      </x:c>
      <x:c r="AA865" s="28" t="str">
        <x:v>Таблица сочетаний</x:v>
      </x:c>
      <x:c r="AB865" s="28" t="str">
        <x:v>Таблица сочетаний: 11</x:v>
      </x:c>
      <x:c r="AC865" s="28" t="str">
        <x:v>Таблица сочетаний: В строке «Лайм» ингредиент «финик» указан как рекомендуемое сочетание в колонке «Фрукты».</x:v>
      </x:c>
      <x:c r="AD865" s="28" t="n">
        <x:v>1</x:v>
      </x:c>
      <x:c r="AE865" s="28" t="n">
        <x:v>1</x:v>
      </x:c>
      <x:c r="AF865" s="28" t="n">
        <x:f>IF(Z865="Высокая",3,IF(Z865="Средняя",2,1))+AD865*2+MIN(AE865,3)</x:f>
        <x:v>4</x:v>
      </x:c>
    </x:row>
    <x:row r="866" ht="60" customHeight="1">
      <x:c r="A866" s="28" t="str">
        <x:v>TRP-0865</x:v>
      </x:c>
      <x:c r="B866" s="28" t="str">
        <x:v>финик</x:v>
      </x:c>
      <x:c r="C866" s="28" t="str">
        <x:v>Универсальные</x:v>
      </x:c>
      <x:c r="D866" s="28" t="str">
        <x:v>финик</x:v>
      </x:c>
      <x:c r="E866" s="28" t="str">
        <x:v>финик</x:v>
      </x:c>
      <x:c r="F866" s="28" t="str">
        <x:v>Сухофрукты и тропические плоды</x:v>
      </x:c>
      <x:c r="G866" s="28" t="str">
        <x:v>лонган</x:v>
      </x:c>
      <x:c r="H866" s="28" t="str">
        <x:v>Лонган</x:v>
      </x:c>
      <x:c r="I866" s="28" t="str">
        <x:v>Прочее</x:v>
      </x:c>
      <x:c r="J866" s="28" t="str">
        <x:v>медовый, карамельный, сухофруктовый, ореховый и пряный</x:v>
      </x:c>
      <x:c r="K866" s="28" t="str">
        <x:v>ароматический профиль зависит от конкретного ингредиента</x:v>
      </x:c>
      <x:c r="L866" s="28" t="str">
        <x:v>фураны, альдегиды Стреккера, фенольные соединения и продукты карамелизации</x:v>
      </x:c>
      <x:c r="M866" s="28" t="str">
        <x:v>летучие соединения конкретного продукта</x:v>
      </x:c>
      <x:c r="N866" s="28" t="str">
        <x:v>медовый, карамельный, сухофруктовый, ореховый и пряный ↔ ароматический профиль зависит от конкретного ингредиента; сочетание строится на комплементарности и/или контрасте</x:v>
      </x:c>
      <x:c r="O866" s="28" t="str">
        <x:v>прямой общий маркер не заявляется; механизм объясняется семействами ароматов и сенсорным балансом</x:v>
      </x:c>
      <x:c r="P866" s="28" t="str">
        <x:v>комплементарность ароматических семейств и вкусовой баланс</x:v>
      </x:c>
      <x:c r="Q866" s="28" t="str">
        <x:v>Очень высокая сладость, низкая кислотность.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866" s="28" t="str">
        <x:v>возможен в зависимости от состава</x:v>
      </x:c>
      <x:c r="S866" s="28" t="str">
        <x:v>плотная сахаристая и вязкая; хорошо связывает жир и специи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6" s="28" t="str">
        <x:v>запекание и обжарка усиливают карамель, хлеб и орех; ферментация создаёт фруктовые эфиры Для партнёра важно: требуется пробная сборка с учётом технологии</x:v>
      </x:c>
      <x:c r="U86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оценивается по балансу сладости, кислоты, соли, горечи и умами. Матрица пары важна: плотная сахаристая и вязкая; хорошо связывает жир и специи важны вода, жир, белок, сахар и температура При обработке следует учитывать, что запекание и обжарка усиливают карамель, хлеб и орех; ферментация создаёт фруктовые эфиры требуется пробная сборка с учётом технологии</x:v>
      </x:c>
      <x:c r="V866" s="28" t="str">
        <x:v>без кислоты, соли или горечи сочетание быстро становится приторным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6" s="28" t="str">
        <x:v>цитрус или нейтральная сладкая основа</x:v>
      </x:c>
      <x:c r="X866" s="28" t="str">
        <x:v>напитки, десерты, соусы и экспериментальные гастрономические композиции</x:v>
      </x:c>
      <x:c r="Y866" s="28" t="str">
        <x:v>напитки; еда; десерты; соусы/маринады</x:v>
      </x:c>
      <x:c r="Z866" s="28" t="str">
        <x:v>Гипотеза / практическая</x:v>
      </x:c>
      <x:c r="AA866" s="28" t="str">
        <x:v>Таблица сочетаний</x:v>
      </x:c>
      <x:c r="AB866" s="28" t="str">
        <x:v>Таблица сочетаний: 12</x:v>
      </x:c>
      <x:c r="AC866" s="28" t="str">
        <x:v>Таблица сочетаний: В строке «Лонган» ингредиент «финик» указан как рекомендуемое сочетание в колонке «Фрукты».</x:v>
      </x:c>
      <x:c r="AD866" s="28" t="n">
        <x:v>1</x:v>
      </x:c>
      <x:c r="AE866" s="28" t="n">
        <x:v>1</x:v>
      </x:c>
      <x:c r="AF866" s="28" t="n">
        <x:f>IF(Z866="Высокая",3,IF(Z866="Средняя",2,1))+AD866*2+MIN(AE866,3)</x:f>
        <x:v>4</x:v>
      </x:c>
    </x:row>
    <x:row r="867" ht="60" customHeight="1">
      <x:c r="A867" s="28" t="str">
        <x:v>TRP-0866</x:v>
      </x:c>
      <x:c r="B867" s="28" t="str">
        <x:v>финик</x:v>
      </x:c>
      <x:c r="C867" s="28" t="str">
        <x:v>Универсальные</x:v>
      </x:c>
      <x:c r="D867" s="28" t="str">
        <x:v>финик</x:v>
      </x:c>
      <x:c r="E867" s="28" t="str">
        <x:v>Финик</x:v>
      </x:c>
      <x:c r="F867" s="28" t="str">
        <x:v>Сухофрукты и тропические плоды</x:v>
      </x:c>
      <x:c r="G867" s="28" t="str">
        <x:v>мандарин</x:v>
      </x:c>
      <x:c r="H867" s="28" t="str">
        <x:v>мандарин</x:v>
      </x:c>
      <x:c r="I867" s="28" t="str">
        <x:v>Цитрусовые</x:v>
      </x:c>
      <x:c r="J867" s="28" t="str">
        <x:v>медовый, карамельный, сухофруктовый, ореховый и пряный</x:v>
      </x:c>
      <x:c r="K867" s="28" t="str">
        <x:v>цитрусовый, свежий, зелёный и цветочный</x:v>
      </x:c>
      <x:c r="L867" s="28" t="str">
        <x:v>фураны, альдегиды Стреккера, фенольные соединения и продукты карамелизации</x:v>
      </x:c>
      <x:c r="M867" s="28" t="str">
        <x:v>лимонен, цитраль, линалоол, γ-терпинен</x:v>
      </x:c>
      <x:c r="N867" s="28" t="str">
        <x:v>медовый, карамельный, сухофруктовый, ореховый и пряный ↔ цитрусовый, свежий, зелёный и цветочный; сочетание строится на комплементарности и/или контрасте</x:v>
      </x:c>
      <x:c r="O867" s="28" t="str">
        <x:v>прямой общий маркер не заявляется; механизм объясняется семействами ароматов и сенсорным балансом</x:v>
      </x:c>
      <x:c r="P867" s="28" t="str">
        <x:v>комплементарность ароматических семейств и вкусовой баланс</x:v>
      </x:c>
      <x:c r="Q867" s="28" t="str">
        <x:v>Очень высокая сладость, низкая кислотность.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67" s="28" t="str">
        <x:v>кислота даёт покалывание и ощущение свежести</x:v>
      </x:c>
      <x:c r="S867" s="28" t="str">
        <x:v>плотная сахаристая и вязкая; хорошо связывает жир и специи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7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U867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V867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7" s="28" t="str">
        <x:v>мёд или имбирь</x:v>
      </x:c>
      <x:c r="X867" s="28" t="str">
        <x:v>фруктовые салаты, сорбеты, джемы, кордиалы, лимонады, смузи, коктейли и десерты</x:v>
      </x:c>
      <x:c r="Y867" s="28" t="str">
        <x:v>напитки; еда; десерты; соусы/маринады</x:v>
      </x:c>
      <x:c r="Z867" s="28" t="str">
        <x:v>Гипотеза / практическая</x:v>
      </x:c>
      <x:c r="AA867" s="28" t="str">
        <x:v>Таблица сочетаний</x:v>
      </x:c>
      <x:c r="AB867" s="28" t="str">
        <x:v>Таблица сочетаний: 7</x:v>
      </x:c>
      <x:c r="AC867" s="28" t="str">
        <x:v>Таблица сочетаний: В строке «Финик» ингредиент «мандарин» указан как рекомендуемое сочетание в колонке «Фрукты».</x:v>
      </x:c>
      <x:c r="AD867" s="28" t="n">
        <x:v>1</x:v>
      </x:c>
      <x:c r="AE867" s="28" t="n">
        <x:v>1</x:v>
      </x:c>
      <x:c r="AF867" s="28" t="n">
        <x:f>IF(Z867="Высокая",3,IF(Z867="Средняя",2,1))+AD867*2+MIN(AE867,3)</x:f>
        <x:v>4</x:v>
      </x:c>
    </x:row>
    <x:row r="868" ht="60" customHeight="1">
      <x:c r="A868" s="28" t="str">
        <x:v>TRP-0867</x:v>
      </x:c>
      <x:c r="B868" s="28" t="str">
        <x:v>финик</x:v>
      </x:c>
      <x:c r="C868" s="28" t="str">
        <x:v>Десерты и выпечка</x:v>
      </x:c>
      <x:c r="D868" s="28" t="str">
        <x:v>финик</x:v>
      </x:c>
      <x:c r="E868" s="28" t="str">
        <x:v>Финик</x:v>
      </x:c>
      <x:c r="F868" s="28" t="str">
        <x:v>Сухофрукты и тропические плоды</x:v>
      </x:c>
      <x:c r="G868" s="28" t="str">
        <x:v>мёд</x:v>
      </x:c>
      <x:c r="H868" s="28" t="str">
        <x:v>мёд</x:v>
      </x:c>
      <x:c r="I868" s="28" t="str">
        <x:v>Сахара, мёд и кондитерские основы</x:v>
      </x:c>
      <x:c r="J868" s="28" t="str">
        <x:v>медовый, карамельный, сухофруктовый, ореховый и пряный</x:v>
      </x:c>
      <x:c r="K868" s="28" t="str">
        <x:v>цветочный, восковой и карамельный</x:v>
      </x:c>
      <x:c r="L868" s="28" t="str">
        <x:v>фураны, альдегиды Стреккера, фенольные соединения и продукты карамелизации</x:v>
      </x:c>
      <x:c r="M868" s="28" t="str">
        <x:v>фенилуксусная кислота, фураны, терпены, зависящие от ботанического происхождения</x:v>
      </x:c>
      <x:c r="N868" s="28" t="str">
        <x:v>оба ингредиента могут быть связаны через фураны; общая зона усиливает цельность аромата</x:v>
      </x:c>
      <x:c r="O868" s="28" t="str">
        <x:v>фураны</x:v>
      </x:c>
      <x:c r="P868" s="28" t="str">
        <x:v>ароматическое сходство + вкусовой баланс</x:v>
      </x:c>
      <x:c r="Q868" s="28" t="str">
        <x:v>Очень высокая сладость, низкая кислотность. Партнёр добавляет: высокая сладость. В рабочей рецептуре нужно выровнять сладость, кислотность, соль, горечь и умами.</x:v>
      </x:c>
      <x:c r="R868" s="28" t="str">
        <x:v>отсутствует</x:v>
      </x:c>
      <x:c r="S868" s="28" t="str">
        <x:v>плотная сахаристая и вязкая; хорошо связывает жир и специи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8" s="28" t="str">
        <x:v>запекание и обжарка усиливают карамель, хлеб и орех; ферментация создаёт фруктовые эфиры Для партнёра важно: карамелизация создаёт горько-жареные ноты; перегрев даёт жжёную горечь</x:v>
      </x:c>
      <x:c r="U868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В рабочих профилях обнаруживается возможный общий молекулярный мост: фураны. Он помогает связать ароматы ретроназально, но его реальная концентрация зависит от сорта и обработки. На уровне вкуса очень высокая сладость, низкая кислотность; партнёр вносит высокая сладость. Матрица пары важна: плотная сахаристая и вязкая; хорошо связывает жир и специи вязкая сахарная; снижает летучесть и смягчает кислоту При обработке следует учитывать, что запекание и обжарка усиливают карамель, хлеб и орех; ферментация создаёт фруктовые эфиры карамелизация создаёт горько-жареные ноты; перегрев даёт жжёную горечь</x:v>
      </x:c>
      <x:c r="V868" s="28" t="str">
        <x:v>без кислоты, соли или горечи сочетание быстро становится приторным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8" s="28" t="str">
        <x:v>соль, кислота или горький компонент</x:v>
      </x:c>
      <x:c r="X868" s="28" t="str">
        <x:v>сиропы, джемы, карамели, конфеты, выпечка, мороженое и коктейльные кордиалы</x:v>
      </x:c>
      <x:c r="Y868" s="28" t="str">
        <x:v>десерты</x:v>
      </x:c>
      <x:c r="Z868" s="28" t="str">
        <x:v>Средняя</x:v>
      </x:c>
      <x:c r="AA868" s="28" t="str">
        <x:v>Таблица сочетаний</x:v>
      </x:c>
      <x:c r="AB868" s="28" t="str">
        <x:v>Таблица сочетаний: 7</x:v>
      </x:c>
      <x:c r="AC868" s="28" t="str">
        <x:v>Таблица сочетаний: В строке «Финик» ингредиент «мёд» указан как рекомендуемое сочетание в колонке «Другое».</x:v>
      </x:c>
      <x:c r="AD868" s="28" t="n">
        <x:v>1</x:v>
      </x:c>
      <x:c r="AE868" s="28" t="n">
        <x:v>1</x:v>
      </x:c>
      <x:c r="AF868" s="28" t="n">
        <x:f>IF(Z868="Высокая",3,IF(Z868="Средняя",2,1))+AD868*2+MIN(AE868,3)</x:f>
        <x:v>5</x:v>
      </x:c>
    </x:row>
    <x:row r="869" ht="60" customHeight="1">
      <x:c r="A869" s="28" t="str">
        <x:v>TRP-0868</x:v>
      </x:c>
      <x:c r="B869" s="28" t="str">
        <x:v>финик</x:v>
      </x:c>
      <x:c r="C869" s="28" t="str">
        <x:v>Десерты и выпечка</x:v>
      </x:c>
      <x:c r="D869" s="28" t="str">
        <x:v>финик</x:v>
      </x:c>
      <x:c r="E869" s="28" t="str">
        <x:v>Финик</x:v>
      </x:c>
      <x:c r="F869" s="28" t="str">
        <x:v>Сухофрукты и тропические плоды</x:v>
      </x:c>
      <x:c r="G869" s="28" t="str">
        <x:v>миндаль</x:v>
      </x:c>
      <x:c r="H869" s="28" t="str">
        <x:v>миндаль</x:v>
      </x:c>
      <x:c r="I869" s="28" t="str">
        <x:v>Орехи и семена</x:v>
      </x:c>
      <x:c r="J869" s="28" t="str">
        <x:v>медовый, карамельный, сухофруктовый, ореховый и пряный</x:v>
      </x:c>
      <x:c r="K869" s="28" t="str">
        <x:v>марципановый и ореховый</x:v>
      </x:c>
      <x:c r="L869" s="28" t="str">
        <x:v>фураны, альдегиды Стреккера, фенольные соединения и продукты карамелизации</x:v>
      </x:c>
      <x:c r="M869" s="28" t="str">
        <x:v>бензальдегид, пиразины после обжарки</x:v>
      </x:c>
      <x:c r="N869" s="28" t="str">
        <x:v>медовый, карамельный, сухофруктовый, ореховый и пряный ↔ марципановый и ореховый; сочетание строится на комплементарности и/или контрасте</x:v>
      </x:c>
      <x:c r="O869" s="28" t="str">
        <x:v>прямой общий маркер не заявляется; механизм объясняется семействами ароматов и сенсорным балансом</x:v>
      </x:c>
      <x:c r="P869" s="28" t="str">
        <x:v>контраст кислотности/сладости и поддержка жирной матрицей</x:v>
      </x:c>
      <x:c r="Q869" s="28" t="str">
        <x:v>Очень высокая сладость,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69" s="28" t="str">
        <x:v>обычно отсутствует</x:v>
      </x:c>
      <x:c r="S869" s="28" t="str">
        <x:v>плотная сахаристая и вязкая; хорошо связывает жир и специи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69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U86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V869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69" s="28" t="str">
        <x:v>ваниль или карамель</x:v>
      </x:c>
      <x:c r="X869" s="28" t="str">
        <x:v>пралине, выпечка, гранола, ореховые сиропы, баттеры и текстурные гарниры</x:v>
      </x:c>
      <x:c r="Y869" s="28" t="str">
        <x:v>десерты</x:v>
      </x:c>
      <x:c r="Z869" s="28" t="str">
        <x:v>Гипотеза / практическая</x:v>
      </x:c>
      <x:c r="AA869" s="28" t="str">
        <x:v>Таблица сочетаний</x:v>
      </x:c>
      <x:c r="AB869" s="28" t="str">
        <x:v>Таблица сочетаний: 7</x:v>
      </x:c>
      <x:c r="AC869" s="28" t="str">
        <x:v>Таблица сочетаний: В строке «Финик» ингредиент «миндаль» указан как рекомендуемое сочетание в колонке «Другое».</x:v>
      </x:c>
      <x:c r="AD869" s="28" t="n">
        <x:v>1</x:v>
      </x:c>
      <x:c r="AE869" s="28" t="n">
        <x:v>1</x:v>
      </x:c>
      <x:c r="AF869" s="28" t="n">
        <x:f>IF(Z869="Высокая",3,IF(Z869="Средняя",2,1))+AD869*2+MIN(AE869,3)</x:f>
        <x:v>4</x:v>
      </x:c>
    </x:row>
    <x:row r="870" ht="60" customHeight="1">
      <x:c r="A870" s="28" t="str">
        <x:v>TRP-0869</x:v>
      </x:c>
      <x:c r="B870" s="28" t="str">
        <x:v>финик</x:v>
      </x:c>
      <x:c r="C870" s="28" t="str">
        <x:v>Универсальные</x:v>
      </x:c>
      <x:c r="D870" s="28" t="str">
        <x:v>финик</x:v>
      </x:c>
      <x:c r="E870" s="28" t="str">
        <x:v>Финик</x:v>
      </x:c>
      <x:c r="F870" s="28" t="str">
        <x:v>Сухофрукты и тропические плоды</x:v>
      </x:c>
      <x:c r="G870" s="28" t="str">
        <x:v>мята</x:v>
      </x:c>
      <x:c r="H870" s="28" t="str">
        <x:v>мята</x:v>
      </x:c>
      <x:c r="I870" s="28" t="str">
        <x:v>Травы и цветы</x:v>
      </x:c>
      <x:c r="J870" s="28" t="str">
        <x:v>медовый, карамельный, сухофруктовый, ореховый и пряный</x:v>
      </x:c>
      <x:c r="K870" s="28" t="str">
        <x:v>свежий мятный</x:v>
      </x:c>
      <x:c r="L870" s="28" t="str">
        <x:v>фураны, альдегиды Стреккера, фенольные соединения и продукты карамелизации</x:v>
      </x:c>
      <x:c r="M870" s="28" t="str">
        <x:v>ментол, ментон</x:v>
      </x:c>
      <x:c r="N870" s="28" t="str">
        <x:v>медовый, карамельный, сухофруктовый, ореховый и пряный ↔ свежий мятный; сочетание строится на комплементарности и/или контрасте</x:v>
      </x:c>
      <x:c r="O870" s="28" t="str">
        <x:v>прямой общий маркер не заявляется; механизм объясняется семействами ароматов и сенсорным балансом</x:v>
      </x:c>
      <x:c r="P870" s="28" t="str">
        <x:v>комплементарность ароматических семейств и тройничный контраст</x:v>
      </x:c>
      <x:c r="Q870" s="28" t="str">
        <x:v>Очень высокая сладость, низкая кислотность.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70" s="28" t="str">
        <x:v>ментол активирует холодовые рецепторы</x:v>
      </x:c>
      <x:c r="S870" s="28" t="str">
        <x:v>плотная сахаристая и вязкая; хорошо связывает жир и специи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0" s="28" t="str">
        <x:v>запекание и обжарка усиливают карамель, хлеб и орех; ферментация создаёт фруктовые эфиры Для партнёра важно: короткая холодная экстракция сохраняет верхние ноты; длительный нагрев даёт горечь</x:v>
      </x:c>
      <x:c r="U87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обычно низкая сладость; возможны горечь и зелёная терпкость. Матрица пары важна: плотная сахаристая и вязкая; хорошо связывает жир и специи эфирные масла гидрофобны и лучше раскрываются в жире или этаноле При обработке следует учитывать, что запекание и обжарка усиливают карамель, хлеб и орех; ферментация создаёт фруктовые эфиры короткая холодная экстракция сохраняет верхние ноты; длительный нагрев даёт горечь</x:v>
      </x:c>
      <x:c r="V870" s="28" t="str">
        <x:v>без кислоты, соли или горечи сочетание быстро становится приторным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0" s="28" t="str">
        <x:v>цитрусовая цедра или мёд</x:v>
      </x:c>
      <x:c r="X870" s="28" t="str">
        <x:v>кордиалы, лимонады, чаи, салаты, сорбеты, соусы и ароматические настои</x:v>
      </x:c>
      <x:c r="Y870" s="28" t="str">
        <x:v>напитки; еда; десерты; соусы/маринады</x:v>
      </x:c>
      <x:c r="Z870" s="28" t="str">
        <x:v>Гипотеза / практическая</x:v>
      </x:c>
      <x:c r="AA870" s="28" t="str">
        <x:v>Таблица сочетаний</x:v>
      </x:c>
      <x:c r="AB870" s="28" t="str">
        <x:v>Таблица сочетаний: 7</x:v>
      </x:c>
      <x:c r="AC870" s="28" t="str">
        <x:v>Таблица сочетаний: В строке «Финик» ингредиент «мята» указан как рекомендуемое сочетание в колонке «Травы и специи».</x:v>
      </x:c>
      <x:c r="AD870" s="28" t="n">
        <x:v>1</x:v>
      </x:c>
      <x:c r="AE870" s="28" t="n">
        <x:v>1</x:v>
      </x:c>
      <x:c r="AF870" s="28" t="n">
        <x:f>IF(Z870="Высокая",3,IF(Z870="Средняя",2,1))+AD870*2+MIN(AE870,3)</x:f>
        <x:v>4</x:v>
      </x:c>
    </x:row>
    <x:row r="871" ht="60" customHeight="1">
      <x:c r="A871" s="28" t="str">
        <x:v>TRP-0870</x:v>
      </x:c>
      <x:c r="B871" s="28" t="str">
        <x:v>финик</x:v>
      </x:c>
      <x:c r="C871" s="28" t="str">
        <x:v>Универсальные</x:v>
      </x:c>
      <x:c r="D871" s="28" t="str">
        <x:v>финик</x:v>
      </x:c>
      <x:c r="E871" s="28" t="str">
        <x:v>Финик</x:v>
      </x:c>
      <x:c r="F871" s="28" t="str">
        <x:v>Сухофрукты и тропические плоды</x:v>
      </x:c>
      <x:c r="G871" s="28" t="str">
        <x:v>нектарин</x:v>
      </x:c>
      <x:c r="H871" s="28" t="str">
        <x:v>нектарин</x:v>
      </x:c>
      <x:c r="I871" s="28" t="str">
        <x:v>Косточковые фрукты</x:v>
      </x:c>
      <x:c r="J871" s="28" t="str">
        <x:v>медовый, карамельный, сухофруктовый, ореховый и пряный</x:v>
      </x:c>
      <x:c r="K871" s="28" t="str">
        <x:v>цветочный, фруктовый, миндальный и сливочно-лактонный</x:v>
      </x:c>
      <x:c r="L871" s="28" t="str">
        <x:v>фураны, альдегиды Стреккера, фенольные соединения и продукты карамелизации</x:v>
      </x:c>
      <x:c r="M871" s="28" t="str">
        <x:v>лактоны, бензальдегид, эфиры, линалоол</x:v>
      </x:c>
      <x:c r="N871" s="28" t="str">
        <x:v>медовый, карамельный, сухофруктовый, ореховый и пряный ↔ цветочный, фруктовый, миндальный и сливочно-лактонный; сочетание строится на комплементарности и/или контрасте</x:v>
      </x:c>
      <x:c r="O871" s="28" t="str">
        <x:v>прямой общий маркер не заявляется; механизм объясняется семействами ароматов и сенсорным балансом</x:v>
      </x:c>
      <x:c r="P871" s="28" t="str">
        <x:v>комплементарность ароматических семейств и вкусовой баланс</x:v>
      </x:c>
      <x:c r="Q871" s="28" t="str">
        <x:v>Очень высокая сладость, низкая кислотность.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871" s="28" t="str">
        <x:v>слабый</x:v>
      </x:c>
      <x:c r="S871" s="28" t="str">
        <x:v>плотная сахаристая и вязкая; хорошо связывает жир и специи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1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U871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V871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1" s="28" t="str">
        <x:v>миндаль или ваниль</x:v>
      </x:c>
      <x:c r="X871" s="28" t="str">
        <x:v>фруктовые салаты, сорбеты, джемы, кордиалы, лимонады, смузи, коктейли и десерты</x:v>
      </x:c>
      <x:c r="Y871" s="28" t="str">
        <x:v>напитки; еда; десерты; соусы/маринады</x:v>
      </x:c>
      <x:c r="Z871" s="28" t="str">
        <x:v>Гипотеза / практическая</x:v>
      </x:c>
      <x:c r="AA871" s="28" t="str">
        <x:v>Таблица сочетаний</x:v>
      </x:c>
      <x:c r="AB871" s="28" t="str">
        <x:v>Таблица сочетаний: 7</x:v>
      </x:c>
      <x:c r="AC871" s="28" t="str">
        <x:v>Таблица сочетаний: В строке «Финик» ингредиент «нектарин» указан как рекомендуемое сочетание в колонке «Фрукты».</x:v>
      </x:c>
      <x:c r="AD871" s="28" t="n">
        <x:v>1</x:v>
      </x:c>
      <x:c r="AE871" s="28" t="n">
        <x:v>1</x:v>
      </x:c>
      <x:c r="AF871" s="28" t="n">
        <x:f>IF(Z871="Высокая",3,IF(Z871="Средняя",2,1))+AD871*2+MIN(AE871,3)</x:f>
        <x:v>4</x:v>
      </x:c>
    </x:row>
    <x:row r="872" ht="60" customHeight="1">
      <x:c r="A872" s="28" t="str">
        <x:v>TRP-0871</x:v>
      </x:c>
      <x:c r="B872" s="28" t="str">
        <x:v>финик</x:v>
      </x:c>
      <x:c r="C872" s="28" t="str">
        <x:v>Десерты и выпечка</x:v>
      </x:c>
      <x:c r="D872" s="28" t="str">
        <x:v>финик</x:v>
      </x:c>
      <x:c r="E872" s="28" t="str">
        <x:v>Финик</x:v>
      </x:c>
      <x:c r="F872" s="28" t="str">
        <x:v>Сухофрукты и тропические плоды</x:v>
      </x:c>
      <x:c r="G872" s="28" t="str">
        <x:v>пекан</x:v>
      </x:c>
      <x:c r="H872" s="28" t="str">
        <x:v>пекан</x:v>
      </x:c>
      <x:c r="I872" s="28" t="str">
        <x:v>Орехи и семена</x:v>
      </x:c>
      <x:c r="J872" s="28" t="str">
        <x:v>медовый, карамельный, сухофруктовый, ореховый и пряный</x:v>
      </x:c>
      <x:c r="K872" s="28" t="str">
        <x:v>ореховый, жареный, маслянистый и иногда миндальный</x:v>
      </x:c>
      <x:c r="L872" s="28" t="str">
        <x:v>фураны, альдегиды Стреккера, фенольные соединения и продукты карамелизации</x:v>
      </x:c>
      <x:c r="M872" s="28" t="str">
        <x:v>пиразины, бензальдегид, филбертон, жирные альдегиды</x:v>
      </x:c>
      <x:c r="N872" s="28" t="str">
        <x:v>медовый, карамельный, сухофруктовый, ореховый и пряный ↔ ореховый, жареный, маслянистый и иногда миндальный; сочетание строится на комплементарности и/или контрасте</x:v>
      </x:c>
      <x:c r="O872" s="28" t="str">
        <x:v>прямой общий маркер не заявляется; механизм объясняется семействами ароматов и сенсорным балансом</x:v>
      </x:c>
      <x:c r="P872" s="28" t="str">
        <x:v>контраст кислотности/сладости и поддержка жирной матрицей</x:v>
      </x:c>
      <x:c r="Q872" s="28" t="str">
        <x:v>Очень высокая сладость,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72" s="28" t="str">
        <x:v>обычно отсутствует</x:v>
      </x:c>
      <x:c r="S872" s="28" t="str">
        <x:v>плотная сахаристая и вязкая; хорошо связывает жир и специи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2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U872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V872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2" s="28" t="str">
        <x:v>ваниль или карамель</x:v>
      </x:c>
      <x:c r="X872" s="28" t="str">
        <x:v>пралине, выпечка, гранола, ореховые сиропы, баттеры и текстурные гарниры</x:v>
      </x:c>
      <x:c r="Y872" s="28" t="str">
        <x:v>десерты</x:v>
      </x:c>
      <x:c r="Z872" s="28" t="str">
        <x:v>Гипотеза / практическая</x:v>
      </x:c>
      <x:c r="AA872" s="28" t="str">
        <x:v>Таблица сочетаний</x:v>
      </x:c>
      <x:c r="AB872" s="28" t="str">
        <x:v>Таблица сочетаний: 7</x:v>
      </x:c>
      <x:c r="AC872" s="28" t="str">
        <x:v>Таблица сочетаний: В строке «Финик» ингредиент «пекан» указан как рекомендуемое сочетание в колонке «Другое».</x:v>
      </x:c>
      <x:c r="AD872" s="28" t="n">
        <x:v>1</x:v>
      </x:c>
      <x:c r="AE872" s="28" t="n">
        <x:v>1</x:v>
      </x:c>
      <x:c r="AF872" s="28" t="n">
        <x:f>IF(Z872="Высокая",3,IF(Z872="Средняя",2,1))+AD872*2+MIN(AE872,3)</x:f>
        <x:v>4</x:v>
      </x:c>
    </x:row>
    <x:row r="873" ht="60" customHeight="1">
      <x:c r="A873" s="28" t="str">
        <x:v>TRP-0872</x:v>
      </x:c>
      <x:c r="B873" s="28" t="str">
        <x:v>финик</x:v>
      </x:c>
      <x:c r="C873" s="28" t="str">
        <x:v>Десерты и выпечка</x:v>
      </x:c>
      <x:c r="D873" s="28" t="str">
        <x:v>финик</x:v>
      </x:c>
      <x:c r="E873" s="28" t="str">
        <x:v>Финик</x:v>
      </x:c>
      <x:c r="F873" s="28" t="str">
        <x:v>Сухофрукты и тропические плоды</x:v>
      </x:c>
      <x:c r="G873" s="28" t="str">
        <x:v>фисташка</x:v>
      </x:c>
      <x:c r="H873" s="28" t="str">
        <x:v>фисташка</x:v>
      </x:c>
      <x:c r="I873" s="28" t="str">
        <x:v>Орехи и семена</x:v>
      </x:c>
      <x:c r="J873" s="28" t="str">
        <x:v>медовый, карамельный, сухофруктовый, ореховый и пряный</x:v>
      </x:c>
      <x:c r="K873" s="28" t="str">
        <x:v>ореховый, жареный, маслянистый и иногда миндальный</x:v>
      </x:c>
      <x:c r="L873" s="28" t="str">
        <x:v>фураны, альдегиды Стреккера, фенольные соединения и продукты карамелизации</x:v>
      </x:c>
      <x:c r="M873" s="28" t="str">
        <x:v>пиразины, бензальдегид, филбертон, жирные альдегиды</x:v>
      </x:c>
      <x:c r="N873" s="28" t="str">
        <x:v>медовый, карамельный, сухофруктовый, ореховый и пряный ↔ ореховый, жареный, маслянистый и иногда миндальный; сочетание строится на комплементарности и/или контрасте</x:v>
      </x:c>
      <x:c r="O873" s="28" t="str">
        <x:v>прямой общий маркер не заявляется; механизм объясняется семействами ароматов и сенсорным балансом</x:v>
      </x:c>
      <x:c r="P873" s="28" t="str">
        <x:v>контраст кислотности/сладости и поддержка жирной матрицей</x:v>
      </x:c>
      <x:c r="Q873" s="28" t="str">
        <x:v>Очень высокая сладость,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73" s="28" t="str">
        <x:v>обычно отсутствует</x:v>
      </x:c>
      <x:c r="S873" s="28" t="str">
        <x:v>плотная сахаристая и вязкая; хорошо связывает жир и специи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3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U873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V873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3" s="28" t="str">
        <x:v>ваниль или карамель</x:v>
      </x:c>
      <x:c r="X873" s="28" t="str">
        <x:v>пралине, выпечка, гранола, ореховые сиропы, баттеры и текстурные гарниры</x:v>
      </x:c>
      <x:c r="Y873" s="28" t="str">
        <x:v>десерты</x:v>
      </x:c>
      <x:c r="Z873" s="28" t="str">
        <x:v>Гипотеза / практическая</x:v>
      </x:c>
      <x:c r="AA873" s="28" t="str">
        <x:v>Таблица сочетаний</x:v>
      </x:c>
      <x:c r="AB873" s="28" t="str">
        <x:v>Таблица сочетаний: 7</x:v>
      </x:c>
      <x:c r="AC873" s="28" t="str">
        <x:v>Таблица сочетаний: В строке «Финик» ингредиент «фисташка» указан как рекомендуемое сочетание в колонке «Другое».</x:v>
      </x:c>
      <x:c r="AD873" s="28" t="n">
        <x:v>1</x:v>
      </x:c>
      <x:c r="AE873" s="28" t="n">
        <x:v>1</x:v>
      </x:c>
      <x:c r="AF873" s="28" t="n">
        <x:f>IF(Z873="Высокая",3,IF(Z873="Средняя",2,1))+AD873*2+MIN(AE873,3)</x:f>
        <x:v>4</x:v>
      </x:c>
    </x:row>
    <x:row r="874" ht="60" customHeight="1">
      <x:c r="A874" s="28" t="str">
        <x:v>TRP-0873</x:v>
      </x:c>
      <x:c r="B874" s="28" t="str">
        <x:v>финик</x:v>
      </x:c>
      <x:c r="C874" s="28" t="str">
        <x:v>Десерты и выпечка</x:v>
      </x:c>
      <x:c r="D874" s="28" t="str">
        <x:v>финик</x:v>
      </x:c>
      <x:c r="E874" s="28" t="str">
        <x:v>Финик</x:v>
      </x:c>
      <x:c r="F874" s="28" t="str">
        <x:v>Сухофрукты и тропические плоды</x:v>
      </x:c>
      <x:c r="G874" s="28" t="str">
        <x:v>фундук</x:v>
      </x:c>
      <x:c r="H874" s="28" t="str">
        <x:v>фундук</x:v>
      </x:c>
      <x:c r="I874" s="28" t="str">
        <x:v>Орехи и семена</x:v>
      </x:c>
      <x:c r="J874" s="28" t="str">
        <x:v>медовый, карамельный, сухофруктовый, ореховый и пряный</x:v>
      </x:c>
      <x:c r="K874" s="28" t="str">
        <x:v>жареный ореховый и маслянистый</x:v>
      </x:c>
      <x:c r="L874" s="28" t="str">
        <x:v>фураны, альдегиды Стреккера, фенольные соединения и продукты карамелизации</x:v>
      </x:c>
      <x:c r="M874" s="28" t="str">
        <x:v>филбертон, пиразины</x:v>
      </x:c>
      <x:c r="N874" s="28" t="str">
        <x:v>медовый, карамельный, сухофруктовый, ореховый и пряный ↔ жареный ореховый и маслянистый; сочетание строится на комплементарности и/или контрасте</x:v>
      </x:c>
      <x:c r="O874" s="28" t="str">
        <x:v>прямой общий маркер не заявляется; механизм объясняется семействами ароматов и сенсорным балансом</x:v>
      </x:c>
      <x:c r="P874" s="28" t="str">
        <x:v>контраст кислотности/сладости и поддержка жирной матрицей</x:v>
      </x:c>
      <x:c r="Q874" s="28" t="str">
        <x:v>Очень высокая сладость, низкая кислотность.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874" s="28" t="str">
        <x:v>обычно отсутствует</x:v>
      </x:c>
      <x:c r="S874" s="28" t="str">
        <x:v>плотная сахаристая и вязкая; хорошо связывает жир и специи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4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U874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V874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4" s="28" t="str">
        <x:v>ваниль или карамель</x:v>
      </x:c>
      <x:c r="X874" s="28" t="str">
        <x:v>пралине, выпечка, гранола, ореховые сиропы, баттеры и текстурные гарниры</x:v>
      </x:c>
      <x:c r="Y874" s="28" t="str">
        <x:v>десерты</x:v>
      </x:c>
      <x:c r="Z874" s="28" t="str">
        <x:v>Гипотеза / практическая</x:v>
      </x:c>
      <x:c r="AA874" s="28" t="str">
        <x:v>Таблица сочетаний</x:v>
      </x:c>
      <x:c r="AB874" s="28" t="str">
        <x:v>Таблица сочетаний: 7</x:v>
      </x:c>
      <x:c r="AC874" s="28" t="str">
        <x:v>Таблица сочетаний: В строке «Финик» ингредиент «фундук» указан как рекомендуемое сочетание в колонке «Другое».</x:v>
      </x:c>
      <x:c r="AD874" s="28" t="n">
        <x:v>1</x:v>
      </x:c>
      <x:c r="AE874" s="28" t="n">
        <x:v>1</x:v>
      </x:c>
      <x:c r="AF874" s="28" t="n">
        <x:f>IF(Z874="Высокая",3,IF(Z874="Средняя",2,1))+AD874*2+MIN(AE874,3)</x:f>
        <x:v>4</x:v>
      </x:c>
    </x:row>
    <x:row r="875" ht="60" customHeight="1">
      <x:c r="A875" s="28" t="str">
        <x:v>TRP-0874</x:v>
      </x:c>
      <x:c r="B875" s="28" t="str">
        <x:v>финик</x:v>
      </x:c>
      <x:c r="C875" s="28" t="str">
        <x:v>Универсальные</x:v>
      </x:c>
      <x:c r="D875" s="28" t="str">
        <x:v>финик</x:v>
      </x:c>
      <x:c r="E875" s="28" t="str">
        <x:v>Финик | финик</x:v>
      </x:c>
      <x:c r="F875" s="28" t="str">
        <x:v>Сухофрукты и тропические плоды</x:v>
      </x:c>
      <x:c r="G875" s="28" t="str">
        <x:v>чернослив</x:v>
      </x:c>
      <x:c r="H875" s="28" t="str">
        <x:v>Чернослив | чернослив</x:v>
      </x:c>
      <x:c r="I875" s="28" t="str">
        <x:v>Косточковые фрукты</x:v>
      </x:c>
      <x:c r="J875" s="28" t="str">
        <x:v>медовый, карамельный, сухофруктовый, ореховый и пряный</x:v>
      </x:c>
      <x:c r="K875" s="28" t="str">
        <x:v>цветочный, фруктовый, миндальный и сливочно-лактонный</x:v>
      </x:c>
      <x:c r="L875" s="28" t="str">
        <x:v>фураны, альдегиды Стреккера, фенольные соединения и продукты карамелизации</x:v>
      </x:c>
      <x:c r="M875" s="28" t="str">
        <x:v>лактоны, бензальдегид, эфиры, линалоол</x:v>
      </x:c>
      <x:c r="N875" s="28" t="str">
        <x:v>медовый, карамельный, сухофруктовый, ореховый и пряный ↔ цветочный, фруктовый, миндальный и сливочно-лактонный; сочетание строится на комплементарности и/или контрасте</x:v>
      </x:c>
      <x:c r="O875" s="28" t="str">
        <x:v>прямой общий маркер не заявляется; механизм объясняется семействами ароматов и сенсорным балансом</x:v>
      </x:c>
      <x:c r="P875" s="28" t="str">
        <x:v>комплементарность ароматических семейств и вкусовой баланс</x:v>
      </x:c>
      <x:c r="Q875" s="28" t="str">
        <x:v>Очень высокая сладость, низкая кислотность.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875" s="28" t="str">
        <x:v>слабый</x:v>
      </x:c>
      <x:c r="S875" s="28" t="str">
        <x:v>плотная сахаристая и вязкая; хорошо связывает жир и специи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5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U875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V875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5" s="28" t="str">
        <x:v>миндаль или ваниль</x:v>
      </x:c>
      <x:c r="X875" s="28" t="str">
        <x:v>фруктовые салаты, сорбеты, джемы, кордиалы, лимонады, смузи, коктейли и десерты</x:v>
      </x:c>
      <x:c r="Y875" s="28" t="str">
        <x:v>напитки; еда; десерты; соусы/маринады</x:v>
      </x:c>
      <x:c r="Z875" s="28" t="str">
        <x:v>Гипотеза / практическая</x:v>
      </x:c>
      <x:c r="AA875" s="28" t="str">
        <x:v>Таблица сочетаний</x:v>
      </x:c>
      <x:c r="AB875" s="28" t="str">
        <x:v>Таблица сочетаний: 18, 7</x:v>
      </x:c>
      <x:c r="AC875" s="28" t="str">
        <x:v>Таблица сочетаний: В строке «Финик» ингредиент «чернослив» указан как рекомендуемое сочетание в колонке «Фрукты». || Таблица сочетаний: В строке «Чернослив» ингредиент «финик» указан как рекомендуемое сочетание в колонке «Фрукты».</x:v>
      </x:c>
      <x:c r="AD875" s="28" t="n">
        <x:v>1</x:v>
      </x:c>
      <x:c r="AE875" s="28" t="n">
        <x:v>2</x:v>
      </x:c>
      <x:c r="AF875" s="28" t="n">
        <x:f>IF(Z875="Высокая",3,IF(Z875="Средняя",2,1))+AD875*2+MIN(AE875,3)</x:f>
        <x:v>5</x:v>
      </x:c>
    </x:row>
    <x:row r="876" ht="60" customHeight="1">
      <x:c r="A876" s="28" t="str">
        <x:v>TRP-0875</x:v>
      </x:c>
      <x:c r="B876" s="28" t="str">
        <x:v>финик</x:v>
      </x:c>
      <x:c r="C876" s="28" t="str">
        <x:v>Напитки</x:v>
      </x:c>
      <x:c r="D876" s="28" t="str">
        <x:v>финик</x:v>
      </x:c>
      <x:c r="E876" s="28" t="str">
        <x:v>Финик</x:v>
      </x:c>
      <x:c r="F876" s="28" t="str">
        <x:v>Сухофрукты и тропические плоды</x:v>
      </x:c>
      <x:c r="G876" s="28" t="str">
        <x:v>шоколад</x:v>
      </x:c>
      <x:c r="H876" s="28" t="str">
        <x:v>шоколад</x:v>
      </x:c>
      <x:c r="I876" s="28" t="str">
        <x:v>Чай, кофе и какао</x:v>
      </x:c>
      <x:c r="J876" s="28" t="str">
        <x:v>медовый, карамельный, сухофруктовый, ореховый и пряный</x:v>
      </x:c>
      <x:c r="K876" s="28" t="str">
        <x:v>какао, жареный, ореховый и фруктовый</x:v>
      </x:c>
      <x:c r="L876" s="28" t="str">
        <x:v>фураны, альдегиды Стреккера, фенольные соединения и продукты карамелизации</x:v>
      </x:c>
      <x:c r="M876" s="28" t="str">
        <x:v>пиразины, альдегиды Стреккера, фураны</x:v>
      </x:c>
      <x:c r="N876" s="28" t="str">
        <x:v>оба ингредиента могут быть связаны через фураны, альдегиды Стреккера; общая зона усиливает цельность аромата</x:v>
      </x:c>
      <x:c r="O876" s="28" t="str">
        <x:v>фураны, альдегиды Стреккера</x:v>
      </x:c>
      <x:c r="P876" s="28" t="str">
        <x:v>ароматическое сходство + вкусовой баланс</x:v>
      </x:c>
      <x:c r="Q876" s="28" t="str">
        <x:v>Очень высокая сладость, низкая кислотность.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876" s="28" t="str">
        <x:v>кофеин и терпкость создают сухость, но прямой тройничный эффект умерен</x:v>
      </x:c>
      <x:c r="S876" s="28" t="str">
        <x:v>плотная сахаристая и вязкая; хорошо связывает жир и специи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6" s="28" t="str">
        <x:v>запекание и обжарка усиливают карамель, хлеб и орех; ферментация создаёт фруктовые эфиры Для партнёра важно: степень обжарки или заваривания радикально меняет профиль</x:v>
      </x:c>
      <x:c r="U87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Шоколад даёт профиль «какао, жареный, ореховый и фруктовый»; типичные соединения или классы: пиразины, альдегиды Стреккера, фураны. В рабочих профилях обнаруживается возможный общий молекулярный мост: фураны, альдегиды Стреккера. Он помогает связать ароматы ретроназально, но его реальная концентрация зависит от сорта и обработки. На уровне вкуса очень высокая сладость, низкая кислотность; партнёр вносит горечь, терпкость и жареная сладость. Матрица пары важна: плотная сахаристая и вязкая; хорошо связывает жир и специи водные настои извлекают полифенолы; жир и сахар смягчают горечь При обработке следует учитывать, что запекание и обжарка усиливают карамель, хлеб и орех; ферментация создаёт фруктовые эфиры степень обжарки или заваривания радикально меняет профиль</x:v>
      </x:c>
      <x:c r="V876" s="28" t="str">
        <x:v>без кислоты, соли или горечи сочетание быстро становится приторным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6" s="28" t="str">
        <x:v>ваниль, корица или молочный компонент</x:v>
      </x:c>
      <x:c r="X876" s="28" t="str">
        <x:v>горячие и холодные напитки, десерты, сиропы, кремы и инфьюзы</x:v>
      </x:c>
      <x:c r="Y876" s="28" t="str">
        <x:v>напитки</x:v>
      </x:c>
      <x:c r="Z876" s="28" t="str">
        <x:v>Средняя</x:v>
      </x:c>
      <x:c r="AA876" s="28" t="str">
        <x:v>Таблица сочетаний</x:v>
      </x:c>
      <x:c r="AB876" s="28" t="str">
        <x:v>Таблица сочетаний: 7</x:v>
      </x:c>
      <x:c r="AC876" s="28" t="str">
        <x:v>Таблица сочетаний: В строке «Финик» ингредиент «шоколад» указан как рекомендуемое сочетание в колонке «Другое».</x:v>
      </x:c>
      <x:c r="AD876" s="28" t="n">
        <x:v>1</x:v>
      </x:c>
      <x:c r="AE876" s="28" t="n">
        <x:v>1</x:v>
      </x:c>
      <x:c r="AF876" s="28" t="n">
        <x:f>IF(Z876="Высокая",3,IF(Z876="Средняя",2,1))+AD876*2+MIN(AE876,3)</x:f>
        <x:v>5</x:v>
      </x:c>
    </x:row>
    <x:row r="877" ht="60" customHeight="1">
      <x:c r="A877" s="28" t="str">
        <x:v>TRP-0876</x:v>
      </x:c>
      <x:c r="B877" s="28" t="str">
        <x:v>авокадо</x:v>
      </x:c>
      <x:c r="C877" s="28" t="str">
        <x:v>Универсальные</x:v>
      </x:c>
      <x:c r="D877" s="28" t="str">
        <x:v>авокадо</x:v>
      </x:c>
      <x:c r="E877" s="28" t="str">
        <x:v>Авокадо</x:v>
      </x:c>
      <x:c r="F877" s="28" t="str">
        <x:v>Тропические фрукты и жирные матрицы</x:v>
      </x:c>
      <x:c r="G877" s="28" t="str">
        <x:v>агава</x:v>
      </x:c>
      <x:c r="H877" s="28" t="str">
        <x:v>агава</x:v>
      </x:c>
      <x:c r="I877" s="28" t="str">
        <x:v>Прочее</x:v>
      </x:c>
      <x:c r="J877" s="28" t="str">
        <x:v>зелёный, травянистый, ореховый, маслянистый и слегка грибной</x:v>
      </x:c>
      <x:c r="K877" s="28" t="str">
        <x:v>ароматический профиль зависит от конкретного ингредиента</x:v>
      </x:c>
      <x:c r="L877" s="28" t="str">
        <x:v>гексаналь, (E)-2-гексеналь, 1-гексен-3-он, спирты и продукты окисления липидов</x:v>
      </x:c>
      <x:c r="M877" s="28" t="str">
        <x:v>летучие соединения конкретного продукта</x:v>
      </x:c>
      <x:c r="N877" s="28" t="str">
        <x:v>зелёный, травянистый, ореховый, маслянистый и слегка грибной ↔ ароматический профиль зависит от конкретного ингредиента; сочетание строится на комплементарности и/или контрасте</x:v>
      </x:c>
      <x:c r="O877" s="28" t="str">
        <x:v>прямой общий маркер не заявляется; механизм объясняется семействами ароматов и сенсорным балансом</x:v>
      </x:c>
      <x:c r="P877" s="28" t="str">
        <x:v>комплементарность ароматических семейств и вкусовой баланс</x:v>
      </x:c>
      <x:c r="Q877" s="28" t="str">
        <x:v>Мягкий, жирный, почти несладкий; лёгкая растительная горечь.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877" s="28" t="str">
        <x:v>возможен в зависимости от состава</x:v>
      </x:c>
      <x:c r="S877" s="28" t="str">
        <x:v>высокожировая эмульсия; хорошо растворяет гидрофобные ароматические молекулы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7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U87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V877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7" s="28" t="str">
        <x:v>цитрус или нейтральная сладкая основа</x:v>
      </x:c>
      <x:c r="X877" s="28" t="str">
        <x:v>напитки, десерты, соусы и экспериментальные гастрономические композиции</x:v>
      </x:c>
      <x:c r="Y877" s="28" t="str">
        <x:v>напитки; еда; десерты; соусы/маринады</x:v>
      </x:c>
      <x:c r="Z877" s="28" t="str">
        <x:v>Гипотеза / практическая</x:v>
      </x:c>
      <x:c r="AA877" s="28" t="str">
        <x:v>Таблица сочетаний</x:v>
      </x:c>
      <x:c r="AB877" s="28" t="str">
        <x:v>Таблица сочетаний: 2</x:v>
      </x:c>
      <x:c r="AC877" s="28" t="str">
        <x:v>Таблица сочетаний: В строке «Авокадо» ингредиент «агава» указан как рекомендуемое сочетание в колонке «Другое».</x:v>
      </x:c>
      <x:c r="AD877" s="28" t="n">
        <x:v>1</x:v>
      </x:c>
      <x:c r="AE877" s="28" t="n">
        <x:v>1</x:v>
      </x:c>
      <x:c r="AF877" s="28" t="n">
        <x:f>IF(Z877="Высокая",3,IF(Z877="Средняя",2,1))+AD877*2+MIN(AE877,3)</x:f>
        <x:v>4</x:v>
      </x:c>
    </x:row>
    <x:row r="878" ht="60" customHeight="1">
      <x:c r="A878" s="28" t="str">
        <x:v>TRP-0877</x:v>
      </x:c>
      <x:c r="B878" s="28" t="str">
        <x:v>авокадо</x:v>
      </x:c>
      <x:c r="C878" s="28" t="str">
        <x:v>Напитки</x:v>
      </x:c>
      <x:c r="D878" s="28" t="str">
        <x:v>авокадо</x:v>
      </x:c>
      <x:c r="E878" s="28" t="str">
        <x:v>авокадо</x:v>
      </x:c>
      <x:c r="F878" s="28" t="str">
        <x:v>Тропические фрукты и жирные матрицы</x:v>
      </x:c>
      <x:c r="G878" s="28" t="str">
        <x:v>амаретто</x:v>
      </x:c>
      <x:c r="H878" s="28" t="str">
        <x:v>Amaretto</x:v>
      </x:c>
      <x:c r="I878" s="28" t="str">
        <x:v>Алкогольные напитки</x:v>
      </x:c>
      <x:c r="J878" s="28" t="str">
        <x:v>зелёный, травянистый, ореховый, маслянистый и слегка грибной</x:v>
      </x:c>
      <x:c r="K878" s="28" t="str">
        <x:v>эфирный, фруктовый, цветочный, древесный или ферментативный</x:v>
      </x:c>
      <x:c r="L878" s="28" t="str">
        <x:v>гексаналь, (E)-2-гексеналь, 1-гексен-3-он, спирты и продукты окисления липидов</x:v>
      </x:c>
      <x:c r="M878" s="28" t="str">
        <x:v>этиловые эфиры, высшие спирты, альдегиды, дубовые лактоны</x:v>
      </x:c>
      <x:c r="N878" s="28" t="str">
        <x:v>зелёный, травянистый, ореховый, маслянистый и слегка грибной ↔ эфирный, фруктовый, цветочный, древесный или ферментативный; сочетание строится на комплементарности и/или контрасте</x:v>
      </x:c>
      <x:c r="O878" s="28" t="str">
        <x:v>прямой общий маркер не заявляется; механизм объясняется семействами ароматов и сенсорным балансом</x:v>
      </x:c>
      <x:c r="P878" s="28" t="str">
        <x:v>комплементарность ароматических семейств и вкусовой баланс</x:v>
      </x:c>
      <x:c r="Q878" s="28" t="str">
        <x:v>Мягкий, жирный, почти несладкий; лёгкая растительная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78" s="28" t="str">
        <x:v>согревание и жжение этанола</x:v>
      </x:c>
      <x:c r="S878" s="28" t="str">
        <x:v>высокожировая эмульсия; хорошо растворяет гидрофобные ароматические молекулы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8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U87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Амаретто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V878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8" s="28" t="str">
        <x:v>цитрус, сахарный сироп или ароматическая трава</x:v>
      </x:c>
      <x:c r="X878" s="28" t="str">
        <x:v>коктейли, пунши, кордиалы, ликёры, спритцы и гастрономические подачи</x:v>
      </x:c>
      <x:c r="Y878" s="28" t="str">
        <x:v>напитки</x:v>
      </x:c>
      <x:c r="Z878" s="28" t="str">
        <x:v>Средняя</x:v>
      </x:c>
      <x:c r="AA878" s="28" t="str">
        <x:v>The Art &amp; Science of Foodpairing</x:v>
      </x:c>
      <x:c r="AB878" s="28" t="str">
        <x:v>The Art &amp; Science of Foodpairing: 354</x:v>
      </x:c>
      <x:c r="AC878" s="28" t="str">
        <x:v>The Art &amp; Science of Foodpairing: Ингредиент указан в указателе книги на страницах профиля и pairing grids для «авокадо»: 354.</x:v>
      </x:c>
      <x:c r="AD878" s="28" t="n">
        <x:v>1</x:v>
      </x:c>
      <x:c r="AE878" s="28" t="n">
        <x:v>1</x:v>
      </x:c>
      <x:c r="AF878" s="28" t="n">
        <x:f>IF(Z878="Высокая",3,IF(Z878="Средняя",2,1))+AD878*2+MIN(AE878,3)</x:f>
        <x:v>5</x:v>
      </x:c>
    </x:row>
    <x:row r="879" ht="60" customHeight="1">
      <x:c r="A879" s="28" t="str">
        <x:v>TRP-0878</x:v>
      </x:c>
      <x:c r="B879" s="28" t="str">
        <x:v>авокадо</x:v>
      </x:c>
      <x:c r="C879" s="28" t="str">
        <x:v>Универсальные</x:v>
      </x:c>
      <x:c r="D879" s="28" t="str">
        <x:v>авокадо</x:v>
      </x:c>
      <x:c r="E879" s="28" t="str">
        <x:v>авокадо</x:v>
      </x:c>
      <x:c r="F879" s="28" t="str">
        <x:v>Тропические фрукты и жирные матрицы</x:v>
      </x:c>
      <x:c r="G879" s="28" t="str">
        <x:v>анис</x:v>
      </x:c>
      <x:c r="H879" s="28" t="str">
        <x:v>aniseed</x:v>
      </x:c>
      <x:c r="I879" s="28" t="str">
        <x:v>Специи и острые компоненты</x:v>
      </x:c>
      <x:c r="J879" s="28" t="str">
        <x:v>зелёный, травянистый, ореховый, маслянистый и слегка грибной</x:v>
      </x:c>
      <x:c r="K879" s="28" t="str">
        <x:v>сладкий лакричный и пряный</x:v>
      </x:c>
      <x:c r="L879" s="28" t="str">
        <x:v>гексаналь, (E)-2-гексеналь, 1-гексен-3-он, спирты и продукты окисления липидов</x:v>
      </x:c>
      <x:c r="M879" s="28" t="str">
        <x:v>анетол</x:v>
      </x:c>
      <x:c r="N879" s="28" t="str">
        <x:v>зелёный, травянистый, ореховый, маслянистый и слегка грибной ↔ сладкий лакричный и пряный; сочетание строится на комплементарности и/или контрасте</x:v>
      </x:c>
      <x:c r="O879" s="28" t="str">
        <x:v>прямой общий маркер не заявляется; механизм объясняется семействами ароматов и сенсорным балансом</x:v>
      </x:c>
      <x:c r="P879" s="28" t="str">
        <x:v>комплементарность ароматических семейств и тройничный контраст</x:v>
      </x:c>
      <x:c r="Q879" s="28" t="str">
        <x:v>Мягкий, жирный, почти несладкий; лёгкая растительная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79" s="28" t="str">
        <x:v>капсаицин, пиперин, гингеролы и камфорные терпены создают жжение, тепло или охлаждение</x:v>
      </x:c>
      <x:c r="S879" s="28" t="str">
        <x:v>высокожировая эмульсия; хорошо растворяет гидрофобные ароматические молекулы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79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U87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V879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79" s="28" t="str">
        <x:v>мёд или кокос</x:v>
      </x:c>
      <x:c r="X879" s="28" t="str">
        <x:v>сиропы, биттеры, чатни, маринады, выпечка, карри и пряные коктейли</x:v>
      </x:c>
      <x:c r="Y879" s="28" t="str">
        <x:v>напитки; еда; десерты; соусы/маринады</x:v>
      </x:c>
      <x:c r="Z879" s="28" t="str">
        <x:v>Средняя</x:v>
      </x:c>
      <x:c r="AA879" s="28" t="str">
        <x:v>The Art &amp; Science of Foodpairing</x:v>
      </x:c>
      <x:c r="AB879" s="28" t="str">
        <x:v>The Art &amp; Science of Foodpairing: 355</x:v>
      </x:c>
      <x:c r="AC879" s="28" t="str">
        <x:v>The Art &amp; Science of Foodpairing: Ингредиент указан в указателе книги на страницах профиля и pairing grids для «авокадо»: 355.</x:v>
      </x:c>
      <x:c r="AD879" s="28" t="n">
        <x:v>1</x:v>
      </x:c>
      <x:c r="AE879" s="28" t="n">
        <x:v>1</x:v>
      </x:c>
      <x:c r="AF879" s="28" t="n">
        <x:f>IF(Z879="Высокая",3,IF(Z879="Средняя",2,1))+AD879*2+MIN(AE879,3)</x:f>
        <x:v>5</x:v>
      </x:c>
    </x:row>
    <x:row r="880" ht="60" customHeight="1">
      <x:c r="A880" s="28" t="str">
        <x:v>TRP-0879</x:v>
      </x:c>
      <x:c r="B880" s="28" t="str">
        <x:v>авокадо</x:v>
      </x:c>
      <x:c r="C880" s="28" t="str">
        <x:v>Десерты и выпечка</x:v>
      </x:c>
      <x:c r="D880" s="28" t="str">
        <x:v>авокадо</x:v>
      </x:c>
      <x:c r="E880" s="28" t="str">
        <x:v>авокадо</x:v>
      </x:c>
      <x:c r="F880" s="28" t="str">
        <x:v>Тропические фрукты и жирные матрицы</x:v>
      </x:c>
      <x:c r="G880" s="28" t="str">
        <x:v>багет</x:v>
      </x:c>
      <x:c r="H880" s="28" t="str">
        <x:v>baguette</x:v>
      </x:c>
      <x:c r="I880" s="28" t="str">
        <x:v>Злаки, хлеб и выпечка</x:v>
      </x:c>
      <x:c r="J880" s="28" t="str">
        <x:v>зелёный, травянистый, ореховый, маслянистый и слегка грибной</x:v>
      </x:c>
      <x:c r="K880" s="28" t="str">
        <x:v>хлебный, зерновой, ореховый, жареный и карамельный</x:v>
      </x:c>
      <x:c r="L880" s="28" t="str">
        <x:v>гексаналь, (E)-2-гексеналь, 1-гексен-3-он, спирты и продукты окисления липидов</x:v>
      </x:c>
      <x:c r="M880" s="28" t="str">
        <x:v>2-ацетил-1-пирролин, пиразины, фураны, мальтол</x:v>
      </x:c>
      <x:c r="N880" s="28" t="str">
        <x:v>зелёный, травянистый, ореховый, маслянистый и слегка грибной ↔ хлебный, зерновой, ореховый, жареный и карамельный; сочетание строится на комплементарности и/или контрасте</x:v>
      </x:c>
      <x:c r="O880" s="28" t="str">
        <x:v>прямой общий маркер не заявляется; механизм объясняется семействами ароматов и сенсорным балансом</x:v>
      </x:c>
      <x:c r="P880" s="28" t="str">
        <x:v>мост между фруктовыми нотами и жарено-карамельным спектром</x:v>
      </x:c>
      <x:c r="Q880" s="28" t="str">
        <x:v>Мягкий, жирный, почти несладкий; лёгкая растительная горечь.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880" s="28" t="str">
        <x:v>отсутствует</x:v>
      </x:c>
      <x:c r="S880" s="28" t="str">
        <x:v>высокожировая эмульсия; хорошо растворяет гидрофобные ароматические молекулы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0" s="28" t="str">
        <x:v>кислота замедляет потемнение; жарка и гриль усиливают ореховые и жареные ноты Для партнёра важно: выпечка и обжарка создают основные ароматические мосты через Майяр</x:v>
      </x:c>
      <x:c r="U88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Багет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крахмалистость, лёгкая сладость и жареная горечь. Матрица пары важна: высокожировая эмульсия; хорошо растворяет гидрофобные ароматические молекулы крахмал и клетчатка смягчают кислоту и поглощают ароматические соусы При обработке следует учитывать, что кислота замедляет потемнение; жарка и гриль усиливают ореховые и жареные ноты выпечка и обжарка создают основные ароматические мосты через Майяр</x:v>
      </x:c>
      <x:c r="V880" s="28" t="str">
        <x:v>быстро окисляется и темнеет; перегрев может дать горечь и разрушить кремовую текстуру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0" s="28" t="str">
        <x:v>сливочное масло, орехи или корица</x:v>
      </x:c>
      <x:c r="X880" s="28" t="str">
        <x:v>каши, мюсли, тарты, кексы, хлеб, печенье и текстурные гарниры</x:v>
      </x:c>
      <x:c r="Y880" s="28" t="str">
        <x:v>десерты</x:v>
      </x:c>
      <x:c r="Z880" s="28" t="str">
        <x:v>Средняя</x:v>
      </x:c>
      <x:c r="AA880" s="28" t="str">
        <x:v>The Art &amp; Science of Foodpairing</x:v>
      </x:c>
      <x:c r="AB880" s="28" t="str">
        <x:v>The Art &amp; Science of Foodpairing: 354</x:v>
      </x:c>
      <x:c r="AC880" s="28" t="str">
        <x:v>The Art &amp; Science of Foodpairing: Ингредиент указан в указателе книги на страницах профиля и pairing grids для «авокадо»: 354.</x:v>
      </x:c>
      <x:c r="AD880" s="28" t="n">
        <x:v>1</x:v>
      </x:c>
      <x:c r="AE880" s="28" t="n">
        <x:v>1</x:v>
      </x:c>
      <x:c r="AF880" s="28" t="n">
        <x:f>IF(Z880="Высокая",3,IF(Z880="Средняя",2,1))+AD880*2+MIN(AE880,3)</x:f>
        <x:v>5</x:v>
      </x:c>
    </x:row>
    <x:row r="881" ht="60" customHeight="1">
      <x:c r="A881" s="28" t="str">
        <x:v>TRP-0880</x:v>
      </x:c>
      <x:c r="B881" s="28" t="str">
        <x:v>авокадо</x:v>
      </x:c>
      <x:c r="C881" s="28" t="str">
        <x:v>Еда и соусы</x:v>
      </x:c>
      <x:c r="D881" s="28" t="str">
        <x:v>авокадо</x:v>
      </x:c>
      <x:c r="E881" s="28" t="str">
        <x:v>Авокадо | авокадо</x:v>
      </x:c>
      <x:c r="F881" s="28" t="str">
        <x:v>Тропические фрукты и жирные матрицы</x:v>
      </x:c>
      <x:c r="G881" s="28" t="str">
        <x:v>бекон</x:v>
      </x:c>
      <x:c r="H881" s="28" t="str">
        <x:v>Бекон | бекон</x:v>
      </x:c>
      <x:c r="I881" s="28" t="str">
        <x:v>Мясо и птица</x:v>
      </x:c>
      <x:c r="J881" s="28" t="str">
        <x:v>зелёный, травянистый, ореховый, маслянистый и слегка грибной</x:v>
      </x:c>
      <x:c r="K881" s="28" t="str">
        <x:v>мясной, жареный, жирный и сернистый</x:v>
      </x:c>
      <x:c r="L881" s="28" t="str">
        <x:v>гексаналь, (E)-2-гексеналь, 1-гексен-3-он, спирты и продукты окисления липидов</x:v>
      </x:c>
      <x:c r="M881" s="28" t="str">
        <x:v>пиразины, тиазолы, альдегиды Стреккера, жирные альдегиды</x:v>
      </x:c>
      <x:c r="N881" s="28" t="str">
        <x:v>зелёный, травянистый, ореховый, маслянистый и слегка грибной ↔ мясной, жареный, жирный и сернистый; сочетание строится на комплементарности и/или контрасте</x:v>
      </x:c>
      <x:c r="O881" s="28" t="str">
        <x:v>прямой общий маркер не заявляется; механизм объясняется семействами ароматов и сенсорным балансом</x:v>
      </x:c>
      <x:c r="P881" s="28" t="str">
        <x:v>контраст фруктовости с умами, солью и продуктами ферментации/Майяра</x:v>
      </x:c>
      <x:c r="Q881" s="28" t="str">
        <x:v>Мягкий, жирный, почти несладкий; лёгкая растительная горечь. Партнёр добавляет: умами, соль и жирность. В рабочей рецептуре нужно выровнять сладость, кислотность, соль, горечь и умами.</x:v>
      </x:c>
      <x:c r="R881" s="28" t="str">
        <x:v>обычно слабый; жареная корка усиливает ароматическую интенсивность</x:v>
      </x:c>
      <x:c r="S881" s="28" t="str">
        <x:v>высокожировая эмульсия; хорошо растворяет гидрофобные ароматические молекулы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1" s="28" t="str">
        <x:v>кислота замедляет потемнение; жарка и гриль усиливают ореховые и жареные ноты Для партнёра важно: реакции Майяра создают мост к карамельным, ореховым и сухофруктовым нотам</x:v>
      </x:c>
      <x:c r="U88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умами, соль и жирность. Матрица пары важна: высокожировая эмульсия; хорошо растворяет гидрофобные ароматические молекулы жир удерживает фруктовые терпены и смягчает кислоту При обработке следует учитывать, что кислота замедляет потемнение; жарка и гриль усиливают ореховые и жареные ноты реакции Майяра создают мост к карамельным, ореховым и сухофруктовым нотам</x:v>
      </x:c>
      <x:c r="V881" s="28" t="str">
        <x:v>быстро окисляется и темнеет; перегрев может дать горечь и разрушить кремовую текстуру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1" s="28" t="str">
        <x:v>розмарин, чёрный перец или уксус</x:v>
      </x:c>
      <x:c r="X881" s="28" t="str">
        <x:v>глазури, маринады, фруктовые соусы, чатни и гарниры к жареному мясу</x:v>
      </x:c>
      <x:c r="Y881" s="28" t="str">
        <x:v>еда; соусы/маринады</x:v>
      </x:c>
      <x:c r="Z881" s="28" t="str">
        <x:v>Высокая</x:v>
      </x:c>
      <x:c r="AA881" s="28" t="str">
        <x:v>Тезаурус вкусов</x:v>
      </x:c>
      <x:c r="AB881" s="28" t="str">
        <x:v>Тезаурус вкусов: 526, 441</x:v>
      </x:c>
      <x:c r="AC881" s="28" t="str">
        <x:v>Тезаурус вкусов: Бекон и авокадо. См. || Тезаурус вкусов: Авокадо и бекон. Они богаты, как Джонатан и Дженнифер из сериала «Супруги Харт» (Hart to Hart), и столь же элегантны. Встреча с этими двумя геро- ями не всегда заканчивается убийством, но все-таки нужно иметь под рукой телефон своего кардиолога… Зеленый вкус авокадо обеспечивает свежий контра-</x:v>
      </x:c>
      <x:c r="AD881" s="28" t="n">
        <x:v>1</x:v>
      </x:c>
      <x:c r="AE881" s="28" t="n">
        <x:v>2</x:v>
      </x:c>
      <x:c r="AF881" s="28" t="n">
        <x:f>IF(Z881="Высокая",3,IF(Z881="Средняя",2,1))+AD881*2+MIN(AE881,3)</x:f>
        <x:v>7</x:v>
      </x:c>
    </x:row>
    <x:row r="882" ht="60" customHeight="1">
      <x:c r="A882" s="28" t="str">
        <x:v>TRP-0881</x:v>
      </x:c>
      <x:c r="B882" s="28" t="str">
        <x:v>авокадо</x:v>
      </x:c>
      <x:c r="C882" s="28" t="str">
        <x:v>Десерты и выпечка</x:v>
      </x:c>
      <x:c r="D882" s="28" t="str">
        <x:v>авокадо</x:v>
      </x:c>
      <x:c r="E882" s="28" t="str">
        <x:v>авокадо</x:v>
      </x:c>
      <x:c r="F882" s="28" t="str">
        <x:v>Тропические фрукты и жирные матрицы</x:v>
      </x:c>
      <x:c r="G882" s="28" t="str">
        <x:v>бриошь</x:v>
      </x:c>
      <x:c r="H882" s="28" t="str">
        <x:v>brioche</x:v>
      </x:c>
      <x:c r="I882" s="28" t="str">
        <x:v>Злаки, хлеб и выпечка</x:v>
      </x:c>
      <x:c r="J882" s="28" t="str">
        <x:v>зелёный, травянистый, ореховый, маслянистый и слегка грибной</x:v>
      </x:c>
      <x:c r="K882" s="28" t="str">
        <x:v>хлебный, зерновой, ореховый, жареный и карамельный</x:v>
      </x:c>
      <x:c r="L882" s="28" t="str">
        <x:v>гексаналь, (E)-2-гексеналь, 1-гексен-3-он, спирты и продукты окисления липидов</x:v>
      </x:c>
      <x:c r="M882" s="28" t="str">
        <x:v>2-ацетил-1-пирролин, пиразины, фураны, мальтол</x:v>
      </x:c>
      <x:c r="N882" s="28" t="str">
        <x:v>зелёный, травянистый, ореховый, маслянистый и слегка грибной ↔ хлебный, зерновой, ореховый, жареный и карамельный; сочетание строится на комплементарности и/или контрасте</x:v>
      </x:c>
      <x:c r="O882" s="28" t="str">
        <x:v>прямой общий маркер не заявляется; механизм объясняется семействами ароматов и сенсорным балансом</x:v>
      </x:c>
      <x:c r="P882" s="28" t="str">
        <x:v>мост между фруктовыми нотами и жарено-карамельным спектром</x:v>
      </x:c>
      <x:c r="Q882" s="28" t="str">
        <x:v>Мягкий, жирный, почти несладкий; лёгкая растительная горечь. Партнёр добавляет: крахмалистость, лёгкая сладость и жареная горечь. В рабочей рецептуре нужно выровнять сладость, кислотность, соль, горечь и умами.</x:v>
      </x:c>
      <x:c r="R882" s="28" t="str">
        <x:v>отсутствует</x:v>
      </x:c>
      <x:c r="S882" s="28" t="str">
        <x:v>высокожировая эмульсия; хорошо растворяет гидрофобные ароматические молекулы Партнёр: крахмал и клетчатка смягчают кислоту и поглощают ароматические соусы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2" s="28" t="str">
        <x:v>кислота замедляет потемнение; жарка и гриль усиливают ореховые и жареные ноты Для партнёра важно: выпечка и обжарка создают основные ароматические мосты через Майяр</x:v>
      </x:c>
      <x:c r="U88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Бриошь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крахмалистость, лёгкая сладость и жареная горечь. Матрица пары важна: высокожировая эмульсия; хорошо растворяет гидрофобные ароматические молекулы крахмал и клетчатка смягчают кислоту и поглощают ароматические соусы При обработке следует учитывать, что кислота замедляет потемнение; жарка и гриль усиливают ореховые и жареные ноты выпечка и обжарка создают основные ароматические мосты через Майяр</x:v>
      </x:c>
      <x:c r="V882" s="28" t="str">
        <x:v>быстро окисляется и темнеет; перегрев может дать горечь и разрушить кремовую текстуру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2" s="28" t="str">
        <x:v>сливочное масло, орехи или корица</x:v>
      </x:c>
      <x:c r="X882" s="28" t="str">
        <x:v>каши, мюсли, тарты, кексы, хлеб, печенье и текстурные гарниры</x:v>
      </x:c>
      <x:c r="Y882" s="28" t="str">
        <x:v>десерты</x:v>
      </x:c>
      <x:c r="Z882" s="28" t="str">
        <x:v>Средняя</x:v>
      </x:c>
      <x:c r="AA882" s="28" t="str">
        <x:v>The Art &amp; Science of Foodpairing</x:v>
      </x:c>
      <x:c r="AB882" s="28" t="str">
        <x:v>The Art &amp; Science of Foodpairing: 355</x:v>
      </x:c>
      <x:c r="AC882" s="28" t="str">
        <x:v>The Art &amp; Science of Foodpairing: Ингредиент указан в указателе книги на страницах профиля и pairing grids для «авокадо»: 355.</x:v>
      </x:c>
      <x:c r="AD882" s="28" t="n">
        <x:v>1</x:v>
      </x:c>
      <x:c r="AE882" s="28" t="n">
        <x:v>1</x:v>
      </x:c>
      <x:c r="AF882" s="28" t="n">
        <x:f>IF(Z882="Высокая",3,IF(Z882="Средняя",2,1))+AD882*2+MIN(AE882,3)</x:f>
        <x:v>5</x:v>
      </x:c>
    </x:row>
    <x:row r="883" ht="60" customHeight="1">
      <x:c r="A883" s="28" t="str">
        <x:v>TRP-0882</x:v>
      </x:c>
      <x:c r="B883" s="28" t="str">
        <x:v>авокадо</x:v>
      </x:c>
      <x:c r="C883" s="28" t="str">
        <x:v>Напитки</x:v>
      </x:c>
      <x:c r="D883" s="28" t="str">
        <x:v>авокадо</x:v>
      </x:c>
      <x:c r="E883" s="28" t="str">
        <x:v>авокадо</x:v>
      </x:c>
      <x:c r="F883" s="28" t="str">
        <x:v>Тропические фрукты и жирные матрицы</x:v>
      </x:c>
      <x:c r="G883" s="28" t="str">
        <x:v>винный уксус</x:v>
      </x:c>
      <x:c r="H883" s="28" t="str">
        <x:v>wine vinegar</x:v>
      </x:c>
      <x:c r="I883" s="28" t="str">
        <x:v>Алкогольные напитки</x:v>
      </x:c>
      <x:c r="J883" s="28" t="str">
        <x:v>зелёный, травянистый, ореховый, маслянистый и слегка грибной</x:v>
      </x:c>
      <x:c r="K883" s="28" t="str">
        <x:v>резкий кислый и ферментированный</x:v>
      </x:c>
      <x:c r="L883" s="28" t="str">
        <x:v>гексаналь, (E)-2-гексеналь, 1-гексен-3-он, спирты и продукты окисления липидов</x:v>
      </x:c>
      <x:c r="M883" s="28" t="str">
        <x:v>уксусная кислота, эфиры</x:v>
      </x:c>
      <x:c r="N883" s="28" t="str">
        <x:v>зелёный, травянистый, ореховый, маслянистый и слегка грибной ↔ резкий кислый и ферментированный; сочетание строится на комплементарности и/или контрасте</x:v>
      </x:c>
      <x:c r="O883" s="28" t="str">
        <x:v>прямой общий маркер не заявляется; механизм объясняется семействами ароматов и сенсорным балансом</x:v>
      </x:c>
      <x:c r="P883" s="28" t="str">
        <x:v>комплементарность ароматических семейств и вкусовой баланс</x:v>
      </x:c>
      <x:c r="Q883" s="28" t="str">
        <x:v>Мягкий, жирный, почти несладкий; лёгкая растительная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83" s="28" t="str">
        <x:v>согревание и жжение этанола</x:v>
      </x:c>
      <x:c r="S883" s="28" t="str">
        <x:v>высокожировая эмульсия; хорошо растворяет гидрофобные ароматические молекулы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3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U88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Винный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V883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3" s="28" t="str">
        <x:v>цитрус, сахарный сироп или ароматическая трава</x:v>
      </x:c>
      <x:c r="X883" s="28" t="str">
        <x:v>коктейли, пунши, кордиалы, ликёры, спритцы и гастрономические подачи</x:v>
      </x:c>
      <x:c r="Y883" s="28" t="str">
        <x:v>напитки</x:v>
      </x:c>
      <x:c r="Z883" s="28" t="str">
        <x:v>Средняя</x:v>
      </x:c>
      <x:c r="AA883" s="28" t="str">
        <x:v>The Art &amp; Science of Foodpairing</x:v>
      </x:c>
      <x:c r="AB883" s="28" t="str">
        <x:v>The Art &amp; Science of Foodpairing: 354</x:v>
      </x:c>
      <x:c r="AC883" s="28" t="str">
        <x:v>The Art &amp; Science of Foodpairing: Ингредиент указан в указателе книги на страницах профиля и pairing grids для «авокадо»: 354.</x:v>
      </x:c>
      <x:c r="AD883" s="28" t="n">
        <x:v>1</x:v>
      </x:c>
      <x:c r="AE883" s="28" t="n">
        <x:v>1</x:v>
      </x:c>
      <x:c r="AF883" s="28" t="n">
        <x:f>IF(Z883="Высокая",3,IF(Z883="Средняя",2,1))+AD883*2+MIN(AE883,3)</x:f>
        <x:v>5</x:v>
      </x:c>
    </x:row>
    <x:row r="884" ht="60" customHeight="1">
      <x:c r="A884" s="28" t="str">
        <x:v>TRP-0883</x:v>
      </x:c>
      <x:c r="B884" s="28" t="str">
        <x:v>авокадо</x:v>
      </x:c>
      <x:c r="C884" s="28" t="str">
        <x:v>Напитки</x:v>
      </x:c>
      <x:c r="D884" s="28" t="str">
        <x:v>авокадо</x:v>
      </x:c>
      <x:c r="E884" s="28" t="str">
        <x:v>Авокадо | авокадо</x:v>
      </x:c>
      <x:c r="F884" s="28" t="str">
        <x:v>Тропические фрукты и жирные матрицы</x:v>
      </x:c>
      <x:c r="G884" s="28" t="str">
        <x:v>виноград</x:v>
      </x:c>
      <x:c r="H884" s="28" t="str">
        <x:v>Виноград | виноград</x:v>
      </x:c>
      <x:c r="I884" s="28" t="str">
        <x:v>Алкогольные напитки</x:v>
      </x:c>
      <x:c r="J884" s="28" t="str">
        <x:v>зелёный, травянистый, ореховый, маслянистый и слегка грибной</x:v>
      </x:c>
      <x:c r="K884" s="28" t="str">
        <x:v>эфирный, фруктовый, цветочный, древесный или ферментативный</x:v>
      </x:c>
      <x:c r="L884" s="28" t="str">
        <x:v>гексаналь, (E)-2-гексеналь, 1-гексен-3-он, спирты и продукты окисления липидов</x:v>
      </x:c>
      <x:c r="M884" s="28" t="str">
        <x:v>этиловые эфиры, высшие спирты, альдегиды, дубовые лактоны</x:v>
      </x:c>
      <x:c r="N884" s="28" t="str">
        <x:v>зелёный, травянистый, ореховый, маслянистый и слегка грибной ↔ эфирный, фруктовый, цветочный, древесный или ферментативный; сочетание строится на комплементарности и/или контрасте</x:v>
      </x:c>
      <x:c r="O884" s="28" t="str">
        <x:v>прямой общий маркер не заявляется; механизм объясняется семействами ароматов и сенсорным балансом</x:v>
      </x:c>
      <x:c r="P884" s="28" t="str">
        <x:v>комплементарность ароматических семейств и вкусовой баланс</x:v>
      </x:c>
      <x:c r="Q884" s="28" t="str">
        <x:v>Мягкий, жирный, почти несладкий; лёгкая растительная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884" s="28" t="str">
        <x:v>согревание и жжение этанола</x:v>
      </x:c>
      <x:c r="S884" s="28" t="str">
        <x:v>высокожировая эмульсия; хорошо растворяет гидрофобные ароматические молекулы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4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U88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Виноград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V884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4" s="28" t="str">
        <x:v>цитрус, сахарный сироп или ароматическая трава</x:v>
      </x:c>
      <x:c r="X884" s="28" t="str">
        <x:v>коктейли, пунши, кордиалы, ликёры, спритцы и гастрономические подачи</x:v>
      </x:c>
      <x:c r="Y884" s="28" t="str">
        <x:v>напитки</x:v>
      </x:c>
      <x:c r="Z884" s="28" t="str">
        <x:v>Высокая</x:v>
      </x:c>
      <x:c r="AA884" s="28" t="str">
        <x:v>Тезаурус вкусов</x:v>
      </x:c>
      <x:c r="AB884" s="28" t="str">
        <x:v>Тезаурус вкусов: 664, 527</x:v>
      </x:c>
      <x:c r="AC884" s="28" t="str">
        <x:v>Тезаурус вкусов: Авокадо и виноград. См. || Тезаурус вкусов: Виноград и авокадо. Калифорнийская комиссия по столовому винограду (Table Grape Commission) лю- безно подсказывает нам, что виноград в большинстве случаев можно использовать в тех блюдах, в которые обычно кладут томаты. Запомните этот совет на тот случай, если вы в следующий раз будете готовить что- то с моцареллой и авокадо, а на томаты будет не се- зон. Не уверена, правда, что эта рекомендация «ра- ботает» в обе стороны – даже при том, что существу- ет сорт мелких томатов G</x:v>
      </x:c>
      <x:c r="AD884" s="28" t="n">
        <x:v>1</x:v>
      </x:c>
      <x:c r="AE884" s="28" t="n">
        <x:v>2</x:v>
      </x:c>
      <x:c r="AF884" s="28" t="n">
        <x:f>IF(Z884="Высокая",3,IF(Z884="Средняя",2,1))+AD884*2+MIN(AE884,3)</x:f>
        <x:v>7</x:v>
      </x:c>
    </x:row>
    <x:row r="885" ht="60" customHeight="1">
      <x:c r="A885" s="28" t="str">
        <x:v>TRP-0884</x:v>
      </x:c>
      <x:c r="B885" s="28" t="str">
        <x:v>авокадо</x:v>
      </x:c>
      <x:c r="C885" s="28" t="str">
        <x:v>Универсальные</x:v>
      </x:c>
      <x:c r="D885" s="28" t="str">
        <x:v>авокадо</x:v>
      </x:c>
      <x:c r="E885" s="28" t="str">
        <x:v>авокадо</x:v>
      </x:c>
      <x:c r="F885" s="28" t="str">
        <x:v>Тропические фрукты и жирные матрицы</x:v>
      </x:c>
      <x:c r="G885" s="28" t="str">
        <x:v>вишня</x:v>
      </x:c>
      <x:c r="H885" s="28" t="str">
        <x:v>cherry</x:v>
      </x:c>
      <x:c r="I885" s="28" t="str">
        <x:v>Косточковые фрукты</x:v>
      </x:c>
      <x:c r="J885" s="28" t="str">
        <x:v>зелёный, травянистый, ореховый, маслянистый и слегка грибной</x:v>
      </x:c>
      <x:c r="K885" s="28" t="str">
        <x:v>цветочный, фруктовый, миндальный и сливочно-лактонный</x:v>
      </x:c>
      <x:c r="L885" s="28" t="str">
        <x:v>гексаналь, (E)-2-гексеналь, 1-гексен-3-он, спирты и продукты окисления липидов</x:v>
      </x:c>
      <x:c r="M885" s="28" t="str">
        <x:v>лактоны, бензальдегид, эфиры, линалоол</x:v>
      </x:c>
      <x:c r="N885" s="28" t="str">
        <x:v>зелёный, травянистый, ореховый, маслянистый и слегка грибной ↔ цветочный, фруктовый, миндальный и сливочно-лактонный; сочетание строится на комплементарности и/или контрасте</x:v>
      </x:c>
      <x:c r="O885" s="28" t="str">
        <x:v>прямой общий маркер не заявляется; механизм объясняется семействами ароматов и сенсорным балансом</x:v>
      </x:c>
      <x:c r="P885" s="28" t="str">
        <x:v>комплементарность ароматических семейств и вкусовой баланс</x:v>
      </x:c>
      <x:c r="Q885" s="28" t="str">
        <x:v>Мягкий, жирный, почти несладкий; лёгкая растительная горечь.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885" s="28" t="str">
        <x:v>слабый</x:v>
      </x:c>
      <x:c r="S885" s="28" t="str">
        <x:v>высокожировая эмульсия; хорошо растворяет гидрофобные ароматические молекулы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5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U88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V885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5" s="28" t="str">
        <x:v>миндаль или ваниль</x:v>
      </x:c>
      <x:c r="X885" s="28" t="str">
        <x:v>фруктовые салаты, сорбеты, джемы, кордиалы, лимонады, смузи, коктейли и десерты</x:v>
      </x:c>
      <x:c r="Y885" s="28" t="str">
        <x:v>напитки; еда; десерты; соусы/маринады</x:v>
      </x:c>
      <x:c r="Z885" s="28" t="str">
        <x:v>Средняя</x:v>
      </x:c>
      <x:c r="AA885" s="28" t="str">
        <x:v>The Art &amp; Science of Foodpairing</x:v>
      </x:c>
      <x:c r="AB885" s="28" t="str">
        <x:v>The Art &amp; Science of Foodpairing: 354</x:v>
      </x:c>
      <x:c r="AC885" s="28" t="str">
        <x:v>The Art &amp; Science of Foodpairing: Ингредиент указан в указателе книги на страницах профиля и pairing grids для «авокадо»: 354.</x:v>
      </x:c>
      <x:c r="AD885" s="28" t="n">
        <x:v>1</x:v>
      </x:c>
      <x:c r="AE885" s="28" t="n">
        <x:v>1</x:v>
      </x:c>
      <x:c r="AF885" s="28" t="n">
        <x:f>IF(Z885="Высокая",3,IF(Z885="Средняя",2,1))+AD885*2+MIN(AE885,3)</x:f>
        <x:v>5</x:v>
      </x:c>
    </x:row>
    <x:row r="886" ht="60" customHeight="1">
      <x:c r="A886" s="28" t="str">
        <x:v>TRP-0885</x:v>
      </x:c>
      <x:c r="B886" s="28" t="str">
        <x:v>авокадо</x:v>
      </x:c>
      <x:c r="C886" s="28" t="str">
        <x:v>Десерты и выпечка</x:v>
      </x:c>
      <x:c r="D886" s="28" t="str">
        <x:v>авокадо</x:v>
      </x:c>
      <x:c r="E886" s="28" t="str">
        <x:v>Авокадо | авокадо</x:v>
      </x:c>
      <x:c r="F886" s="28" t="str">
        <x:v>Тропические фрукты и жирные матрицы</x:v>
      </x:c>
      <x:c r="G886" s="28" t="str">
        <x:v>голубой сыр</x:v>
      </x:c>
      <x:c r="H886" s="28" t="str">
        <x:v>Голубой сыр | голубой сыр</x:v>
      </x:c>
      <x:c r="I886" s="28" t="str">
        <x:v>Сыры и молочные продукты</x:v>
      </x:c>
      <x:c r="J886" s="28" t="str">
        <x:v>зелёный, травянистый, ореховый, маслянистый и слегка грибной</x:v>
      </x:c>
      <x:c r="K886" s="28" t="str">
        <x:v>пикантный, грибной и сливочный</x:v>
      </x:c>
      <x:c r="L886" s="28" t="str">
        <x:v>гексаналь, (E)-2-гексеналь, 1-гексен-3-он, спирты и продукты окисления липидов</x:v>
      </x:c>
      <x:c r="M886" s="28" t="str">
        <x:v>2-гептанон, 2-нонанон, короткоцепочечные жирные кислоты</x:v>
      </x:c>
      <x:c r="N886" s="28" t="str">
        <x:v>зелёный, травянистый, ореховый, маслянистый и слегка грибной ↔ пикантный, грибной и сливочный; сочетание строится на комплементарности и/или контрасте</x:v>
      </x:c>
      <x:c r="O886" s="28" t="str">
        <x:v>прямой общий маркер не заявляется; механизм объясняется семействами ароматов и сенсорным балансом</x:v>
      </x:c>
      <x:c r="P886" s="28" t="str">
        <x:v>контраст кислотности/сладости и поддержка жирной матрицей</x:v>
      </x:c>
      <x:c r="Q886" s="28" t="str">
        <x:v>Мягкий, жирный, почти несладкий; лёгкая растительная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886" s="28" t="str">
        <x:v>у выдержанных сыров возможна острота аммиака и кислот</x:v>
      </x:c>
      <x:c r="S886" s="28" t="str">
        <x:v>высокожировая эмульсия; хорошо растворяет гидрофобные ароматические молекулы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6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U88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V886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6" s="28" t="str">
        <x:v>мёд, орехи или чёрный перец</x:v>
      </x:c>
      <x:c r="X886" s="28" t="str">
        <x:v>мороженое, кремы, чизкейки, сырные тарелки, соусы и молочные коктейли</x:v>
      </x:c>
      <x:c r="Y886" s="28" t="str">
        <x:v>десерты</x:v>
      </x:c>
      <x:c r="Z886" s="28" t="str">
        <x:v>Высокая</x:v>
      </x:c>
      <x:c r="AA886" s="28" t="str">
        <x:v>Тезаурус вкусов</x:v>
      </x:c>
      <x:c r="AB886" s="28" t="str">
        <x:v>Тезаурус вкусов: 154, 527</x:v>
      </x:c>
      <x:c r="AC886" s="28" t="str">
        <x:v>Тезаурус вкусов: Голубой сыр и авокадо. Отказ от авокадо с бе- коном – один из минусов вегетарианства. Опреде- ленную компенсацию этому неудобству можно полу- чить, заменив бекон соленым голубым сыром, обла- дающим глубоким, насыщенным вкусом. Составьте из этих продуктов пару в стиле 1970-х: наполните углуб- ление во фрукте дрессингом с голубым сыром или на- мажьте на поджаренный кусочек булочки бриошь пю- ре из авокадо с небольшим количеством лимонного сока и посыпьте сверху голубым сыром. || Тезаурус вкусов: Авокадо и голубой сыр. См.</x:v>
      </x:c>
      <x:c r="AD886" s="28" t="n">
        <x:v>1</x:v>
      </x:c>
      <x:c r="AE886" s="28" t="n">
        <x:v>2</x:v>
      </x:c>
      <x:c r="AF886" s="28" t="n">
        <x:f>IF(Z886="Высокая",3,IF(Z886="Средняя",2,1))+AD886*2+MIN(AE886,3)</x:f>
        <x:v>7</x:v>
      </x:c>
    </x:row>
    <x:row r="887" ht="60" customHeight="1">
      <x:c r="A887" s="28" t="str">
        <x:v>TRP-0886</x:v>
      </x:c>
      <x:c r="B887" s="28" t="str">
        <x:v>авокадо</x:v>
      </x:c>
      <x:c r="C887" s="28" t="str">
        <x:v>Десерты и выпечка</x:v>
      </x:c>
      <x:c r="D887" s="28" t="str">
        <x:v>авокадо</x:v>
      </x:c>
      <x:c r="E887" s="28" t="str">
        <x:v>авокадо</x:v>
      </x:c>
      <x:c r="F887" s="28" t="str">
        <x:v>Тропические фрукты и жирные матрицы</x:v>
      </x:c>
      <x:c r="G887" s="28" t="str">
        <x:v>горгонзола</x:v>
      </x:c>
      <x:c r="H887" s="28" t="str">
        <x:v>Gorgonzola</x:v>
      </x:c>
      <x:c r="I887" s="28" t="str">
        <x:v>Сыры и молочные продукты</x:v>
      </x:c>
      <x:c r="J887" s="28" t="str">
        <x:v>зелёный, травянистый, ореховый, маслянистый и слегка грибной</x:v>
      </x:c>
      <x:c r="K887" s="28" t="str">
        <x:v>сливочный, молочный, ферментированный, ореховый или пикантный</x:v>
      </x:c>
      <x:c r="L887" s="28" t="str">
        <x:v>гексаналь, (E)-2-гексеналь, 1-гексен-3-он, спирты и продукты окисления липидов</x:v>
      </x:c>
      <x:c r="M887" s="28" t="str">
        <x:v>диацетил, метилкетоны, короткоцепочечные жирные кислоты, лактоны</x:v>
      </x:c>
      <x:c r="N887" s="28" t="str">
        <x:v>зелёный, травянистый, ореховый, маслянистый и слегка грибной ↔ сливочный, молочный, ферментированный, ореховый или пикантный; сочетание строится на комплементарности и/или контрасте</x:v>
      </x:c>
      <x:c r="O887" s="28" t="str">
        <x:v>прямой общий маркер не заявляется; механизм объясняется семействами ароматов и сенсорным балансом</x:v>
      </x:c>
      <x:c r="P887" s="28" t="str">
        <x:v>контраст кислотности/сладости и поддержка жирной матрицей</x:v>
      </x:c>
      <x:c r="Q887" s="28" t="str">
        <x:v>Мягкий, жирный, почти несладкий; лёгкая растительная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887" s="28" t="str">
        <x:v>у выдержанных сыров возможна острота аммиака и кислот</x:v>
      </x:c>
      <x:c r="S887" s="28" t="str">
        <x:v>высокожировая эмульсия; хорошо растворяет гидрофобные ароматические молекулы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7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U88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V887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7" s="28" t="str">
        <x:v>мёд, орехи или чёрный перец</x:v>
      </x:c>
      <x:c r="X887" s="28" t="str">
        <x:v>мороженое, кремы, чизкейки, сырные тарелки, соусы и молочные коктейли</x:v>
      </x:c>
      <x:c r="Y887" s="28" t="str">
        <x:v>десерты</x:v>
      </x:c>
      <x:c r="Z887" s="28" t="str">
        <x:v>Средняя</x:v>
      </x:c>
      <x:c r="AA887" s="28" t="str">
        <x:v>The Art &amp; Science of Foodpairing</x:v>
      </x:c>
      <x:c r="AB887" s="28" t="str">
        <x:v>The Art &amp; Science of Foodpairing: 355</x:v>
      </x:c>
      <x:c r="AC887" s="28" t="str">
        <x:v>The Art &amp; Science of Foodpairing: Ингредиент указан в указателе книги на страницах профиля и pairing grids для «авокадо»: 355.</x:v>
      </x:c>
      <x:c r="AD887" s="28" t="n">
        <x:v>1</x:v>
      </x:c>
      <x:c r="AE887" s="28" t="n">
        <x:v>1</x:v>
      </x:c>
      <x:c r="AF887" s="28" t="n">
        <x:f>IF(Z887="Высокая",3,IF(Z887="Средняя",2,1))+AD887*2+MIN(AE887,3)</x:f>
        <x:v>5</x:v>
      </x:c>
    </x:row>
    <x:row r="888" ht="60" customHeight="1">
      <x:c r="A888" s="28" t="str">
        <x:v>TRP-0887</x:v>
      </x:c>
      <x:c r="B888" s="28" t="str">
        <x:v>авокадо</x:v>
      </x:c>
      <x:c r="C888" s="28" t="str">
        <x:v>Универсальные</x:v>
      </x:c>
      <x:c r="D888" s="28" t="str">
        <x:v>авокадо</x:v>
      </x:c>
      <x:c r="E888" s="28" t="str">
        <x:v>Авокадо | авокадо</x:v>
      </x:c>
      <x:c r="F888" s="28" t="str">
        <x:v>Тропические фрукты и жирные матрицы</x:v>
      </x:c>
      <x:c r="G888" s="28" t="str">
        <x:v>грейпфрут</x:v>
      </x:c>
      <x:c r="H888" s="28" t="str">
        <x:v>Грейпфрут | грейпфрут</x:v>
      </x:c>
      <x:c r="I888" s="28" t="str">
        <x:v>Цитрусовые</x:v>
      </x:c>
      <x:c r="J888" s="28" t="str">
        <x:v>зелёный, травянистый, ореховый, маслянистый и слегка грибной</x:v>
      </x:c>
      <x:c r="K888" s="28" t="str">
        <x:v>цитрусовый, свежий, зелёный и цветочный</x:v>
      </x:c>
      <x:c r="L888" s="28" t="str">
        <x:v>гексаналь, (E)-2-гексеналь, 1-гексен-3-он, спирты и продукты окисления липидов</x:v>
      </x:c>
      <x:c r="M888" s="28" t="str">
        <x:v>лимонен, цитраль, линалоол, γ-терпинен</x:v>
      </x:c>
      <x:c r="N888" s="28" t="str">
        <x:v>зелёный, травянистый, ореховый, маслянистый и слегка грибной ↔ цитрусовый, свежий, зелёный и цветочный; сочетание строится на комплементарности и/или контрасте</x:v>
      </x:c>
      <x:c r="O888" s="28" t="str">
        <x:v>прямой общий маркер не заявляется; механизм объясняется семействами ароматов и сенсорным балансом</x:v>
      </x:c>
      <x:c r="P888" s="28" t="str">
        <x:v>комплементарность ароматических семейств и вкусовой баланс</x:v>
      </x:c>
      <x:c r="Q888" s="28" t="str">
        <x:v>Мягкий, жирный, почти несладкий; лёгкая растительная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88" s="28" t="str">
        <x:v>кислота даёт покалывание и ощущение свежести</x:v>
      </x:c>
      <x:c r="S888" s="28" t="str">
        <x:v>высокожировая эмульсия; хорошо растворяет гидрофобные ароматические молекулы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8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U88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V888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8" s="28" t="str">
        <x:v>мёд или имбирь</x:v>
      </x:c>
      <x:c r="X888" s="28" t="str">
        <x:v>фруктовые салаты, сорбеты, джемы, кордиалы, лимонады, смузи, коктейли и десерты</x:v>
      </x:c>
      <x:c r="Y888" s="28" t="str">
        <x:v>напитки; еда; десерты; соусы/маринады</x:v>
      </x:c>
      <x:c r="Z888" s="28" t="str">
        <x:v>Высокая</x:v>
      </x:c>
      <x:c r="AA888" s="28" t="str">
        <x:v>Тезаурус вкусов</x:v>
      </x:c>
      <x:c r="AB888" s="28" t="str">
        <x:v>Тезаурус вкусов: 785, 527</x:v>
      </x:c>
      <x:c r="AC888" s="28" t="str">
        <x:v>Тезаурус вкусов: Авокадо и грейпфрут. См. || Тезаурус вкусов: Грейпфрут и авокадо. Это сочетание – современ- ная классика, которая встречается в салате из омара, крупных креветок и свежих крабов. В кафе в Монпе- лье такой салат называют Fraîcheur («Свежесть») и подают с рюмкой гаспачо. В иссушающе жаркий пол- день такого блюда оказывается достаточно для того, чтобы смягчить тело и душу. Салат запоминается не только яркостью вкусов, но и удовольствием, которое чувствуешь, когда горьковатые кусочки авокадо стал-</x:v>
      </x:c>
      <x:c r="AD888" s="28" t="n">
        <x:v>1</x:v>
      </x:c>
      <x:c r="AE888" s="28" t="n">
        <x:v>2</x:v>
      </x:c>
      <x:c r="AF888" s="28" t="n">
        <x:f>IF(Z888="Высокая",3,IF(Z888="Средняя",2,1))+AD888*2+MIN(AE888,3)</x:f>
        <x:v>7</x:v>
      </x:c>
    </x:row>
    <x:row r="889" ht="60" customHeight="1">
      <x:c r="A889" s="28" t="str">
        <x:v>TRP-0888</x:v>
      </x:c>
      <x:c r="B889" s="28" t="str">
        <x:v>авокадо</x:v>
      </x:c>
      <x:c r="C889" s="28" t="str">
        <x:v>Еда и соусы</x:v>
      </x:c>
      <x:c r="D889" s="28" t="str">
        <x:v>авокадо</x:v>
      </x:c>
      <x:c r="E889" s="28" t="str">
        <x:v>авокадо</x:v>
      </x:c>
      <x:c r="F889" s="28" t="str">
        <x:v>Тропические фрукты и жирные матрицы</x:v>
      </x:c>
      <x:c r="G889" s="28" t="str">
        <x:v>жареное филе куриной грудки</x:v>
      </x:c>
      <x:c r="H889" s="28" t="str">
        <x:v>pan-fried chicken breast fillet</x:v>
      </x:c>
      <x:c r="I889" s="28" t="str">
        <x:v>Мясо и птица</x:v>
      </x:c>
      <x:c r="J889" s="28" t="str">
        <x:v>зелёный, травянистый, ореховый, маслянистый и слегка грибной</x:v>
      </x:c>
      <x:c r="K889" s="28" t="str">
        <x:v>мясной, жареный, жирный и сернистый</x:v>
      </x:c>
      <x:c r="L889" s="28" t="str">
        <x:v>гексаналь, (E)-2-гексеналь, 1-гексен-3-он, спирты и продукты окисления липидов</x:v>
      </x:c>
      <x:c r="M889" s="28" t="str">
        <x:v>пиразины, тиазолы, альдегиды Стреккера, жирные альдегиды</x:v>
      </x:c>
      <x:c r="N889" s="28" t="str">
        <x:v>зелёный, травянистый, ореховый, маслянистый и слегка грибной ↔ мясной, жареный, жирный и сернистый; сочетание строится на комплементарности и/или контрасте</x:v>
      </x:c>
      <x:c r="O889" s="28" t="str">
        <x:v>прямой общий маркер не заявляется; механизм объясняется семействами ароматов и сенсорным балансом</x:v>
      </x:c>
      <x:c r="P889" s="28" t="str">
        <x:v>контраст фруктовости с умами, солью и продуктами ферментации/Майяра</x:v>
      </x:c>
      <x:c r="Q889" s="28" t="str">
        <x:v>Мягкий, жирный, почти несладкий; лёгкая растительная горечь. Партнёр добавляет: умами, соль и жирность. В рабочей рецептуре нужно выровнять сладость, кислотность, соль, горечь и умами.</x:v>
      </x:c>
      <x:c r="R889" s="28" t="str">
        <x:v>обычно слабый; жареная корка усиливает ароматическую интенсивность</x:v>
      </x:c>
      <x:c r="S889" s="28" t="str">
        <x:v>высокожировая эмульсия; хорошо растворяет гидрофобные ароматические молекулы Партнёр: жир удерживает фруктовые терпены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89" s="28" t="str">
        <x:v>кислота замедляет потемнение; жарка и гриль усиливают ореховые и жареные ноты Для партнёра важно: реакции Майяра создают мост к карамельным, ореховым и сухофруктовым нотам</x:v>
      </x:c>
      <x:c r="U88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умами, соль и жирность. Матрица пары важна: высокожировая эмульсия; хорошо растворяет гидрофобные ароматические молекулы жир удерживает фруктовые терпены и смягчает кислоту При обработке следует учитывать, что кислота замедляет потемнение; жарка и гриль усиливают ореховые и жареные ноты реакции Майяра создают мост к карамельным, ореховым и сухофруктовым нотам</x:v>
      </x:c>
      <x:c r="V889" s="28" t="str">
        <x:v>быстро окисляется и темнеет; перегрев может дать горечь и разрушить кремовую текстуру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89" s="28" t="str">
        <x:v>розмарин, чёрный перец или уксус</x:v>
      </x:c>
      <x:c r="X889" s="28" t="str">
        <x:v>глазури, маринады, фруктовые соусы, чатни и гарниры к жареному мясу</x:v>
      </x:c>
      <x:c r="Y889" s="28" t="str">
        <x:v>еда; соусы/маринады</x:v>
      </x:c>
      <x:c r="Z889" s="28" t="str">
        <x:v>Средняя</x:v>
      </x:c>
      <x:c r="AA889" s="28" t="str">
        <x:v>The Art &amp; Science of Foodpairing</x:v>
      </x:c>
      <x:c r="AB889" s="28" t="str">
        <x:v>The Art &amp; Science of Foodpairing: 354</x:v>
      </x:c>
      <x:c r="AC889" s="28" t="str">
        <x:v>The Art &amp; Science of Foodpairing: Ингредиент указан в указателе книги на страницах профиля и pairing grids для «авокадо»: 354.</x:v>
      </x:c>
      <x:c r="AD889" s="28" t="n">
        <x:v>1</x:v>
      </x:c>
      <x:c r="AE889" s="28" t="n">
        <x:v>1</x:v>
      </x:c>
      <x:c r="AF889" s="28" t="n">
        <x:f>IF(Z889="Высокая",3,IF(Z889="Средняя",2,1))+AD889*2+MIN(AE889,3)</x:f>
        <x:v>5</x:v>
      </x:c>
    </x:row>
    <x:row r="890" ht="60" customHeight="1">
      <x:c r="A890" s="28" t="str">
        <x:v>TRP-0889</x:v>
      </x:c>
      <x:c r="B890" s="28" t="str">
        <x:v>авокадо</x:v>
      </x:c>
      <x:c r="C890" s="28" t="str">
        <x:v>Еда и соусы</x:v>
      </x:c>
      <x:c r="D890" s="28" t="str">
        <x:v>авокадо</x:v>
      </x:c>
      <x:c r="E890" s="28" t="str">
        <x:v>Авокадо | авокадо</x:v>
      </x:c>
      <x:c r="F890" s="28" t="str">
        <x:v>Тропические фрукты и жирные матрицы</x:v>
      </x:c>
      <x:c r="G890" s="28" t="str">
        <x:v>жирная рыба</x:v>
      </x:c>
      <x:c r="H890" s="28" t="str">
        <x:v>Жирная рыба | жирная рыба</x:v>
      </x:c>
      <x:c r="I890" s="28" t="str">
        <x:v>Рыба и морепродукты</x:v>
      </x:c>
      <x:c r="J890" s="28" t="str">
        <x:v>зелёный, травянистый, ореховый, маслянистый и слегка грибной</x:v>
      </x:c>
      <x:c r="K890" s="28" t="str">
        <x:v>морской, минеральный, жирный, йодистый и иногда огуречный</x:v>
      </x:c>
      <x:c r="L890" s="28" t="str">
        <x:v>гексаналь, (E)-2-гексеналь, 1-гексен-3-он, спирты и продукты окисления липидов</x:v>
      </x:c>
      <x:c r="M890" s="28" t="str">
        <x:v>альдегиды полиненасыщенных жиров, триметиламин, бромфенолы</x:v>
      </x:c>
      <x:c r="N890" s="28" t="str">
        <x:v>зелёный, травянистый, ореховый, маслянистый и слегка грибной ↔ морской, минеральный, жирный, йодистый и иногда огуречный; сочетание строится на комплементарности и/или контрасте</x:v>
      </x:c>
      <x:c r="O890" s="28" t="str">
        <x:v>прямой общий маркер не заявляется; механизм объясняется семействами ароматов и сенсорным балансом</x:v>
      </x:c>
      <x:c r="P890" s="28" t="str">
        <x:v>контраст фруктовости с умами, солью и продуктами ферментации/Майяра</x:v>
      </x:c>
      <x:c r="Q890" s="28" t="str">
        <x:v>Мягкий, жирный, почти несладкий; лёгкая растительная горечь.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890" s="28" t="str">
        <x:v>обычно слабый</x:v>
      </x:c>
      <x:c r="S890" s="28" t="str">
        <x:v>высокожировая эмульсия; хорошо растворяет гидрофобные ароматические молекулы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0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U89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Жирная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V890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0" s="28" t="str">
        <x:v>лайм, кинза или чили</x:v>
      </x:c>
      <x:c r="X890" s="28" t="str">
        <x:v>севиче, тартары, сальсы, маринады, холодные закуски и фруктовые соусы</x:v>
      </x:c>
      <x:c r="Y890" s="28" t="str">
        <x:v>еда; соусы/маринады</x:v>
      </x:c>
      <x:c r="Z890" s="28" t="str">
        <x:v>Высокая</x:v>
      </x:c>
      <x:c r="AA890" s="28" t="str">
        <x:v>Тезаурус вкусов</x:v>
      </x:c>
      <x:c r="AB890" s="28" t="str">
        <x:v>Тезаурус вкусов: 410, 527</x:v>
      </x:c>
      <x:c r="AC890" s="28" t="str">
        <x:v>Тезаурус вкусов: Жирная рыба и авокадо. Как свидетельствует Дэ- вид Камп (David Kamp), ролл Калифорния был приду- ман в 1960-х годах при следующих обстоятельствах. || Тезаурус вкусов: Авокадо и жирная рыба. См.</x:v>
      </x:c>
      <x:c r="AD890" s="28" t="n">
        <x:v>1</x:v>
      </x:c>
      <x:c r="AE890" s="28" t="n">
        <x:v>2</x:v>
      </x:c>
      <x:c r="AF890" s="28" t="n">
        <x:f>IF(Z890="Высокая",3,IF(Z890="Средняя",2,1))+AD890*2+MIN(AE890,3)</x:f>
        <x:v>7</x:v>
      </x:c>
    </x:row>
    <x:row r="891" ht="60" customHeight="1">
      <x:c r="A891" s="28" t="str">
        <x:v>TRP-0890</x:v>
      </x:c>
      <x:c r="B891" s="28" t="str">
        <x:v>авокадо</x:v>
      </x:c>
      <x:c r="C891" s="28" t="str">
        <x:v>Еда и соусы</x:v>
      </x:c>
      <x:c r="D891" s="28" t="str">
        <x:v>авокадо</x:v>
      </x:c>
      <x:c r="E891" s="28" t="str">
        <x:v>avocado</x:v>
      </x:c>
      <x:c r="F891" s="28" t="str">
        <x:v>Тропические фрукты и жирные матрицы</x:v>
      </x:c>
      <x:c r="G891" s="28" t="str">
        <x:v>икра улитки</x:v>
      </x:c>
      <x:c r="H891" s="28" t="str">
        <x:v>snail caviar</x:v>
      </x:c>
      <x:c r="I891" s="28" t="str">
        <x:v>Рыба и морепродукты</x:v>
      </x:c>
      <x:c r="J891" s="28" t="str">
        <x:v>зелёный, травянистый, ореховый, маслянистый и слегка грибной</x:v>
      </x:c>
      <x:c r="K891" s="28" t="str">
        <x:v>морской, минеральный, жирный, йодистый и иногда огуречный</x:v>
      </x:c>
      <x:c r="L891" s="28" t="str">
        <x:v>гексаналь, (E)-2-гексеналь, 1-гексен-3-он, спирты и продукты окисления липидов</x:v>
      </x:c>
      <x:c r="M891" s="28" t="str">
        <x:v>альдегиды полиненасыщенных жиров, триметиламин, бромфенолы</x:v>
      </x:c>
      <x:c r="N891" s="28" t="str">
        <x:v>зелёный, травянистый, ореховый, маслянистый и слегка грибной ↔ морской, минеральный, жирный, йодистый и иногда огуречный; сочетание строится на комплементарности и/или контрасте</x:v>
      </x:c>
      <x:c r="O891" s="28" t="str">
        <x:v>прямой общий маркер не заявляется; механизм объясняется семействами ароматов и сенсорным балансом</x:v>
      </x:c>
      <x:c r="P891" s="28" t="str">
        <x:v>контраст фруктовости с умами, солью и продуктами ферментации/Майяра</x:v>
      </x:c>
      <x:c r="Q891" s="28" t="str">
        <x:v>Мягкий, жирный, почти несладкий; лёгкая растительная горечь.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891" s="28" t="str">
        <x:v>обычно слабый</x:v>
      </x:c>
      <x:c r="S891" s="28" t="str">
        <x:v>высокожировая эмульсия; хорошо растворяет гидрофобные ароматические молекулы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1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U89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Икра улитки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V891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1" s="28" t="str">
        <x:v>лайм, кинза или чили</x:v>
      </x:c>
      <x:c r="X891" s="28" t="str">
        <x:v>севиче, тартары, сальсы, маринады, холодные закуски и фруктовые соусы</x:v>
      </x:c>
      <x:c r="Y891" s="28" t="str">
        <x:v>еда; соусы/маринады</x:v>
      </x:c>
      <x:c r="Z891" s="28" t="str">
        <x:v>Высокая</x:v>
      </x:c>
      <x:c r="AA891" s="28" t="str">
        <x:v>The Art &amp; Science of Foodpairing</x:v>
      </x:c>
      <x:c r="AB891" s="28" t="str">
        <x:v>The Art &amp; Science of Foodpairing: 354</x:v>
      </x:c>
      <x:c r="AC891" s="28" t="str">
        <x:v>The Art &amp; Science of Foodpairing: Potential pairing: avocado and snail caviar.</x:v>
      </x:c>
      <x:c r="AD891" s="28" t="n">
        <x:v>1</x:v>
      </x:c>
      <x:c r="AE891" s="28" t="n">
        <x:v>1</x:v>
      </x:c>
      <x:c r="AF891" s="28" t="n">
        <x:f>IF(Z891="Высокая",3,IF(Z891="Средняя",2,1))+AD891*2+MIN(AE891,3)</x:f>
        <x:v>6</x:v>
      </x:c>
    </x:row>
    <x:row r="892" ht="60" customHeight="1">
      <x:c r="A892" s="28" t="str">
        <x:v>TRP-0891</x:v>
      </x:c>
      <x:c r="B892" s="28" t="str">
        <x:v>авокадо</x:v>
      </x:c>
      <x:c r="C892" s="28" t="str">
        <x:v>Универсальные</x:v>
      </x:c>
      <x:c r="D892" s="28" t="str">
        <x:v>авокадо</x:v>
      </x:c>
      <x:c r="E892" s="28" t="str">
        <x:v>авокадо</x:v>
      </x:c>
      <x:c r="F892" s="28" t="str">
        <x:v>Тропические фрукты и жирные матрицы</x:v>
      </x:c>
      <x:c r="G892" s="28" t="str">
        <x:v>каламондин</x:v>
      </x:c>
      <x:c r="H892" s="28" t="str">
        <x:v>calamansi (calamondin orange)</x:v>
      </x:c>
      <x:c r="I892" s="28" t="str">
        <x:v>Цитрусовые</x:v>
      </x:c>
      <x:c r="J892" s="28" t="str">
        <x:v>зелёный, травянистый, ореховый, маслянистый и слегка грибной</x:v>
      </x:c>
      <x:c r="K892" s="28" t="str">
        <x:v>цитрусовый, свежий, зелёный и цветочный</x:v>
      </x:c>
      <x:c r="L892" s="28" t="str">
        <x:v>гексаналь, (E)-2-гексеналь, 1-гексен-3-он, спирты и продукты окисления липидов</x:v>
      </x:c>
      <x:c r="M892" s="28" t="str">
        <x:v>лимонен, цитраль, линалоол, γ-терпинен</x:v>
      </x:c>
      <x:c r="N892" s="28" t="str">
        <x:v>зелёный, травянистый, ореховый, маслянистый и слегка грибной ↔ цитрусовый, свежий, зелёный и цветочный; сочетание строится на комплементарности и/или контрасте</x:v>
      </x:c>
      <x:c r="O892" s="28" t="str">
        <x:v>прямой общий маркер не заявляется; механизм объясняется семействами ароматов и сенсорным балансом</x:v>
      </x:c>
      <x:c r="P892" s="28" t="str">
        <x:v>комплементарность ароматических семейств и вкусовой баланс</x:v>
      </x:c>
      <x:c r="Q892" s="28" t="str">
        <x:v>Мягкий, жирный, почти несладкий; лёгкая растительная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92" s="28" t="str">
        <x:v>кислота даёт покалывание и ощущение свежести</x:v>
      </x:c>
      <x:c r="S892" s="28" t="str">
        <x:v>высокожировая эмульсия; хорошо растворяет гидрофобные ароматические молекулы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2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U89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Каламондин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V892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2" s="28" t="str">
        <x:v>мёд или имбирь</x:v>
      </x:c>
      <x:c r="X892" s="28" t="str">
        <x:v>фруктовые салаты, сорбеты, джемы, кордиалы, лимонады, смузи, коктейли и десерты</x:v>
      </x:c>
      <x:c r="Y892" s="28" t="str">
        <x:v>напитки; еда; десерты; соусы/маринады</x:v>
      </x:c>
      <x:c r="Z892" s="28" t="str">
        <x:v>Средняя</x:v>
      </x:c>
      <x:c r="AA892" s="28" t="str">
        <x:v>The Art &amp; Science of Foodpairing</x:v>
      </x:c>
      <x:c r="AB892" s="28" t="str">
        <x:v>The Art &amp; Science of Foodpairing: 354</x:v>
      </x:c>
      <x:c r="AC892" s="28" t="str">
        <x:v>The Art &amp; Science of Foodpairing: Ингредиент указан в указателе книги на страницах профиля и pairing grids для «авокадо»: 354.</x:v>
      </x:c>
      <x:c r="AD892" s="28" t="n">
        <x:v>1</x:v>
      </x:c>
      <x:c r="AE892" s="28" t="n">
        <x:v>1</x:v>
      </x:c>
      <x:c r="AF892" s="28" t="n">
        <x:f>IF(Z892="Высокая",3,IF(Z892="Средняя",2,1))+AD892*2+MIN(AE892,3)</x:f>
        <x:v>5</x:v>
      </x:c>
    </x:row>
    <x:row r="893" ht="60" customHeight="1">
      <x:c r="A893" s="28" t="str">
        <x:v>TRP-0892</x:v>
      </x:c>
      <x:c r="B893" s="28" t="str">
        <x:v>авокадо</x:v>
      </x:c>
      <x:c r="C893" s="28" t="str">
        <x:v>Универсальные</x:v>
      </x:c>
      <x:c r="D893" s="28" t="str">
        <x:v>авокадо</x:v>
      </x:c>
      <x:c r="E893" s="28" t="str">
        <x:v>Авокадо | авокадо</x:v>
      </x:c>
      <x:c r="F893" s="28" t="str">
        <x:v>Тропические фрукты и жирные матрицы</x:v>
      </x:c>
      <x:c r="G893" s="28" t="str">
        <x:v>кинза</x:v>
      </x:c>
      <x:c r="H893" s="28" t="str">
        <x:v>Листья кориандра | листья кориандра</x:v>
      </x:c>
      <x:c r="I893" s="28" t="str">
        <x:v>Травы и цветы</x:v>
      </x:c>
      <x:c r="J893" s="28" t="str">
        <x:v>зелёный, травянистый, ореховый, маслянистый и слегка грибной</x:v>
      </x:c>
      <x:c r="K893" s="28" t="str">
        <x:v>зелёный, цитрусовый и травянистый</x:v>
      </x:c>
      <x:c r="L893" s="28" t="str">
        <x:v>гексаналь, (E)-2-гексеналь, 1-гексен-3-он, спирты и продукты окисления липидов</x:v>
      </x:c>
      <x:c r="M893" s="28" t="str">
        <x:v>деканаль, додеканаль, линалоол</x:v>
      </x:c>
      <x:c r="N893" s="28" t="str">
        <x:v>зелёный, травянистый, ореховый, маслянистый и слегка грибной ↔ зелёный, цитрусовый и травянистый; сочетание строится на комплементарности и/или контрасте</x:v>
      </x:c>
      <x:c r="O893" s="28" t="str">
        <x:v>прямой общий маркер не заявляется; механизм объясняется семействами ароматов и сенсорным балансом</x:v>
      </x:c>
      <x:c r="P893" s="28" t="str">
        <x:v>комплементарность ароматических семейств и тройничный контраст</x:v>
      </x:c>
      <x:c r="Q893" s="28" t="str">
        <x:v>Мягкий, жирный, почти несладкий; лёгкая растительная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893" s="28" t="str">
        <x:v>у мяты возможен холодящий эффект ментола; у некоторых трав — камфорность</x:v>
      </x:c>
      <x:c r="S893" s="28" t="str">
        <x:v>высокожировая эмульсия; хорошо растворяет гидрофобные ароматические молекулы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3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U89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V893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3" s="28" t="str">
        <x:v>цитрусовая цедра или мёд</x:v>
      </x:c>
      <x:c r="X893" s="28" t="str">
        <x:v>кордиалы, лимонады, чаи, салаты, сорбеты, соусы и ароматические настои</x:v>
      </x:c>
      <x:c r="Y893" s="28" t="str">
        <x:v>напитки; еда; десерты; соусы/маринады</x:v>
      </x:c>
      <x:c r="Z893" s="28" t="str">
        <x:v>Высокая</x:v>
      </x:c>
      <x:c r="AA893" s="28" t="str">
        <x:v>Тезаурус вкусов</x:v>
      </x:c>
      <x:c r="AB893" s="28" t="str">
        <x:v>Тезаурус вкусов: 528, 514</x:v>
      </x:c>
      <x:c r="AC893" s="28" t="str">
        <x:v>Тезаурус вкусов: Листья кориандра и авокадо. Популярное соче- тание в сальсах (salsa) и гуакамоле (guacamole). Эти компоненты имеют схожие гармоничные травянистые вкусы, при этом свежесть листьев кориандра проры- вается через жирность авокадо. Это особенно хорошо видно в авокадо, обжаренном в кляре для темпуры, – в блюде, которое делает Ферран Адрия (Ferran Adria) || Тезаурус вкусов: Авокадо и листья кориандра. См. Листья кори- андра и авокадо</x:v>
      </x:c>
      <x:c r="AD893" s="28" t="n">
        <x:v>1</x:v>
      </x:c>
      <x:c r="AE893" s="28" t="n">
        <x:v>2</x:v>
      </x:c>
      <x:c r="AF893" s="28" t="n">
        <x:f>IF(Z893="Высокая",3,IF(Z893="Средняя",2,1))+AD893*2+MIN(AE893,3)</x:f>
        <x:v>7</x:v>
      </x:c>
    </x:row>
    <x:row r="894" ht="60" customHeight="1">
      <x:c r="A894" s="28" t="str">
        <x:v>TRP-0893</x:v>
      </x:c>
      <x:c r="B894" s="28" t="str">
        <x:v>авокадо</x:v>
      </x:c>
      <x:c r="C894" s="28" t="str">
        <x:v>Универсальные</x:v>
      </x:c>
      <x:c r="D894" s="28" t="str">
        <x:v>авокадо</x:v>
      </x:c>
      <x:c r="E894" s="28" t="str">
        <x:v>Авокадо | авокадо</x:v>
      </x:c>
      <x:c r="F894" s="28" t="str">
        <x:v>Тропические фрукты и жирные матрицы</x:v>
      </x:c>
      <x:c r="G894" s="28" t="str">
        <x:v>клубника</x:v>
      </x:c>
      <x:c r="H894" s="28" t="str">
        <x:v>Клубника | клубника</x:v>
      </x:c>
      <x:c r="I894" s="28" t="str">
        <x:v>Ягоды</x:v>
      </x:c>
      <x:c r="J894" s="28" t="str">
        <x:v>зелёный, травянистый, ореховый, маслянистый и слегка грибной</x:v>
      </x:c>
      <x:c r="K894" s="28" t="str">
        <x:v>красно-фруктовый, цветочный, зелёный и иногда сернистый</x:v>
      </x:c>
      <x:c r="L894" s="28" t="str">
        <x:v>гексаналь, (E)-2-гексеналь, 1-гексен-3-он, спирты и продукты окисления липидов</x:v>
      </x:c>
      <x:c r="M894" s="28" t="str">
        <x:v>фуранеол, эфиры, иононы, зелёные альдегиды</x:v>
      </x:c>
      <x:c r="N894" s="28" t="str">
        <x:v>зелёный, травянистый, ореховый, маслянистый и слегка грибной ↔ красно-фруктовый, цветочный, зелёный и иногда сернистый; сочетание строится на комплементарности и/или контрасте</x:v>
      </x:c>
      <x:c r="O894" s="28" t="str">
        <x:v>прямой общий маркер не заявляется; механизм объясняется семействами ароматов и сенсорным балансом</x:v>
      </x:c>
      <x:c r="P894" s="28" t="str">
        <x:v>комплементарность ароматических семейств и вкусовой баланс</x:v>
      </x:c>
      <x:c r="Q894" s="28" t="str">
        <x:v>Мягкий, жирный, почти несладкий; лёгкая растительная горечь.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894" s="28" t="str">
        <x:v>обычно слабый; кислота усиливает свежесть</x:v>
      </x:c>
      <x:c r="S894" s="28" t="str">
        <x:v>высокожировая эмульсия; хорошо растворяет гидрофобные ароматические молекулы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4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U89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V894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4" s="28" t="str">
        <x:v>ваниль или лимон</x:v>
      </x:c>
      <x:c r="X894" s="28" t="str">
        <x:v>фруктовые салаты, сорбеты, джемы, кордиалы, лимонады, смузи, коктейли и десерты</x:v>
      </x:c>
      <x:c r="Y894" s="28" t="str">
        <x:v>напитки; еда; десерты; соусы/маринады</x:v>
      </x:c>
      <x:c r="Z894" s="28" t="str">
        <x:v>Высокая</x:v>
      </x:c>
      <x:c r="AA894" s="28" t="str">
        <x:v>Тезаурус вкусов</x:v>
      </x:c>
      <x:c r="AB894" s="28" t="str">
        <x:v>Тезаурус вкусов: 692, 527</x:v>
      </x:c>
      <x:c r="AC894" s="28" t="str">
        <x:v>Тезаурус вкусов: Авокадо и клубника. См. || Тезаурус вкусов: Клубника и авокадо. Прю Лейт ( Prue Leith ) при- знает, что сочетание дрессинга из клубники с соусом из авокадо может показаться странным, но указыва- ет, что при смешивании растительного масла с клуб- никой получается соус типа винегрет (vinaigrette), ко- торый можно использовать вместо обычного винного уксуса. Разомните 250 г клубники, полейте ее смесью из 100 мл оливкового масла и 100 мл подсолнечно- го масла. Масло добавляйте постепенно, пока не бу-</x:v>
      </x:c>
      <x:c r="AD894" s="28" t="n">
        <x:v>1</x:v>
      </x:c>
      <x:c r="AE894" s="28" t="n">
        <x:v>2</x:v>
      </x:c>
      <x:c r="AF894" s="28" t="n">
        <x:f>IF(Z894="Высокая",3,IF(Z894="Средняя",2,1))+AD894*2+MIN(AE894,3)</x:f>
        <x:v>7</x:v>
      </x:c>
    </x:row>
    <x:row r="895" ht="60" customHeight="1">
      <x:c r="A895" s="28" t="str">
        <x:v>TRP-0894</x:v>
      </x:c>
      <x:c r="B895" s="28" t="str">
        <x:v>авокадо</x:v>
      </x:c>
      <x:c r="C895" s="28" t="str">
        <x:v>Универсальные</x:v>
      </x:c>
      <x:c r="D895" s="28" t="str">
        <x:v>авокадо</x:v>
      </x:c>
      <x:c r="E895" s="28" t="str">
        <x:v>авокадо</x:v>
      </x:c>
      <x:c r="F895" s="28" t="str">
        <x:v>Тропические фрукты и жирные матрицы</x:v>
      </x:c>
      <x:c r="G895" s="28" t="str">
        <x:v>клюква</x:v>
      </x:c>
      <x:c r="H895" s="28" t="str">
        <x:v>cranberry</x:v>
      </x:c>
      <x:c r="I895" s="28" t="str">
        <x:v>Ягоды</x:v>
      </x:c>
      <x:c r="J895" s="28" t="str">
        <x:v>зелёный, травянистый, ореховый, маслянистый и слегка грибной</x:v>
      </x:c>
      <x:c r="K895" s="28" t="str">
        <x:v>красно-фруктовый, цветочный, зелёный и иногда сернистый</x:v>
      </x:c>
      <x:c r="L895" s="28" t="str">
        <x:v>гексаналь, (E)-2-гексеналь, 1-гексен-3-он, спирты и продукты окисления липидов</x:v>
      </x:c>
      <x:c r="M895" s="28" t="str">
        <x:v>фуранеол, эфиры, иононы, зелёные альдегиды</x:v>
      </x:c>
      <x:c r="N895" s="28" t="str">
        <x:v>зелёный, травянистый, ореховый, маслянистый и слегка грибной ↔ красно-фруктовый, цветочный, зелёный и иногда сернистый; сочетание строится на комплементарности и/или контрасте</x:v>
      </x:c>
      <x:c r="O895" s="28" t="str">
        <x:v>прямой общий маркер не заявляется; механизм объясняется семействами ароматов и сенсорным балансом</x:v>
      </x:c>
      <x:c r="P895" s="28" t="str">
        <x:v>комплементарность ароматических семейств и вкусовой баланс</x:v>
      </x:c>
      <x:c r="Q895" s="28" t="str">
        <x:v>Мягкий, жирный, почти несладкий; лёгкая растительная горечь. Партнёр добавляет: сочетание сладости, кислотности и иногда терпкости. В рабочей рецептуре нужно выровнять сладость, кислотность, соль, горечь и умами.</x:v>
      </x:c>
      <x:c r="R895" s="28" t="str">
        <x:v>обычно слабый; кислота усиливает свежесть</x:v>
      </x:c>
      <x:c r="S895" s="28" t="str">
        <x:v>высокожировая эмульсия; хорошо растворяет гидрофобные ароматические молекулы Партнёр: водная пектиновая; антоцианы влияют на цвет, но не являются главными одорантами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5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U89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V895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5" s="28" t="str">
        <x:v>ваниль или лимон</x:v>
      </x:c>
      <x:c r="X895" s="28" t="str">
        <x:v>фруктовые салаты, сорбеты, джемы, кордиалы, лимонады, смузи, коктейли и десерты</x:v>
      </x:c>
      <x:c r="Y895" s="28" t="str">
        <x:v>напитки; еда; десерты; соусы/маринады</x:v>
      </x:c>
      <x:c r="Z895" s="28" t="str">
        <x:v>Средняя</x:v>
      </x:c>
      <x:c r="AA895" s="28" t="str">
        <x:v>The Art &amp; Science of Foodpairing</x:v>
      </x:c>
      <x:c r="AB895" s="28" t="str">
        <x:v>The Art &amp; Science of Foodpairing: 355</x:v>
      </x:c>
      <x:c r="AC895" s="28" t="str">
        <x:v>The Art &amp; Science of Foodpairing: Ингредиент указан в указателе книги на страницах профиля и pairing grids для «авокадо»: 355.</x:v>
      </x:c>
      <x:c r="AD895" s="28" t="n">
        <x:v>1</x:v>
      </x:c>
      <x:c r="AE895" s="28" t="n">
        <x:v>1</x:v>
      </x:c>
      <x:c r="AF895" s="28" t="n">
        <x:f>IF(Z895="Высокая",3,IF(Z895="Средняя",2,1))+AD895*2+MIN(AE895,3)</x:f>
        <x:v>5</x:v>
      </x:c>
    </x:row>
    <x:row r="896" ht="60" customHeight="1">
      <x:c r="A896" s="28" t="str">
        <x:v>TRP-0895</x:v>
      </x:c>
      <x:c r="B896" s="28" t="str">
        <x:v>авокадо</x:v>
      </x:c>
      <x:c r="C896" s="28" t="str">
        <x:v>Универсальные</x:v>
      </x:c>
      <x:c r="D896" s="28" t="str">
        <x:v>авокадо</x:v>
      </x:c>
      <x:c r="E896" s="28" t="str">
        <x:v>Авокадо</x:v>
      </x:c>
      <x:c r="F896" s="28" t="str">
        <x:v>Тропические фрукты и жирные матрицы</x:v>
      </x:c>
      <x:c r="G896" s="28" t="str">
        <x:v>корица</x:v>
      </x:c>
      <x:c r="H896" s="28" t="str">
        <x:v>корица</x:v>
      </x:c>
      <x:c r="I896" s="28" t="str">
        <x:v>Специи и острые компоненты</x:v>
      </x:c>
      <x:c r="J896" s="28" t="str">
        <x:v>зелёный, травянистый, ореховый, маслянистый и слегка грибной</x:v>
      </x:c>
      <x:c r="K896" s="28" t="str">
        <x:v>тёплый, древесный и сладко-пряный</x:v>
      </x:c>
      <x:c r="L896" s="28" t="str">
        <x:v>гексаналь, (E)-2-гексеналь, 1-гексен-3-он, спирты и продукты окисления липидов</x:v>
      </x:c>
      <x:c r="M896" s="28" t="str">
        <x:v>коричный альдегид, эвгенол</x:v>
      </x:c>
      <x:c r="N896" s="28" t="str">
        <x:v>зелёный, травянистый, ореховый, маслянистый и слегка грибной ↔ тёплый, древесный и сладко-пряный; сочетание строится на комплементарности и/или контрасте</x:v>
      </x:c>
      <x:c r="O896" s="28" t="str">
        <x:v>прямой общий маркер не заявляется; механизм объясняется семействами ароматов и сенсорным балансом</x:v>
      </x:c>
      <x:c r="P896" s="28" t="str">
        <x:v>комплементарность ароматических семейств и тройничный контраст</x:v>
      </x:c>
      <x:c r="Q896" s="28" t="str">
        <x:v>Мягкий, жирный, почти несладкий; лёгкая растительная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896" s="28" t="str">
        <x:v>капсаицин, пиперин, гингеролы и камфорные терпены создают жжение, тепло или охлаждение</x:v>
      </x:c>
      <x:c r="S896" s="28" t="str">
        <x:v>высокожировая эмульсия; хорошо растворяет гидрофобные ароматические молекулы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6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U89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V896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6" s="28" t="str">
        <x:v>мёд или кокос</x:v>
      </x:c>
      <x:c r="X896" s="28" t="str">
        <x:v>сиропы, биттеры, чатни, маринады, выпечка, карри и пряные коктейли</x:v>
      </x:c>
      <x:c r="Y896" s="28" t="str">
        <x:v>напитки; еда; десерты; соусы/маринады</x:v>
      </x:c>
      <x:c r="Z896" s="28" t="str">
        <x:v>Гипотеза / практическая</x:v>
      </x:c>
      <x:c r="AA896" s="28" t="str">
        <x:v>Таблица сочетаний</x:v>
      </x:c>
      <x:c r="AB896" s="28" t="str">
        <x:v>Таблица сочетаний: 2</x:v>
      </x:c>
      <x:c r="AC896" s="28" t="str">
        <x:v>Таблица сочетаний: В строке «Авокадо» ингредиент «корица» указан как рекомендуемое сочетание в колонке «Травы и специи».</x:v>
      </x:c>
      <x:c r="AD896" s="28" t="n">
        <x:v>1</x:v>
      </x:c>
      <x:c r="AE896" s="28" t="n">
        <x:v>1</x:v>
      </x:c>
      <x:c r="AF896" s="28" t="n">
        <x:f>IF(Z896="Высокая",3,IF(Z896="Средняя",2,1))+AD896*2+MIN(AE896,3)</x:f>
        <x:v>4</x:v>
      </x:c>
    </x:row>
    <x:row r="897" ht="60" customHeight="1">
      <x:c r="A897" s="28" t="str">
        <x:v>TRP-0896</x:v>
      </x:c>
      <x:c r="B897" s="28" t="str">
        <x:v>авокадо</x:v>
      </x:c>
      <x:c r="C897" s="28" t="str">
        <x:v>Десерты и выпечка</x:v>
      </x:c>
      <x:c r="D897" s="28" t="str">
        <x:v>авокадо</x:v>
      </x:c>
      <x:c r="E897" s="28" t="str">
        <x:v>авокадо</x:v>
      </x:c>
      <x:c r="F897" s="28" t="str">
        <x:v>Тропические фрукты и жирные матрицы</x:v>
      </x:c>
      <x:c r="G897" s="28" t="str">
        <x:v>коровье молоко</x:v>
      </x:c>
      <x:c r="H897" s="28" t="str">
        <x:v>cow's milk</x:v>
      </x:c>
      <x:c r="I897" s="28" t="str">
        <x:v>Сыры и молочные продукты</x:v>
      </x:c>
      <x:c r="J897" s="28" t="str">
        <x:v>зелёный, травянистый, ореховый, маслянистый и слегка грибной</x:v>
      </x:c>
      <x:c r="K897" s="28" t="str">
        <x:v>сливочный, молочный, ферментированный, ореховый или пикантный</x:v>
      </x:c>
      <x:c r="L897" s="28" t="str">
        <x:v>гексаналь, (E)-2-гексеналь, 1-гексен-3-он, спирты и продукты окисления липидов</x:v>
      </x:c>
      <x:c r="M897" s="28" t="str">
        <x:v>диацетил, метилкетоны, короткоцепочечные жирные кислоты, лактоны</x:v>
      </x:c>
      <x:c r="N897" s="28" t="str">
        <x:v>зелёный, травянистый, ореховый, маслянистый и слегка грибной ↔ сливочный, молочный, ферментированный, ореховый или пикантный; сочетание строится на комплементарности и/или контрасте</x:v>
      </x:c>
      <x:c r="O897" s="28" t="str">
        <x:v>прямой общий маркер не заявляется; механизм объясняется семействами ароматов и сенсорным балансом</x:v>
      </x:c>
      <x:c r="P897" s="28" t="str">
        <x:v>контраст кислотности/сладости и поддержка жирной матрицей</x:v>
      </x:c>
      <x:c r="Q897" s="28" t="str">
        <x:v>Мягкий, жирный, почти несладкий; лёгкая растительная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897" s="28" t="str">
        <x:v>у выдержанных сыров возможна острота аммиака и кислот</x:v>
      </x:c>
      <x:c r="S897" s="28" t="str">
        <x:v>высокожировая эмульсия; хорошо растворяет гидрофобные ароматические молекулы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7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U89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Коровье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V897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7" s="28" t="str">
        <x:v>мёд, орехи или чёрный перец</x:v>
      </x:c>
      <x:c r="X897" s="28" t="str">
        <x:v>мороженое, кремы, чизкейки, сырные тарелки, соусы и молочные коктейли</x:v>
      </x:c>
      <x:c r="Y897" s="28" t="str">
        <x:v>десерты</x:v>
      </x:c>
      <x:c r="Z897" s="28" t="str">
        <x:v>Средняя</x:v>
      </x:c>
      <x:c r="AA897" s="28" t="str">
        <x:v>The Art &amp; Science of Foodpairing</x:v>
      </x:c>
      <x:c r="AB897" s="28" t="str">
        <x:v>The Art &amp; Science of Foodpairing: 354,355</x:v>
      </x:c>
      <x:c r="AC897" s="28" t="str">
        <x:v>The Art &amp; Science of Foodpairing: Ингредиент указан в указателе книги на страницах профиля и pairing grids для «авокадо»: 354, 355.</x:v>
      </x:c>
      <x:c r="AD897" s="28" t="n">
        <x:v>1</x:v>
      </x:c>
      <x:c r="AE897" s="28" t="n">
        <x:v>1</x:v>
      </x:c>
      <x:c r="AF897" s="28" t="n">
        <x:f>IF(Z897="Высокая",3,IF(Z897="Средняя",2,1))+AD897*2+MIN(AE897,3)</x:f>
        <x:v>5</x:v>
      </x:c>
    </x:row>
    <x:row r="898" ht="60" customHeight="1">
      <x:c r="A898" s="28" t="str">
        <x:v>TRP-0897</x:v>
      </x:c>
      <x:c r="B898" s="28" t="str">
        <x:v>авокадо</x:v>
      </x:c>
      <x:c r="C898" s="28" t="str">
        <x:v>Напитки</x:v>
      </x:c>
      <x:c r="D898" s="28" t="str">
        <x:v>авокадо</x:v>
      </x:c>
      <x:c r="E898" s="28" t="str">
        <x:v>Авокадо | авокадо</x:v>
      </x:c>
      <x:c r="F898" s="28" t="str">
        <x:v>Тропические фрукты и жирные матрицы</x:v>
      </x:c>
      <x:c r="G898" s="28" t="str">
        <x:v>кофе</x:v>
      </x:c>
      <x:c r="H898" s="28" t="str">
        <x:v>Кофе | кофе</x:v>
      </x:c>
      <x:c r="I898" s="28" t="str">
        <x:v>Чай, кофе и какао</x:v>
      </x:c>
      <x:c r="J898" s="28" t="str">
        <x:v>зелёный, травянистый, ореховый, маслянистый и слегка грибной</x:v>
      </x:c>
      <x:c r="K898" s="28" t="str">
        <x:v>жареный, шоколадный и дымный</x:v>
      </x:c>
      <x:c r="L898" s="28" t="str">
        <x:v>гексаналь, (E)-2-гексеналь, 1-гексен-3-он, спирты и продукты окисления липидов</x:v>
      </x:c>
      <x:c r="M898" s="28" t="str">
        <x:v>пиразины, фураны, гуаякол</x:v>
      </x:c>
      <x:c r="N898" s="28" t="str">
        <x:v>зелёный, травянистый, ореховый, маслянистый и слегка грибной ↔ жареный, шоколадный и дымный; сочетание строится на комплементарности и/или контрасте</x:v>
      </x:c>
      <x:c r="O898" s="28" t="str">
        <x:v>прямой общий маркер не заявляется; механизм объясняется семействами ароматов и сенсорным балансом</x:v>
      </x:c>
      <x:c r="P898" s="28" t="str">
        <x:v>мост между фруктовыми нотами и жарено-карамельным спектром</x:v>
      </x:c>
      <x:c r="Q898" s="28" t="str">
        <x:v>Мягкий, жирный, почти несладкий; лёгкая растительная горечь.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898" s="28" t="str">
        <x:v>кофеин и терпкость создают сухость, но прямой тройничный эффект умерен</x:v>
      </x:c>
      <x:c r="S898" s="28" t="str">
        <x:v>высокожировая эмульсия; хорошо растворяет гидрофобные ароматические молекулы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8" s="28" t="str">
        <x:v>кислота замедляет потемнение; жарка и гриль усиливают ореховые и жареные ноты Для партнёра важно: степень обжарки или заваривания радикально меняет профиль</x:v>
      </x:c>
      <x:c r="U89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Кофе даёт профиль «жареный, шоколадный и дымный»; типичные соединения или классы: пиразины, фураны, гуаякол.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горечь, терпкость и жареная сладость. Матрица пары важна: высокожировая эмульсия; хорошо растворяет гидрофобные ароматические молекулы водные настои извлекают полифенолы; жир и сахар смягчают горечь При обработке следует учитывать, что кислота замедляет потемнение; жарка и гриль усиливают ореховые и жареные ноты степень обжарки или заваривания радикально меняет профиль</x:v>
      </x:c>
      <x:c r="V898" s="28" t="str">
        <x:v>быстро окисляется и темнеет; перегрев может дать горечь и разрушить кремовую текстуру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8" s="28" t="str">
        <x:v>ваниль, корица или молочный компонент</x:v>
      </x:c>
      <x:c r="X898" s="28" t="str">
        <x:v>горячие и холодные напитки, десерты, сиропы, кремы и инфьюзы</x:v>
      </x:c>
      <x:c r="Y898" s="28" t="str">
        <x:v>напитки</x:v>
      </x:c>
      <x:c r="Z898" s="28" t="str">
        <x:v>Высокая</x:v>
      </x:c>
      <x:c r="AA898" s="28" t="str">
        <x:v>Тезаурус вкусов</x:v>
      </x:c>
      <x:c r="AB898" s="28" t="str">
        <x:v>Тезаурус вкусов: 42, 527</x:v>
      </x:c>
      <x:c r="AC898" s="28" t="str">
        <x:v>Тезаурус вкусов: Кофе и авокадо. См. || Тезаурус вкусов: Авокадо и кофе. Может быть, на западный вкус появление такого сочетания маловероятно, но напом- ним, авокадо – это фрукт, и он считается таковым во Вьетнаме, в</x:v>
      </x:c>
      <x:c r="AD898" s="28" t="n">
        <x:v>1</x:v>
      </x:c>
      <x:c r="AE898" s="28" t="n">
        <x:v>2</x:v>
      </x:c>
      <x:c r="AF898" s="28" t="n">
        <x:f>IF(Z898="Высокая",3,IF(Z898="Средняя",2,1))+AD898*2+MIN(AE898,3)</x:f>
        <x:v>7</x:v>
      </x:c>
    </x:row>
    <x:row r="899" ht="60" customHeight="1">
      <x:c r="A899" s="28" t="str">
        <x:v>TRP-0898</x:v>
      </x:c>
      <x:c r="B899" s="28" t="str">
        <x:v>авокадо</x:v>
      </x:c>
      <x:c r="C899" s="28" t="str">
        <x:v>Универсальные</x:v>
      </x:c>
      <x:c r="D899" s="28" t="str">
        <x:v>авокадо</x:v>
      </x:c>
      <x:c r="E899" s="28" t="str">
        <x:v>Авокадо | авокадо</x:v>
      </x:c>
      <x:c r="F899" s="28" t="str">
        <x:v>Тропические фрукты и жирные матрицы</x:v>
      </x:c>
      <x:c r="G899" s="28" t="str">
        <x:v>лайм</x:v>
      </x:c>
      <x:c r="H899" s="28" t="str">
        <x:v>Лайм | лайм</x:v>
      </x:c>
      <x:c r="I899" s="28" t="str">
        <x:v>Цитрусовые</x:v>
      </x:c>
      <x:c r="J899" s="28" t="str">
        <x:v>зелёный, травянистый, ореховый, маслянистый и слегка грибной</x:v>
      </x:c>
      <x:c r="K899" s="28" t="str">
        <x:v>зелёный цитрусовый и терпкий</x:v>
      </x:c>
      <x:c r="L899" s="28" t="str">
        <x:v>гексаналь, (E)-2-гексеналь, 1-гексен-3-он, спирты и продукты окисления липидов</x:v>
      </x:c>
      <x:c r="M899" s="28" t="str">
        <x:v>лимонен, цитраль, γ-терпинен</x:v>
      </x:c>
      <x:c r="N899" s="28" t="str">
        <x:v>зелёный, травянистый, ореховый, маслянистый и слегка грибной ↔ зелёный цитрусовый и терпкий; сочетание строится на комплементарности и/или контрасте</x:v>
      </x:c>
      <x:c r="O899" s="28" t="str">
        <x:v>прямой общий маркер не заявляется; механизм объясняется семействами ароматов и сенсорным балансом</x:v>
      </x:c>
      <x:c r="P899" s="28" t="str">
        <x:v>комплементарность ароматических семейств и вкусовой баланс</x:v>
      </x:c>
      <x:c r="Q899" s="28" t="str">
        <x:v>Мягкий, жирный, почти несладкий; лёгкая растительная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899" s="28" t="str">
        <x:v>кислота даёт покалывание и ощущение свежести</x:v>
      </x:c>
      <x:c r="S899" s="28" t="str">
        <x:v>высокожировая эмульсия; хорошо растворяет гидрофобные ароматические молекулы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899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U89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V899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899" s="28" t="str">
        <x:v>мёд или имбирь</x:v>
      </x:c>
      <x:c r="X899" s="28" t="str">
        <x:v>фруктовые салаты, сорбеты, джемы, кордиалы, лимонады, смузи, коктейли и десерты</x:v>
      </x:c>
      <x:c r="Y899" s="28" t="str">
        <x:v>напитки; еда; десерты; соусы/маринады</x:v>
      </x:c>
      <x:c r="Z899" s="28" t="str">
        <x:v>Высокая</x:v>
      </x:c>
      <x:c r="AA899" s="28" t="str">
        <x:v>Таблица сочетаний; Тезаурус вкусов</x:v>
      </x:c>
      <x:c r="AB899" s="28" t="str">
        <x:v>Таблица сочетаний: 2 | Тезаурус вкусов: 791, 527</x:v>
      </x:c>
      <x:c r="AC899" s="28" t="str">
        <x:v>Таблица сочетаний: В строке «Авокадо» ингредиент «лайм» указан как рекомендуемое сочетание в колонке «Фрукты». || Тезаурус вкусов: Авокадо и лайм. Есть такая аудиозапись: Ли Хез- лвуд (Lee Hazlewood) и Нэнси Синатра (Nancy Sinatra) поют песню «Some Velvet Morning». Мне кажется, что в данном случае бархатный баритон Ли символизи- рует авокадо, а пронзительный голос Нэнси – лайм, || Тезаурус вкусов: Лайм и авокадо. См.</x:v>
      </x:c>
      <x:c r="AD899" s="28" t="n">
        <x:v>2</x:v>
      </x:c>
      <x:c r="AE899" s="28" t="n">
        <x:v>3</x:v>
      </x:c>
      <x:c r="AF899" s="28" t="n">
        <x:f>IF(Z899="Высокая",3,IF(Z899="Средняя",2,1))+AD899*2+MIN(AE899,3)</x:f>
        <x:v>10</x:v>
      </x:c>
    </x:row>
    <x:row r="900" ht="60" customHeight="1">
      <x:c r="A900" s="28" t="str">
        <x:v>TRP-0899</x:v>
      </x:c>
      <x:c r="B900" s="28" t="str">
        <x:v>авокадо</x:v>
      </x:c>
      <x:c r="C900" s="28" t="str">
        <x:v>Напитки</x:v>
      </x:c>
      <x:c r="D900" s="28" t="str">
        <x:v>авокадо</x:v>
      </x:c>
      <x:c r="E900" s="28" t="str">
        <x:v>авокадо</x:v>
      </x:c>
      <x:c r="F900" s="28" t="str">
        <x:v>Тропические фрукты и жирные матрицы</x:v>
      </x:c>
      <x:c r="G900" s="28" t="str">
        <x:v>ликёр Сен-Жермен</x:v>
      </x:c>
      <x:c r="H900" s="28" t="str">
        <x:v>St-Germain liqueur</x:v>
      </x:c>
      <x:c r="I900" s="28" t="str">
        <x:v>Алкогольные напитки</x:v>
      </x:c>
      <x:c r="J900" s="28" t="str">
        <x:v>зелёный, травянистый, ореховый, маслянистый и слегка грибной</x:v>
      </x:c>
      <x:c r="K900" s="28" t="str">
        <x:v>эфирный, фруктовый, цветочный, древесный или ферментативный</x:v>
      </x:c>
      <x:c r="L900" s="28" t="str">
        <x:v>гексаналь, (E)-2-гексеналь, 1-гексен-3-он, спирты и продукты окисления липидов</x:v>
      </x:c>
      <x:c r="M900" s="28" t="str">
        <x:v>этиловые эфиры, высшие спирты, альдегиды, дубовые лактоны</x:v>
      </x:c>
      <x:c r="N900" s="28" t="str">
        <x:v>зелёный, травянистый, ореховый, маслянистый и слегка грибной ↔ эфирный, фруктовый, цветочный, древесный или ферментативный; сочетание строится на комплементарности и/или контрасте</x:v>
      </x:c>
      <x:c r="O900" s="28" t="str">
        <x:v>прямой общий маркер не заявляется; механизм объясняется семействами ароматов и сенсорным балансом</x:v>
      </x:c>
      <x:c r="P900" s="28" t="str">
        <x:v>комплементарность ароматических семейств и вкусовой баланс</x:v>
      </x:c>
      <x:c r="Q900" s="28" t="str">
        <x:v>Мягкий, жирный, почти несладкий; лёгкая растительная горечь. Партнёр добавляет: этанол усиливает сладость и горечь и создаёт согревающий эффект. В рабочей рецептуре нужно выровнять сладость, кислотность, соль, горечь и умами.</x:v>
      </x:c>
      <x:c r="R900" s="28" t="str">
        <x:v>согревание и жжение этанола</x:v>
      </x:c>
      <x:c r="S900" s="28" t="str">
        <x:v>высокожировая эмульсия; хорошо растворяет гидрофобные ароматические молекулы Партнёр: этанол растворяет гидрофобные ароматические молекулы и увеличивает их ретроназальную доставку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0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U90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Ликёр сен-жермен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V900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0" s="28" t="str">
        <x:v>цитрус, сахарный сироп или ароматическая трава</x:v>
      </x:c>
      <x:c r="X900" s="28" t="str">
        <x:v>коктейли, пунши, кордиалы, ликёры, спритцы и гастрономические подачи</x:v>
      </x:c>
      <x:c r="Y900" s="28" t="str">
        <x:v>напитки</x:v>
      </x:c>
      <x:c r="Z900" s="28" t="str">
        <x:v>Средняя</x:v>
      </x:c>
      <x:c r="AA900" s="28" t="str">
        <x:v>The Art &amp; Science of Foodpairing</x:v>
      </x:c>
      <x:c r="AB900" s="28" t="str">
        <x:v>The Art &amp; Science of Foodpairing: 354</x:v>
      </x:c>
      <x:c r="AC900" s="28" t="str">
        <x:v>The Art &amp; Science of Foodpairing: Ингредиент указан в указателе книги на страницах профиля и pairing grids для «авокадо»: 354.</x:v>
      </x:c>
      <x:c r="AD900" s="28" t="n">
        <x:v>1</x:v>
      </x:c>
      <x:c r="AE900" s="28" t="n">
        <x:v>1</x:v>
      </x:c>
      <x:c r="AF900" s="28" t="n">
        <x:f>IF(Z900="Высокая",3,IF(Z900="Средняя",2,1))+AD900*2+MIN(AE900,3)</x:f>
        <x:v>5</x:v>
      </x:c>
    </x:row>
    <x:row r="901" ht="60" customHeight="1">
      <x:c r="A901" s="28" t="str">
        <x:v>TRP-0900</x:v>
      </x:c>
      <x:c r="B901" s="28" t="str">
        <x:v>авокадо</x:v>
      </x:c>
      <x:c r="C901" s="28" t="str">
        <x:v>Универсальные</x:v>
      </x:c>
      <x:c r="D901" s="28" t="str">
        <x:v>авокадо</x:v>
      </x:c>
      <x:c r="E901" s="28" t="str">
        <x:v>авокадо</x:v>
      </x:c>
      <x:c r="F901" s="28" t="str">
        <x:v>Тропические фрукты и жирные матрицы</x:v>
      </x:c>
      <x:c r="G901" s="28" t="str">
        <x:v>листья (кинза)</x:v>
      </x:c>
      <x:c r="H901" s="28" t="str">
        <x:v>leaves (cilantro)</x:v>
      </x:c>
      <x:c r="I901" s="28" t="str">
        <x:v>Травы и цветы</x:v>
      </x:c>
      <x:c r="J901" s="28" t="str">
        <x:v>зелёный, травянистый, ореховый, маслянистый и слегка грибной</x:v>
      </x:c>
      <x:c r="K901" s="28" t="str">
        <x:v>зелёный, цитрусовый и травянистый</x:v>
      </x:c>
      <x:c r="L901" s="28" t="str">
        <x:v>гексаналь, (E)-2-гексеналь, 1-гексен-3-он, спирты и продукты окисления липидов</x:v>
      </x:c>
      <x:c r="M901" s="28" t="str">
        <x:v>деканаль, додеканаль, линалоол</x:v>
      </x:c>
      <x:c r="N901" s="28" t="str">
        <x:v>зелёный, травянистый, ореховый, маслянистый и слегка грибной ↔ зелёный, цитрусовый и травянистый; сочетание строится на комплементарности и/или контрасте</x:v>
      </x:c>
      <x:c r="O901" s="28" t="str">
        <x:v>прямой общий маркер не заявляется; механизм объясняется семействами ароматов и сенсорным балансом</x:v>
      </x:c>
      <x:c r="P901" s="28" t="str">
        <x:v>комплементарность ароматических семейств и тройничный контраст</x:v>
      </x:c>
      <x:c r="Q901" s="28" t="str">
        <x:v>Мягкий, жирный, почти несладкий; лёгкая растительная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01" s="28" t="str">
        <x:v>у мяты возможен холодящий эффект ментола; у некоторых трав — камфорность</x:v>
      </x:c>
      <x:c r="S901" s="28" t="str">
        <x:v>высокожировая эмульсия; хорошо растворяет гидрофобные ароматические молекулы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1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U90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V901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1" s="28" t="str">
        <x:v>цитрусовая цедра или мёд</x:v>
      </x:c>
      <x:c r="X901" s="28" t="str">
        <x:v>кордиалы, лимонады, чаи, салаты, сорбеты, соусы и ароматические настои</x:v>
      </x:c>
      <x:c r="Y901" s="28" t="str">
        <x:v>напитки; еда; десерты; соусы/маринады</x:v>
      </x:c>
      <x:c r="Z901" s="28" t="str">
        <x:v>Средняя</x:v>
      </x:c>
      <x:c r="AA901" s="28" t="str">
        <x:v>The Art &amp; Science of Foodpairing</x:v>
      </x:c>
      <x:c r="AB901" s="28" t="str">
        <x:v>The Art &amp; Science of Foodpairing: 354</x:v>
      </x:c>
      <x:c r="AC901" s="28" t="str">
        <x:v>The Art &amp; Science of Foodpairing: Ингредиент указан в указателе книги на страницах профиля и pairing grids для «авокадо»: 354.</x:v>
      </x:c>
      <x:c r="AD901" s="28" t="n">
        <x:v>1</x:v>
      </x:c>
      <x:c r="AE901" s="28" t="n">
        <x:v>1</x:v>
      </x:c>
      <x:c r="AF901" s="28" t="n">
        <x:f>IF(Z901="Высокая",3,IF(Z901="Средняя",2,1))+AD901*2+MIN(AE901,3)</x:f>
        <x:v>5</x:v>
      </x:c>
    </x:row>
    <x:row r="902" ht="60" customHeight="1">
      <x:c r="A902" s="28" t="str">
        <x:v>TRP-0901</x:v>
      </x:c>
      <x:c r="B902" s="28" t="str">
        <x:v>авокадо</x:v>
      </x:c>
      <x:c r="C902" s="28" t="str">
        <x:v>Десерты и выпечка</x:v>
      </x:c>
      <x:c r="D902" s="28" t="str">
        <x:v>авокадо</x:v>
      </x:c>
      <x:c r="E902" s="28" t="str">
        <x:v>авокадо</x:v>
      </x:c>
      <x:c r="F902" s="28" t="str">
        <x:v>Тропические фрукты и жирные матрицы</x:v>
      </x:c>
      <x:c r="G902" s="28" t="str">
        <x:v>манчего</x:v>
      </x:c>
      <x:c r="H902" s="28" t="str">
        <x:v>Manchego cheese</x:v>
      </x:c>
      <x:c r="I902" s="28" t="str">
        <x:v>Сыры и молочные продукты</x:v>
      </x:c>
      <x:c r="J902" s="28" t="str">
        <x:v>зелёный, травянистый, ореховый, маслянистый и слегка грибной</x:v>
      </x:c>
      <x:c r="K902" s="28" t="str">
        <x:v>сливочный, молочный, ферментированный, ореховый или пикантный</x:v>
      </x:c>
      <x:c r="L902" s="28" t="str">
        <x:v>гексаналь, (E)-2-гексеналь, 1-гексен-3-он, спирты и продукты окисления липидов</x:v>
      </x:c>
      <x:c r="M902" s="28" t="str">
        <x:v>диацетил, метилкетоны, короткоцепочечные жирные кислоты, лактоны</x:v>
      </x:c>
      <x:c r="N902" s="28" t="str">
        <x:v>зелёный, травянистый, ореховый, маслянистый и слегка грибной ↔ сливочный, молочный, ферментированный, ореховый или пикантный; сочетание строится на комплементарности и/или контрасте</x:v>
      </x:c>
      <x:c r="O902" s="28" t="str">
        <x:v>прямой общий маркер не заявляется; механизм объясняется семействами ароматов и сенсорным балансом</x:v>
      </x:c>
      <x:c r="P902" s="28" t="str">
        <x:v>контраст кислотности/сладости и поддержка жирной матрицей</x:v>
      </x:c>
      <x:c r="Q902" s="28" t="str">
        <x:v>Мягкий, жирный, почти несладкий; лёгкая растительная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902" s="28" t="str">
        <x:v>у выдержанных сыров возможна острота аммиака и кислот</x:v>
      </x:c>
      <x:c r="S902" s="28" t="str">
        <x:v>высокожировая эмульсия; хорошо растворяет гидрофобные ароматические молекулы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2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U90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Манчего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V902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2" s="28" t="str">
        <x:v>мёд, орехи или чёрный перец</x:v>
      </x:c>
      <x:c r="X902" s="28" t="str">
        <x:v>мороженое, кремы, чизкейки, сырные тарелки, соусы и молочные коктейли</x:v>
      </x:c>
      <x:c r="Y902" s="28" t="str">
        <x:v>десерты</x:v>
      </x:c>
      <x:c r="Z902" s="28" t="str">
        <x:v>Средняя</x:v>
      </x:c>
      <x:c r="AA902" s="28" t="str">
        <x:v>The Art &amp; Science of Foodpairing</x:v>
      </x:c>
      <x:c r="AB902" s="28" t="str">
        <x:v>The Art &amp; Science of Foodpairing: 354</x:v>
      </x:c>
      <x:c r="AC902" s="28" t="str">
        <x:v>The Art &amp; Science of Foodpairing: Ингредиент указан в указателе книги на страницах профиля и pairing grids для «авокадо»: 354.</x:v>
      </x:c>
      <x:c r="AD902" s="28" t="n">
        <x:v>1</x:v>
      </x:c>
      <x:c r="AE902" s="28" t="n">
        <x:v>1</x:v>
      </x:c>
      <x:c r="AF902" s="28" t="n">
        <x:f>IF(Z902="Высокая",3,IF(Z902="Средняя",2,1))+AD902*2+MIN(AE902,3)</x:f>
        <x:v>5</x:v>
      </x:c>
    </x:row>
    <x:row r="903" ht="60" customHeight="1">
      <x:c r="A903" s="28" t="str">
        <x:v>TRP-0902</x:v>
      </x:c>
      <x:c r="B903" s="28" t="str">
        <x:v>авокадо</x:v>
      </x:c>
      <x:c r="C903" s="28" t="str">
        <x:v>Напитки</x:v>
      </x:c>
      <x:c r="D903" s="28" t="str">
        <x:v>авокадо</x:v>
      </x:c>
      <x:c r="E903" s="28" t="str">
        <x:v>Авокадо</x:v>
      </x:c>
      <x:c r="F903" s="28" t="str">
        <x:v>Тропические фрукты и жирные матрицы</x:v>
      </x:c>
      <x:c r="G903" s="28" t="str">
        <x:v>матча</x:v>
      </x:c>
      <x:c r="H903" s="28" t="str">
        <x:v>матча</x:v>
      </x:c>
      <x:c r="I903" s="28" t="str">
        <x:v>Чай, кофе и какао</x:v>
      </x:c>
      <x:c r="J903" s="28" t="str">
        <x:v>зелёный, травянистый, ореховый, маслянистый и слегка грибной</x:v>
      </x:c>
      <x:c r="K903" s="28" t="str">
        <x:v>жареный, цветочный, ореховый, древесный или шоколадный</x:v>
      </x:c>
      <x:c r="L903" s="28" t="str">
        <x:v>гексаналь, (E)-2-гексеналь, 1-гексен-3-он, спирты и продукты окисления липидов</x:v>
      </x:c>
      <x:c r="M903" s="28" t="str">
        <x:v>пиразины, фураны, фенольные соединения, летучие альдегиды</x:v>
      </x:c>
      <x:c r="N903" s="28" t="str">
        <x:v>зелёный, травянистый, ореховый, маслянистый и слегка грибной ↔ жареный, цветочный, ореховый, древесный или шоколадный; сочетание строится на комплементарности и/или контрасте</x:v>
      </x:c>
      <x:c r="O903" s="28" t="str">
        <x:v>прямой общий маркер не заявляется; механизм объясняется семействами ароматов и сенсорным балансом</x:v>
      </x:c>
      <x:c r="P903" s="28" t="str">
        <x:v>мост между фруктовыми нотами и жарено-карамельным спектром</x:v>
      </x:c>
      <x:c r="Q903" s="28" t="str">
        <x:v>Мягкий, жирный, почти несладкий; лёгкая растительная горечь.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903" s="28" t="str">
        <x:v>кофеин и терпкость создают сухость, но прямой тройничный эффект умерен</x:v>
      </x:c>
      <x:c r="S903" s="28" t="str">
        <x:v>высокожировая эмульсия; хорошо растворяет гидрофобные ароматические молекулы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3" s="28" t="str">
        <x:v>кислота замедляет потемнение; жарка и гриль усиливают ореховые и жареные ноты Для партнёра важно: степень обжарки или заваривания радикально меняет профиль</x:v>
      </x:c>
      <x:c r="U90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Матча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горечь, терпкость и жареная сладость. Матрица пары важна: высокожировая эмульсия; хорошо растворяет гидрофобные ароматические молекулы водные настои извлекают полифенолы; жир и сахар смягчают горечь При обработке следует учитывать, что кислота замедляет потемнение; жарка и гриль усиливают ореховые и жареные ноты степень обжарки или заваривания радикально меняет профиль</x:v>
      </x:c>
      <x:c r="V903" s="28" t="str">
        <x:v>быстро окисляется и темнеет; перегрев может дать горечь и разрушить кремовую текстуру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3" s="28" t="str">
        <x:v>ваниль, корица или молочный компонент</x:v>
      </x:c>
      <x:c r="X903" s="28" t="str">
        <x:v>горячие и холодные напитки, десерты, сиропы, кремы и инфьюзы</x:v>
      </x:c>
      <x:c r="Y903" s="28" t="str">
        <x:v>напитки</x:v>
      </x:c>
      <x:c r="Z903" s="28" t="str">
        <x:v>Гипотеза / практическая</x:v>
      </x:c>
      <x:c r="AA903" s="28" t="str">
        <x:v>Таблица сочетаний</x:v>
      </x:c>
      <x:c r="AB903" s="28" t="str">
        <x:v>Таблица сочетаний: 2</x:v>
      </x:c>
      <x:c r="AC903" s="28" t="str">
        <x:v>Таблица сочетаний: В строке «Авокадо» ингредиент «матча» указан как рекомендуемое сочетание в колонке «Другое».</x:v>
      </x:c>
      <x:c r="AD903" s="28" t="n">
        <x:v>1</x:v>
      </x:c>
      <x:c r="AE903" s="28" t="n">
        <x:v>1</x:v>
      </x:c>
      <x:c r="AF903" s="28" t="n">
        <x:f>IF(Z903="Высокая",3,IF(Z903="Средняя",2,1))+AD903*2+MIN(AE903,3)</x:f>
        <x:v>4</x:v>
      </x:c>
    </x:row>
    <x:row r="904" ht="60" customHeight="1">
      <x:c r="A904" s="28" t="str">
        <x:v>TRP-0903</x:v>
      </x:c>
      <x:c r="B904" s="28" t="str">
        <x:v>авокадо</x:v>
      </x:c>
      <x:c r="C904" s="28" t="str">
        <x:v>Десерты и выпечка</x:v>
      </x:c>
      <x:c r="D904" s="28" t="str">
        <x:v>авокадо</x:v>
      </x:c>
      <x:c r="E904" s="28" t="str">
        <x:v>Авокадо</x:v>
      </x:c>
      <x:c r="F904" s="28" t="str">
        <x:v>Тропические фрукты и жирные матрицы</x:v>
      </x:c>
      <x:c r="G904" s="28" t="str">
        <x:v>мёд</x:v>
      </x:c>
      <x:c r="H904" s="28" t="str">
        <x:v>мёд</x:v>
      </x:c>
      <x:c r="I904" s="28" t="str">
        <x:v>Сахара, мёд и кондитерские основы</x:v>
      </x:c>
      <x:c r="J904" s="28" t="str">
        <x:v>зелёный, травянистый, ореховый, маслянистый и слегка грибной</x:v>
      </x:c>
      <x:c r="K904" s="28" t="str">
        <x:v>цветочный, восковой и карамельный</x:v>
      </x:c>
      <x:c r="L904" s="28" t="str">
        <x:v>гексаналь, (E)-2-гексеналь, 1-гексен-3-он, спирты и продукты окисления липидов</x:v>
      </x:c>
      <x:c r="M904" s="28" t="str">
        <x:v>фенилуксусная кислота, фураны, терпены, зависящие от ботанического происхождения</x:v>
      </x:c>
      <x:c r="N904" s="28" t="str">
        <x:v>зелёный, травянистый, ореховый, маслянистый и слегка грибной ↔ цветочный, восковой и карамельный; сочетание строится на комплементарности и/или контрасте</x:v>
      </x:c>
      <x:c r="O904" s="28" t="str">
        <x:v>прямой общий маркер не заявляется; механизм объясняется семействами ароматов и сенсорным балансом</x:v>
      </x:c>
      <x:c r="P904" s="28" t="str">
        <x:v>мост между фруктовыми нотами и жарено-карамельным спектром</x:v>
      </x:c>
      <x:c r="Q904" s="28" t="str">
        <x:v>Мягкий, жирный, почти несладкий; лёгкая растительная горечь. Партнёр добавляет: высокая сладость. В рабочей рецептуре нужно выровнять сладость, кислотность, соль, горечь и умами.</x:v>
      </x:c>
      <x:c r="R904" s="28" t="str">
        <x:v>отсутствует</x:v>
      </x:c>
      <x:c r="S904" s="28" t="str">
        <x:v>высокожировая эмульсия; хорошо растворяет гидрофобные ароматические молекулы Партнёр: вязкая сахарная; снижает летучесть и смягчает кислоту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4" s="28" t="str">
        <x:v>кислота замедляет потемнение; жарка и гриль усиливают ореховые и жареные ноты Для партнёра важно: карамелизация создаёт горько-жареные ноты; перегрев даёт жжёную горечь</x:v>
      </x:c>
      <x:c r="U90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высокая сладость. Матрица пары важна: высокожировая эмульсия; хорошо растворяет гидрофобные ароматические молекулы вязкая сахарная; снижает летучесть и смягчает кислоту При обработке следует учитывать, что кислота замедляет потемнение; жарка и гриль усиливают ореховые и жареные ноты карамелизация создаёт горько-жареные ноты; перегрев даёт жжёную горечь</x:v>
      </x:c>
      <x:c r="V904" s="28" t="str">
        <x:v>быстро окисляется и темнеет; перегрев может дать горечь и разрушить кремовую текстуру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4" s="28" t="str">
        <x:v>соль, кислота или горький компонент</x:v>
      </x:c>
      <x:c r="X904" s="28" t="str">
        <x:v>сиропы, джемы, карамели, конфеты, выпечка, мороженое и коктейльные кордиалы</x:v>
      </x:c>
      <x:c r="Y904" s="28" t="str">
        <x:v>десерты</x:v>
      </x:c>
      <x:c r="Z904" s="28" t="str">
        <x:v>Гипотеза / практическая</x:v>
      </x:c>
      <x:c r="AA904" s="28" t="str">
        <x:v>Таблица сочетаний</x:v>
      </x:c>
      <x:c r="AB904" s="28" t="str">
        <x:v>Таблица сочетаний: 2</x:v>
      </x:c>
      <x:c r="AC904" s="28" t="str">
        <x:v>Таблица сочетаний: В строке «Авокадо» ингредиент «мёд» указан как рекомендуемое сочетание в колонке «Другое».</x:v>
      </x:c>
      <x:c r="AD904" s="28" t="n">
        <x:v>1</x:v>
      </x:c>
      <x:c r="AE904" s="28" t="n">
        <x:v>1</x:v>
      </x:c>
      <x:c r="AF904" s="28" t="n">
        <x:f>IF(Z904="Высокая",3,IF(Z904="Средняя",2,1))+AD904*2+MIN(AE904,3)</x:f>
        <x:v>4</x:v>
      </x:c>
    </x:row>
    <x:row r="905" ht="60" customHeight="1">
      <x:c r="A905" s="28" t="str">
        <x:v>TRP-0904</x:v>
      </x:c>
      <x:c r="B905" s="28" t="str">
        <x:v>авокадо</x:v>
      </x:c>
      <x:c r="C905" s="28" t="str">
        <x:v>Еда и соусы</x:v>
      </x:c>
      <x:c r="D905" s="28" t="str">
        <x:v>авокадо</x:v>
      </x:c>
      <x:c r="E905" s="28" t="str">
        <x:v>авокадо</x:v>
      </x:c>
      <x:c r="F905" s="28" t="str">
        <x:v>Тропические фрукты и жирные матрицы</x:v>
      </x:c>
      <x:c r="G905" s="28" t="str">
        <x:v>меласса</x:v>
      </x:c>
      <x:c r="H905" s="28" t="str">
        <x:v>molasses</x:v>
      </x:c>
      <x:c r="I905" s="28" t="str">
        <x:v>Ферментированные продукты, соусы и уксусы</x:v>
      </x:c>
      <x:c r="J905" s="28" t="str">
        <x:v>зелёный, травянистый, ореховый, маслянистый и слегка грибной</x:v>
      </x:c>
      <x:c r="K905" s="28" t="str">
        <x:v>умами, ферментированный, солёный, кислый и иногда жареный</x:v>
      </x:c>
      <x:c r="L905" s="28" t="str">
        <x:v>гексаналь, (E)-2-гексеналь, 1-гексен-3-он, спирты и продукты окисления липидов</x:v>
      </x:c>
      <x:c r="M905" s="28" t="str">
        <x:v>органические кислоты, эфиры, пиразины, сернистые соединения</x:v>
      </x:c>
      <x:c r="N905" s="28" t="str">
        <x:v>зелёный, травянистый, ореховый, маслянистый и слегка грибной ↔ умами, ферментированный, солёный, кислый и иногда жареный; сочетание строится на комплементарности и/или контрасте</x:v>
      </x:c>
      <x:c r="O905" s="28" t="str">
        <x:v>прямой общий маркер не заявляется; механизм объясняется семействами ароматов и сенсорным балансом</x:v>
      </x:c>
      <x:c r="P905" s="28" t="str">
        <x:v>контраст фруктовости с умами, солью и продуктами ферментации/Майяра</x:v>
      </x:c>
      <x:c r="Q905" s="28" t="str">
        <x:v>Мягкий, жирный, почти несладкий; лёгкая растительная горечь. Партнёр добавляет: соль, умами и кислотность усиливают фруктовую яркость и контраст. В рабочей рецептуре нужно выровнять сладость, кислотность, соль, горечь и умами.</x:v>
      </x:c>
      <x:c r="R905" s="28" t="str">
        <x:v>уксусная кислота даёт резкое покалывание</x:v>
      </x:c>
      <x:c r="S905" s="28" t="str">
        <x:v>высокожировая эмульсия; хорошо растворяет гидрофобные ароматические молекулы Партнёр: часто водная и солёная; концентраты требуют малых доз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5" s="28" t="str">
        <x:v>кислота замедляет потемнение; жарка и гриль усиливают ореховые и жареные ноты Для партнёра важно: редукция концентрирует соль, кислоту и умами; ферментация создаёт дополнительные эфиры</x:v>
      </x:c>
      <x:c r="U90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Меласса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соль, умами и кислотность усиливают фруктовую яркость и контраст. Матрица пары важна: высокожировая эмульсия; хорошо растворяет гидрофобные ароматические молекулы часто водная и солёная; концентраты требуют малых доз При обработке следует учитывать, что кислота замедляет потемнение; жарка и гриль усиливают ореховые и жареные ноты редукция концентрирует соль, кислоту и умами; ферментация создаёт дополнительные эфиры</x:v>
      </x:c>
      <x:c r="V905" s="28" t="str">
        <x:v>быстро окисляется и темнеет; перегрев может дать горечь и разрушить кремовую текстуру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5" s="28" t="str">
        <x:v>имбирь, чили или кунжут</x:v>
      </x:c>
      <x:c r="X905" s="28" t="str">
        <x:v>гастрономические кордиалы, гастрики, чатни, заправки, маринады и ферментированные соусы</x:v>
      </x:c>
      <x:c r="Y905" s="28" t="str">
        <x:v>еда; соусы/маринады</x:v>
      </x:c>
      <x:c r="Z905" s="28" t="str">
        <x:v>Средняя</x:v>
      </x:c>
      <x:c r="AA905" s="28" t="str">
        <x:v>The Art &amp; Science of Foodpairing</x:v>
      </x:c>
      <x:c r="AB905" s="28" t="str">
        <x:v>The Art &amp; Science of Foodpairing: 354</x:v>
      </x:c>
      <x:c r="AC905" s="28" t="str">
        <x:v>The Art &amp; Science of Foodpairing: Ингредиент указан в указателе книги на страницах профиля и pairing grids для «авокадо»: 354.</x:v>
      </x:c>
      <x:c r="AD905" s="28" t="n">
        <x:v>1</x:v>
      </x:c>
      <x:c r="AE905" s="28" t="n">
        <x:v>1</x:v>
      </x:c>
      <x:c r="AF905" s="28" t="n">
        <x:f>IF(Z905="Высокая",3,IF(Z905="Средняя",2,1))+AD905*2+MIN(AE905,3)</x:f>
        <x:v>5</x:v>
      </x:c>
    </x:row>
    <x:row r="906" ht="60" customHeight="1">
      <x:c r="A906" s="28" t="str">
        <x:v>TRP-0905</x:v>
      </x:c>
      <x:c r="B906" s="28" t="str">
        <x:v>авокадо</x:v>
      </x:c>
      <x:c r="C906" s="28" t="str">
        <x:v>Универсальные</x:v>
      </x:c>
      <x:c r="D906" s="28" t="str">
        <x:v>авокадо</x:v>
      </x:c>
      <x:c r="E906" s="28" t="str">
        <x:v>Авокадо</x:v>
      </x:c>
      <x:c r="F906" s="28" t="str">
        <x:v>Тропические фрукты и жирные матрицы</x:v>
      </x:c>
      <x:c r="G906" s="28" t="str">
        <x:v>можжевельник</x:v>
      </x:c>
      <x:c r="H906" s="28" t="str">
        <x:v>можжевельник</x:v>
      </x:c>
      <x:c r="I906" s="28" t="str">
        <x:v>Прочее</x:v>
      </x:c>
      <x:c r="J906" s="28" t="str">
        <x:v>зелёный, травянистый, ореховый, маслянистый и слегка грибной</x:v>
      </x:c>
      <x:c r="K906" s="28" t="str">
        <x:v>ароматический профиль зависит от конкретного ингредиента</x:v>
      </x:c>
      <x:c r="L906" s="28" t="str">
        <x:v>гексаналь, (E)-2-гексеналь, 1-гексен-3-он, спирты и продукты окисления липидов</x:v>
      </x:c>
      <x:c r="M906" s="28" t="str">
        <x:v>летучие соединения конкретного продукта</x:v>
      </x:c>
      <x:c r="N906" s="28" t="str">
        <x:v>зелёный, травянистый, ореховый, маслянистый и слегка грибной ↔ ароматический профиль зависит от конкретного ингредиента; сочетание строится на комплементарности и/или контрасте</x:v>
      </x:c>
      <x:c r="O906" s="28" t="str">
        <x:v>прямой общий маркер не заявляется; механизм объясняется семействами ароматов и сенсорным балансом</x:v>
      </x:c>
      <x:c r="P906" s="28" t="str">
        <x:v>комплементарность ароматических семейств и вкусовой баланс</x:v>
      </x:c>
      <x:c r="Q906" s="28" t="str">
        <x:v>Мягкий, жирный, почти несладкий; лёгкая растительная горечь.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906" s="28" t="str">
        <x:v>возможен в зависимости от состава</x:v>
      </x:c>
      <x:c r="S906" s="28" t="str">
        <x:v>высокожировая эмульсия; хорошо растворяет гидрофобные ароматические молекулы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6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U90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V906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6" s="28" t="str">
        <x:v>цитрус или нейтральная сладкая основа</x:v>
      </x:c>
      <x:c r="X906" s="28" t="str">
        <x:v>напитки, десерты, соусы и экспериментальные гастрономические композиции</x:v>
      </x:c>
      <x:c r="Y906" s="28" t="str">
        <x:v>напитки; еда; десерты; соусы/маринады</x:v>
      </x:c>
      <x:c r="Z906" s="28" t="str">
        <x:v>Гипотеза / практическая</x:v>
      </x:c>
      <x:c r="AA906" s="28" t="str">
        <x:v>Таблица сочетаний</x:v>
      </x:c>
      <x:c r="AB906" s="28" t="str">
        <x:v>Таблица сочетаний: 2</x:v>
      </x:c>
      <x:c r="AC906" s="28" t="str">
        <x:v>Таблица сочетаний: В строке «Авокадо» ингредиент «можжевельник» указан как рекомендуемое сочетание в колонке «Другое».</x:v>
      </x:c>
      <x:c r="AD906" s="28" t="n">
        <x:v>1</x:v>
      </x:c>
      <x:c r="AE906" s="28" t="n">
        <x:v>1</x:v>
      </x:c>
      <x:c r="AF906" s="28" t="n">
        <x:f>IF(Z906="Высокая",3,IF(Z906="Средняя",2,1))+AD906*2+MIN(AE906,3)</x:f>
        <x:v>4</x:v>
      </x:c>
    </x:row>
    <x:row r="907" ht="60" customHeight="1">
      <x:c r="A907" s="28" t="str">
        <x:v>TRP-0906</x:v>
      </x:c>
      <x:c r="B907" s="28" t="str">
        <x:v>авокадо</x:v>
      </x:c>
      <x:c r="C907" s="28" t="str">
        <x:v>Еда и соусы</x:v>
      </x:c>
      <x:c r="D907" s="28" t="str">
        <x:v>авокадо</x:v>
      </x:c>
      <x:c r="E907" s="28" t="str">
        <x:v>Авокадо | авокадо</x:v>
      </x:c>
      <x:c r="F907" s="28" t="str">
        <x:v>Тропические фрукты и жирные матрицы</x:v>
      </x:c>
      <x:c r="G907" s="28" t="str">
        <x:v>моллюски</x:v>
      </x:c>
      <x:c r="H907" s="28" t="str">
        <x:v>Моллюски | моллюски</x:v>
      </x:c>
      <x:c r="I907" s="28" t="str">
        <x:v>Рыба и морепродукты</x:v>
      </x:c>
      <x:c r="J907" s="28" t="str">
        <x:v>зелёный, травянистый, ореховый, маслянистый и слегка грибной</x:v>
      </x:c>
      <x:c r="K907" s="28" t="str">
        <x:v>морской, минеральный, жирный, йодистый и иногда огуречный</x:v>
      </x:c>
      <x:c r="L907" s="28" t="str">
        <x:v>гексаналь, (E)-2-гексеналь, 1-гексен-3-он, спирты и продукты окисления липидов</x:v>
      </x:c>
      <x:c r="M907" s="28" t="str">
        <x:v>альдегиды полиненасыщенных жиров, триметиламин, бромфенолы</x:v>
      </x:c>
      <x:c r="N907" s="28" t="str">
        <x:v>зелёный, травянистый, ореховый, маслянистый и слегка грибной ↔ морской, минеральный, жирный, йодистый и иногда огуречный; сочетание строится на комплементарности и/или контрасте</x:v>
      </x:c>
      <x:c r="O907" s="28" t="str">
        <x:v>прямой общий маркер не заявляется; механизм объясняется семействами ароматов и сенсорным балансом</x:v>
      </x:c>
      <x:c r="P907" s="28" t="str">
        <x:v>контраст фруктовости с умами, солью и продуктами ферментации/Майяра</x:v>
      </x:c>
      <x:c r="Q907" s="28" t="str">
        <x:v>Мягкий, жирный, почти несладкий; лёгкая растительная горечь.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907" s="28" t="str">
        <x:v>обычно слабый</x:v>
      </x:c>
      <x:c r="S907" s="28" t="str">
        <x:v>высокожировая эмульсия; хорошо растворяет гидрофобные ароматические молекулы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7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U90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V907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7" s="28" t="str">
        <x:v>лайм, кинза или чили</x:v>
      </x:c>
      <x:c r="X907" s="28" t="str">
        <x:v>севиче, тартары, сальсы, маринады, холодные закуски и фруктовые соусы</x:v>
      </x:c>
      <x:c r="Y907" s="28" t="str">
        <x:v>еда; соусы/маринады</x:v>
      </x:c>
      <x:c r="Z907" s="28" t="str">
        <x:v>Высокая</x:v>
      </x:c>
      <x:c r="AA907" s="28" t="str">
        <x:v>Тезаурус вкусов</x:v>
      </x:c>
      <x:c r="AB907" s="28" t="str">
        <x:v>Тезаурус вкусов: 530, 364</x:v>
      </x:c>
      <x:c r="AC907" s="28" t="str">
        <x:v>Тезаурус вкусов: Моллюски и авокадо. См. || Тезаурус вкусов: Авокадо и моллюски. Если бы Бог не предвидел, что мы будем заполнять полости в авокадо морепро- дуктами под соусом Marie Rose , то он не стал бы делать косточки у авокадо такими большими, ведь правда же? Саймон Хопкинсон ( Simon Hopkinson) и Линдси Бархэм (Lindsey Bareham) предлагают для по- лучения такого соуса смешивать самодельный майо- нез с магазинным кетчупом и острым соусом. На 200 г очищенных креветок нужно смешать 4–5 ст. л. домаш- него майонеза, добавить несколько к</x:v>
      </x:c>
      <x:c r="AD907" s="28" t="n">
        <x:v>1</x:v>
      </x:c>
      <x:c r="AE907" s="28" t="n">
        <x:v>2</x:v>
      </x:c>
      <x:c r="AF907" s="28" t="n">
        <x:f>IF(Z907="Высокая",3,IF(Z907="Средняя",2,1))+AD907*2+MIN(AE907,3)</x:f>
        <x:v>7</x:v>
      </x:c>
    </x:row>
    <x:row r="908" ht="60" customHeight="1">
      <x:c r="A908" s="28" t="str">
        <x:v>TRP-0907</x:v>
      </x:c>
      <x:c r="B908" s="28" t="str">
        <x:v>авокадо</x:v>
      </x:c>
      <x:c r="C908" s="28" t="str">
        <x:v>Еда и соусы</x:v>
      </x:c>
      <x:c r="D908" s="28" t="str">
        <x:v>авокадо</x:v>
      </x:c>
      <x:c r="E908" s="28" t="str">
        <x:v>авокадо</x:v>
      </x:c>
      <x:c r="F908" s="28" t="str">
        <x:v>Тропические фрукты и жирные матрицы</x:v>
      </x:c>
      <x:c r="G908" s="28" t="str">
        <x:v>морковь</x:v>
      </x:c>
      <x:c r="H908" s="28" t="str">
        <x:v>carrot</x:v>
      </x:c>
      <x:c r="I908" s="28" t="str">
        <x:v>Овощи и бобовые</x:v>
      </x:c>
      <x:c r="J908" s="28" t="str">
        <x:v>зелёный, травянистый, ореховый, маслянистый и слегка грибной</x:v>
      </x:c>
      <x:c r="K908" s="28" t="str">
        <x:v>зелёный, землистый, сернистый, сладковатый или травянистый</x:v>
      </x:c>
      <x:c r="L908" s="28" t="str">
        <x:v>гексаналь, (E)-2-гексеналь, 1-гексен-3-он, спирты и продукты окисления липидов</x:v>
      </x:c>
      <x:c r="M908" s="28" t="str">
        <x:v>C6-альдегиды, метоксипиразины, сернистые соединения, геосмин</x:v>
      </x:c>
      <x:c r="N908" s="28" t="str">
        <x:v>зелёный, травянистый, ореховый, маслянистый и слегка грибной ↔ зелёный, землистый, сернистый, сладковатый или травянистый; сочетание строится на комплементарности и/или контрасте</x:v>
      </x:c>
      <x:c r="O908" s="28" t="str">
        <x:v>прямой общий маркер не заявляется; механизм объясняется семействами ароматов и сенсорным балансом</x:v>
      </x:c>
      <x:c r="P908" s="28" t="str">
        <x:v>комплементарность ароматических семейств и вкусовой баланс</x:v>
      </x:c>
      <x:c r="Q908" s="28" t="str">
        <x:v>Мягкий, жирный, почти несладкий; лёгкая растительная горечь.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08" s="28" t="str">
        <x:v>у лука, горчицы и хрена возможен резкий эффект изотиоцианатов</x:v>
      </x:c>
      <x:c r="S908" s="28" t="str">
        <x:v>высокожировая эмульсия; хорошо растворяет гидрофобные ароматические молекулы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8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U90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V908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8" s="28" t="str">
        <x:v>свежая трава, кислота или орех</x:v>
      </x:c>
      <x:c r="X908" s="28" t="str">
        <x:v>салаты, сальсы, супы, пюре, гарниры, соусы и ферментированные заготовки</x:v>
      </x:c>
      <x:c r="Y908" s="28" t="str">
        <x:v>еда; соусы/маринады</x:v>
      </x:c>
      <x:c r="Z908" s="28" t="str">
        <x:v>Средняя</x:v>
      </x:c>
      <x:c r="AA908" s="28" t="str">
        <x:v>The Art &amp; Science of Foodpairing</x:v>
      </x:c>
      <x:c r="AB908" s="28" t="str">
        <x:v>The Art &amp; Science of Foodpairing: 355</x:v>
      </x:c>
      <x:c r="AC908" s="28" t="str">
        <x:v>The Art &amp; Science of Foodpairing: Ингредиент указан в указателе книги на страницах профиля и pairing grids для «авокадо»: 355.</x:v>
      </x:c>
      <x:c r="AD908" s="28" t="n">
        <x:v>1</x:v>
      </x:c>
      <x:c r="AE908" s="28" t="n">
        <x:v>1</x:v>
      </x:c>
      <x:c r="AF908" s="28" t="n">
        <x:f>IF(Z908="Высокая",3,IF(Z908="Средняя",2,1))+AD908*2+MIN(AE908,3)</x:f>
        <x:v>5</x:v>
      </x:c>
    </x:row>
    <x:row r="909" ht="60" customHeight="1">
      <x:c r="A909" s="28" t="str">
        <x:v>TRP-0908</x:v>
      </x:c>
      <x:c r="B909" s="28" t="str">
        <x:v>авокадо</x:v>
      </x:c>
      <x:c r="C909" s="28" t="str">
        <x:v>Десерты и выпечка</x:v>
      </x:c>
      <x:c r="D909" s="28" t="str">
        <x:v>авокадо</x:v>
      </x:c>
      <x:c r="E909" s="28" t="str">
        <x:v>Авокадо | авокадо</x:v>
      </x:c>
      <x:c r="F909" s="28" t="str">
        <x:v>Тропические фрукты и жирные матрицы</x:v>
      </x:c>
      <x:c r="G909" s="28" t="str">
        <x:v>мускатный орех</x:v>
      </x:c>
      <x:c r="H909" s="28" t="str">
        <x:v>Мускатный орех | мускатный орех</x:v>
      </x:c>
      <x:c r="I909" s="28" t="str">
        <x:v>Орехи и семена</x:v>
      </x:c>
      <x:c r="J909" s="28" t="str">
        <x:v>зелёный, травянистый, ореховый, маслянистый и слегка грибной</x:v>
      </x:c>
      <x:c r="K909" s="28" t="str">
        <x:v>ореховый, жареный, маслянистый и иногда миндальный</x:v>
      </x:c>
      <x:c r="L909" s="28" t="str">
        <x:v>гексаналь, (E)-2-гексеналь, 1-гексен-3-он, спирты и продукты окисления липидов</x:v>
      </x:c>
      <x:c r="M909" s="28" t="str">
        <x:v>пиразины, бензальдегид, филбертон, жирные альдегиды</x:v>
      </x:c>
      <x:c r="N909" s="28" t="str">
        <x:v>зелёный, травянистый, ореховый, маслянистый и слегка грибной ↔ ореховый, жареный, маслянистый и иногда миндальный; сочетание строится на комплементарности и/или контрасте</x:v>
      </x:c>
      <x:c r="O909" s="28" t="str">
        <x:v>прямой общий маркер не заявляется; механизм объясняется семействами ароматов и сенсорным балансом</x:v>
      </x:c>
      <x:c r="P909" s="28" t="str">
        <x:v>контраст кислотности/сладости и поддержка жирной матрицей</x:v>
      </x:c>
      <x:c r="Q909" s="28" t="str">
        <x:v>Мягкий, жирный, почти несладкий; лёгкая растительная горечь.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909" s="28" t="str">
        <x:v>обычно отсутствует</x:v>
      </x:c>
      <x:c r="S909" s="28" t="str">
        <x:v>высокожировая эмульсия; хорошо растворяет гидрофобные ароматические молекулы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09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U90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V909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09" s="28" t="str">
        <x:v>ваниль или карамель</x:v>
      </x:c>
      <x:c r="X909" s="28" t="str">
        <x:v>пралине, выпечка, гранола, ореховые сиропы, баттеры и текстурные гарниры</x:v>
      </x:c>
      <x:c r="Y909" s="28" t="str">
        <x:v>десерты</x:v>
      </x:c>
      <x:c r="Z909" s="28" t="str">
        <x:v>Высокая</x:v>
      </x:c>
      <x:c r="AA909" s="28" t="str">
        <x:v>Тезаурус вкусов</x:v>
      </x:c>
      <x:c r="AB909" s="28" t="str">
        <x:v>Тезаурус вкусов: 586, 530</x:v>
      </x:c>
      <x:c r="AC909" s="28" t="str">
        <x:v>Тезаурус вкусов: Авокадо и мускатный орех. См. || Тезаурус вкусов: Мускатный орех и авокадо. Говорят, что авока- до с мускатным орехом – хороший афродизиак для мужчин. Причина: авокадо содержит витамин B 6, ко- торый якобы стимулирует выработку тестостерона, а мускатный орех запускает этот процесс, так что вме- сте они превращают мягкого, воспитанного мамень-</x:v>
      </x:c>
      <x:c r="AD909" s="28" t="n">
        <x:v>1</x:v>
      </x:c>
      <x:c r="AE909" s="28" t="n">
        <x:v>2</x:v>
      </x:c>
      <x:c r="AF909" s="28" t="n">
        <x:f>IF(Z909="Высокая",3,IF(Z909="Средняя",2,1))+AD909*2+MIN(AE909,3)</x:f>
        <x:v>7</x:v>
      </x:c>
    </x:row>
    <x:row r="910" ht="60" customHeight="1">
      <x:c r="A910" s="28" t="str">
        <x:v>TRP-0909</x:v>
      </x:c>
      <x:c r="B910" s="28" t="str">
        <x:v>авокадо</x:v>
      </x:c>
      <x:c r="C910" s="28" t="str">
        <x:v>Десерты и выпечка</x:v>
      </x:c>
      <x:c r="D910" s="28" t="str">
        <x:v>авокадо</x:v>
      </x:c>
      <x:c r="E910" s="28" t="str">
        <x:v>Авокадо | авокадо</x:v>
      </x:c>
      <x:c r="F910" s="28" t="str">
        <x:v>Тропические фрукты и жирные матрицы</x:v>
      </x:c>
      <x:c r="G910" s="28" t="str">
        <x:v>мягкий сыр</x:v>
      </x:c>
      <x:c r="H910" s="28" t="str">
        <x:v>Мягкий сыр | мягкий сыр</x:v>
      </x:c>
      <x:c r="I910" s="28" t="str">
        <x:v>Сыры и молочные продукты</x:v>
      </x:c>
      <x:c r="J910" s="28" t="str">
        <x:v>зелёный, травянистый, ореховый, маслянистый и слегка грибной</x:v>
      </x:c>
      <x:c r="K910" s="28" t="str">
        <x:v>сливочный, молочный, ферментированный, ореховый или пикантный</x:v>
      </x:c>
      <x:c r="L910" s="28" t="str">
        <x:v>гексаналь, (E)-2-гексеналь, 1-гексен-3-он, спирты и продукты окисления липидов</x:v>
      </x:c>
      <x:c r="M910" s="28" t="str">
        <x:v>диацетил, метилкетоны, короткоцепочечные жирные кислоты, лактоны</x:v>
      </x:c>
      <x:c r="N910" s="28" t="str">
        <x:v>зелёный, травянистый, ореховый, маслянистый и слегка грибной ↔ сливочный, молочный, ферментированный, ореховый или пикантный; сочетание строится на комплементарности и/или контрасте</x:v>
      </x:c>
      <x:c r="O910" s="28" t="str">
        <x:v>прямой общий маркер не заявляется; механизм объясняется семействами ароматов и сенсорным балансом</x:v>
      </x:c>
      <x:c r="P910" s="28" t="str">
        <x:v>контраст кислотности/сладости и поддержка жирной матрицей</x:v>
      </x:c>
      <x:c r="Q910" s="28" t="str">
        <x:v>Мягкий, жирный, почти несладкий; лёгкая растительная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910" s="28" t="str">
        <x:v>у выдержанных сыров возможна острота аммиака и кислот</x:v>
      </x:c>
      <x:c r="S910" s="28" t="str">
        <x:v>высокожировая эмульсия; хорошо растворяет гидрофобные ароматические молекулы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0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U91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Мягкий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V910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0" s="28" t="str">
        <x:v>мёд, орехи или чёрный перец</x:v>
      </x:c>
      <x:c r="X910" s="28" t="str">
        <x:v>мороженое, кремы, чизкейки, сырные тарелки, соусы и молочные коктейли</x:v>
      </x:c>
      <x:c r="Y910" s="28" t="str">
        <x:v>десерты</x:v>
      </x:c>
      <x:c r="Z910" s="28" t="str">
        <x:v>Высокая</x:v>
      </x:c>
      <x:c r="AA910" s="28" t="str">
        <x:v>Тезаурус вкусов</x:v>
      </x:c>
      <x:c r="AB910" s="28" t="str">
        <x:v>Тезаурус вкусов: 180, 530</x:v>
      </x:c>
      <x:c r="AC910" s="28" t="str">
        <x:v>Тезаурус вкусов: Мягкий сыр и авокадо. См. || Тезаурус вкусов: Авокадо и мягкий сыр. Из числа сыров клас- сический партнер для авокадо – это моцарелла (Mozzarella). Если сыр произведен без загустителей и наполнителей, то эти компоненты будет объеди- нять легкая молочная кислотность, что в сочетании с мягкой упругостью моцареллы и глубокой бархатисто- стью авокадо образует прекрасную «летнюю» вкусо- вую композицию. Добавьте к этому сочетанию ломти- ки томатов – и у вас получится блюдо цветов итальян- ского триколора.</x:v>
      </x:c>
      <x:c r="AD910" s="28" t="n">
        <x:v>1</x:v>
      </x:c>
      <x:c r="AE910" s="28" t="n">
        <x:v>2</x:v>
      </x:c>
      <x:c r="AF910" s="28" t="n">
        <x:f>IF(Z910="Высокая",3,IF(Z910="Средняя",2,1))+AD910*2+MIN(AE910,3)</x:f>
        <x:v>7</x:v>
      </x:c>
    </x:row>
    <x:row r="911" ht="60" customHeight="1">
      <x:c r="A911" s="28" t="str">
        <x:v>TRP-0910</x:v>
      </x:c>
      <x:c r="B911" s="28" t="str">
        <x:v>авокадо</x:v>
      </x:c>
      <x:c r="C911" s="28" t="str">
        <x:v>Универсальные</x:v>
      </x:c>
      <x:c r="D911" s="28" t="str">
        <x:v>авокадо</x:v>
      </x:c>
      <x:c r="E911" s="28" t="str">
        <x:v>Авокадо | авокадо</x:v>
      </x:c>
      <x:c r="F911" s="28" t="str">
        <x:v>Тропические фрукты и жирные матрицы</x:v>
      </x:c>
      <x:c r="G911" s="28" t="str">
        <x:v>мята</x:v>
      </x:c>
      <x:c r="H911" s="28" t="str">
        <x:v>mint | Мята | мята</x:v>
      </x:c>
      <x:c r="I911" s="28" t="str">
        <x:v>Травы и цветы</x:v>
      </x:c>
      <x:c r="J911" s="28" t="str">
        <x:v>зелёный, травянистый, ореховый, маслянистый и слегка грибной</x:v>
      </x:c>
      <x:c r="K911" s="28" t="str">
        <x:v>свежий мятный</x:v>
      </x:c>
      <x:c r="L911" s="28" t="str">
        <x:v>гексаналь, (E)-2-гексеналь, 1-гексен-3-он, спирты и продукты окисления липидов</x:v>
      </x:c>
      <x:c r="M911" s="28" t="str">
        <x:v>ментол, ментон</x:v>
      </x:c>
      <x:c r="N911" s="28" t="str">
        <x:v>зелёный, травянистый, ореховый, маслянистый и слегка грибной ↔ свежий мятный; сочетание строится на комплементарности и/или контрасте</x:v>
      </x:c>
      <x:c r="O911" s="28" t="str">
        <x:v>прямой общий маркер не заявляется; механизм объясняется семействами ароматов и сенсорным балансом</x:v>
      </x:c>
      <x:c r="P911" s="28" t="str">
        <x:v>комплементарность ароматических семейств и тройничный контраст</x:v>
      </x:c>
      <x:c r="Q911" s="28" t="str">
        <x:v>Мягкий, жирный, почти несладкий; лёгкая растительная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11" s="28" t="str">
        <x:v>ментол активирует холодовые рецепторы</x:v>
      </x:c>
      <x:c r="S911" s="28" t="str">
        <x:v>высокожировая эмульсия; хорошо растворяет гидрофобные ароматические молекулы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1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U91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V911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1" s="28" t="str">
        <x:v>цитрусовая цедра или мёд</x:v>
      </x:c>
      <x:c r="X911" s="28" t="str">
        <x:v>кордиалы, лимонады, чаи, салаты, сорбеты, соусы и ароматические настои</x:v>
      </x:c>
      <x:c r="Y911" s="28" t="str">
        <x:v>напитки; еда; десерты; соусы/маринады</x:v>
      </x:c>
      <x:c r="Z911" s="28" t="str">
        <x:v>Высокая</x:v>
      </x:c>
      <x:c r="AA911" s="28" t="str">
        <x:v>The Art &amp; Science of Foodpairing; Таблица сочетаний; Тезаурус вкусов</x:v>
      </x:c>
      <x:c r="AB911" s="28" t="str">
        <x:v>Таблица сочетаний: 2 | Тезаурус вкусов: 530, 864 | The Art &amp; Science of Foodpairing: 355</x:v>
      </x:c>
      <x:c r="AC911" s="28" t="str">
        <x:v>Таблица сочетаний: В строке «Авокадо» ингредиент «мята» указан как рекомендуемое сочетание в колонке «Травы и специи». || Тезаурус вкусов: Авокадо и мята. Чтобы сделать салатную заправ- ку, разотрите авокадо, 4 ст. л. йогурта, 1 ст. л. оливко- || Тезаурус вкусов: Мята и авокадо. См.</x:v>
      </x:c>
      <x:c r="AD911" s="28" t="n">
        <x:v>3</x:v>
      </x:c>
      <x:c r="AE911" s="28" t="n">
        <x:v>4</x:v>
      </x:c>
      <x:c r="AF911" s="28" t="n">
        <x:f>IF(Z911="Высокая",3,IF(Z911="Средняя",2,1))+AD911*2+MIN(AE911,3)</x:f>
        <x:v>12</x:v>
      </x:c>
    </x:row>
    <x:row r="912" ht="60" customHeight="1">
      <x:c r="A912" s="28" t="str">
        <x:v>TRP-0911</x:v>
      </x:c>
      <x:c r="B912" s="28" t="str">
        <x:v>авокадо</x:v>
      </x:c>
      <x:c r="C912" s="28" t="str">
        <x:v>Еда и соусы</x:v>
      </x:c>
      <x:c r="D912" s="28" t="str">
        <x:v>авокадо</x:v>
      </x:c>
      <x:c r="E912" s="28" t="str">
        <x:v>Авокадо</x:v>
      </x:c>
      <x:c r="F912" s="28" t="str">
        <x:v>Тропические фрукты и жирные матрицы</x:v>
      </x:c>
      <x:c r="G912" s="28" t="str">
        <x:v>огурец</x:v>
      </x:c>
      <x:c r="H912" s="28" t="str">
        <x:v>огурец</x:v>
      </x:c>
      <x:c r="I912" s="28" t="str">
        <x:v>Овощи и бобовые</x:v>
      </x:c>
      <x:c r="J912" s="28" t="str">
        <x:v>зелёный, травянистый, ореховый, маслянистый и слегка грибной</x:v>
      </x:c>
      <x:c r="K912" s="28" t="str">
        <x:v>зелёный, землистый, сернистый, сладковатый или травянистый</x:v>
      </x:c>
      <x:c r="L912" s="28" t="str">
        <x:v>гексаналь, (E)-2-гексеналь, 1-гексен-3-он, спирты и продукты окисления липидов</x:v>
      </x:c>
      <x:c r="M912" s="28" t="str">
        <x:v>C6-альдегиды, метоксипиразины, сернистые соединения, геосмин</x:v>
      </x:c>
      <x:c r="N912" s="28" t="str">
        <x:v>зелёный, травянистый, ореховый, маслянистый и слегка грибной ↔ зелёный, землистый, сернистый, сладковатый или травянистый; сочетание строится на комплементарности и/или контрасте</x:v>
      </x:c>
      <x:c r="O912" s="28" t="str">
        <x:v>прямой общий маркер не заявляется; механизм объясняется семействами ароматов и сенсорным балансом</x:v>
      </x:c>
      <x:c r="P912" s="28" t="str">
        <x:v>комплементарность ароматических семейств и вкусовой баланс</x:v>
      </x:c>
      <x:c r="Q912" s="28" t="str">
        <x:v>Мягкий, жирный, почти несладкий; лёгкая растительная горечь.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12" s="28" t="str">
        <x:v>у лука, горчицы и хрена возможен резкий эффект изотиоцианатов</x:v>
      </x:c>
      <x:c r="S912" s="28" t="str">
        <x:v>высокожировая эмульсия; хорошо растворяет гидрофобные ароматические молекулы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2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U91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V912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2" s="28" t="str">
        <x:v>свежая трава, кислота или орех</x:v>
      </x:c>
      <x:c r="X912" s="28" t="str">
        <x:v>салаты, сальсы, супы, пюре, гарниры, соусы и ферментированные заготовки</x:v>
      </x:c>
      <x:c r="Y912" s="28" t="str">
        <x:v>еда; соусы/маринады</x:v>
      </x:c>
      <x:c r="Z912" s="28" t="str">
        <x:v>Гипотеза / практическая</x:v>
      </x:c>
      <x:c r="AA912" s="28" t="str">
        <x:v>Таблица сочетаний</x:v>
      </x:c>
      <x:c r="AB912" s="28" t="str">
        <x:v>Таблица сочетаний: 2</x:v>
      </x:c>
      <x:c r="AC912" s="28" t="str">
        <x:v>Таблица сочетаний: В строке «Авокадо» ингредиент «огурец» указан как рекомендуемое сочетание в колонке «Другое».</x:v>
      </x:c>
      <x:c r="AD912" s="28" t="n">
        <x:v>1</x:v>
      </x:c>
      <x:c r="AE912" s="28" t="n">
        <x:v>1</x:v>
      </x:c>
      <x:c r="AF912" s="28" t="n">
        <x:f>IF(Z912="Высокая",3,IF(Z912="Средняя",2,1))+AD912*2+MIN(AE912,3)</x:f>
        <x:v>4</x:v>
      </x:c>
    </x:row>
    <x:row r="913" ht="60" customHeight="1">
      <x:c r="A913" s="28" t="str">
        <x:v>TRP-0912</x:v>
      </x:c>
      <x:c r="B913" s="28" t="str">
        <x:v>авокадо</x:v>
      </x:c>
      <x:c r="C913" s="28" t="str">
        <x:v>Еда и соусы</x:v>
      </x:c>
      <x:c r="D913" s="28" t="str">
        <x:v>авокадо</x:v>
      </x:c>
      <x:c r="E913" s="28" t="str">
        <x:v>Авокадо | авокадо</x:v>
      </x:c>
      <x:c r="F913" s="28" t="str">
        <x:v>Тропические фрукты и жирные матрицы</x:v>
      </x:c>
      <x:c r="G913" s="28" t="str">
        <x:v>огурцы</x:v>
      </x:c>
      <x:c r="H913" s="28" t="str">
        <x:v>Огурцы | огурцы</x:v>
      </x:c>
      <x:c r="I913" s="28" t="str">
        <x:v>Овощи и бобовые</x:v>
      </x:c>
      <x:c r="J913" s="28" t="str">
        <x:v>зелёный, травянистый, ореховый, маслянистый и слегка грибной</x:v>
      </x:c>
      <x:c r="K913" s="28" t="str">
        <x:v>зелёный, землистый, сернистый, сладковатый или травянистый</x:v>
      </x:c>
      <x:c r="L913" s="28" t="str">
        <x:v>гексаналь, (E)-2-гексеналь, 1-гексен-3-он, спирты и продукты окисления липидов</x:v>
      </x:c>
      <x:c r="M913" s="28" t="str">
        <x:v>C6-альдегиды, метоксипиразины, сернистые соединения, геосмин</x:v>
      </x:c>
      <x:c r="N913" s="28" t="str">
        <x:v>зелёный, травянистый, ореховый, маслянистый и слегка грибной ↔ зелёный, землистый, сернистый, сладковатый или травянистый; сочетание строится на комплементарности и/или контрасте</x:v>
      </x:c>
      <x:c r="O913" s="28" t="str">
        <x:v>прямой общий маркер не заявляется; механизм объясняется семействами ароматов и сенсорным балансом</x:v>
      </x:c>
      <x:c r="P913" s="28" t="str">
        <x:v>комплементарность ароматических семейств и вкусовой баланс</x:v>
      </x:c>
      <x:c r="Q913" s="28" t="str">
        <x:v>Мягкий, жирный, почти несладкий; лёгкая растительная горечь.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13" s="28" t="str">
        <x:v>у лука, горчицы и хрена возможен резкий эффект изотиоцианатов</x:v>
      </x:c>
      <x:c r="S913" s="28" t="str">
        <x:v>высокожировая эмульсия; хорошо растворяет гидрофобные ароматические молекулы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3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U91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V913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3" s="28" t="str">
        <x:v>свежая трава, кислота или орех</x:v>
      </x:c>
      <x:c r="X913" s="28" t="str">
        <x:v>салаты, сальсы, супы, пюре, гарниры, соусы и ферментированные заготовки</x:v>
      </x:c>
      <x:c r="Y913" s="28" t="str">
        <x:v>еда; соусы/маринады</x:v>
      </x:c>
      <x:c r="Z913" s="28" t="str">
        <x:v>Высокая</x:v>
      </x:c>
      <x:c r="AA913" s="28" t="str">
        <x:v>Тезаурус вкусов</x:v>
      </x:c>
      <x:c r="AB913" s="28" t="str">
        <x:v>Тезаурус вкусов: 531, 491</x:v>
      </x:c>
      <x:c r="AC913" s="28" t="str">
        <x:v>Тезаурус вкусов: Огурцы и авокадо. См. || Тезаурус вкусов: Авокадо и огурцы. Я делаю из этих двух компо- нентов холодный суп. Смешайте мякоть авокадо с мя- котью очищенных огурцов (без семян), выдавите в смесь сок лимона и приправьте по вкусу. Авокадо в этом супе будет доминировать, но и свежие, зеленые ноты огурца не останутся далеко на заднем плане. Суп получается густой, шелковистый и освежающий, как гуакамоле, но не такой трудоемкий в приготовле- нии.</x:v>
      </x:c>
      <x:c r="AD913" s="28" t="n">
        <x:v>1</x:v>
      </x:c>
      <x:c r="AE913" s="28" t="n">
        <x:v>2</x:v>
      </x:c>
      <x:c r="AF913" s="28" t="n">
        <x:f>IF(Z913="Высокая",3,IF(Z913="Средняя",2,1))+AD913*2+MIN(AE913,3)</x:f>
        <x:v>7</x:v>
      </x:c>
    </x:row>
    <x:row r="914" ht="60" customHeight="1">
      <x:c r="A914" s="28" t="str">
        <x:v>TRP-0913</x:v>
      </x:c>
      <x:c r="B914" s="28" t="str">
        <x:v>авокадо</x:v>
      </x:c>
      <x:c r="C914" s="28" t="str">
        <x:v>Универсальные</x:v>
      </x:c>
      <x:c r="D914" s="28" t="str">
        <x:v>авокадо</x:v>
      </x:c>
      <x:c r="E914" s="28" t="str">
        <x:v>авокадо</x:v>
      </x:c>
      <x:c r="F914" s="28" t="str">
        <x:v>Тропические фрукты и жирные матрицы</x:v>
      </x:c>
      <x:c r="G914" s="28" t="str">
        <x:v>пепино</x:v>
      </x:c>
      <x:c r="H914" s="28" t="str">
        <x:v>pepino fruit</x:v>
      </x:c>
      <x:c r="I914" s="28" t="str">
        <x:v>Тропические и семечковые фрукты</x:v>
      </x:c>
      <x:c r="J914" s="28" t="str">
        <x:v>зелёный, травянистый, ореховый, маслянистый и слегка грибной</x:v>
      </x:c>
      <x:c r="K914" s="28" t="str">
        <x:v>фруктовый, цветочный, зелёный и сладкий; профиль зависит от конкретного плода</x:v>
      </x:c>
      <x:c r="L914" s="28" t="str">
        <x:v>гексаналь, (E)-2-гексеналь, 1-гексен-3-он, спирты и продукты окисления липидов</x:v>
      </x:c>
      <x:c r="M914" s="28" t="str">
        <x:v>фруктовые эфиры, терпены, альдегиды, лактоны</x:v>
      </x:c>
      <x:c r="N914" s="28" t="str">
        <x:v>зелёный, травянистый, ореховый, маслянистый и слегка грибной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914" s="28" t="str">
        <x:v>прямой общий маркер не заявляется; механизм объясняется семействами ароматов и сенсорным балансом</x:v>
      </x:c>
      <x:c r="P914" s="28" t="str">
        <x:v>комплементарность ароматических семейств и вкусовой баланс</x:v>
      </x:c>
      <x:c r="Q914" s="28" t="str">
        <x:v>Мягкий, жирный, почти несладкий; лёгкая растительная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914" s="28" t="str">
        <x:v>обычно слабый, кроме выраженно кислых плодов</x:v>
      </x:c>
      <x:c r="S914" s="28" t="str">
        <x:v>высокожировая эмульсия; хорошо растворяет гидрофобные ароматические молекулы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4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U91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V914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4" s="28" t="str">
        <x:v>лайм или мята</x:v>
      </x:c>
      <x:c r="X914" s="28" t="str">
        <x:v>фруктовые салаты, сорбеты, джемы, кордиалы, лимонады, смузи, коктейли и десерты</x:v>
      </x:c>
      <x:c r="Y914" s="28" t="str">
        <x:v>напитки; еда; десерты; соусы/маринады</x:v>
      </x:c>
      <x:c r="Z914" s="28" t="str">
        <x:v>Средняя</x:v>
      </x:c>
      <x:c r="AA914" s="28" t="str">
        <x:v>The Art &amp; Science of Foodpairing</x:v>
      </x:c>
      <x:c r="AB914" s="28" t="str">
        <x:v>The Art &amp; Science of Foodpairing: 355</x:v>
      </x:c>
      <x:c r="AC914" s="28" t="str">
        <x:v>The Art &amp; Science of Foodpairing: Ингредиент указан в указателе книги на страницах профиля и pairing grids для «авокадо»: 355.</x:v>
      </x:c>
      <x:c r="AD914" s="28" t="n">
        <x:v>1</x:v>
      </x:c>
      <x:c r="AE914" s="28" t="n">
        <x:v>1</x:v>
      </x:c>
      <x:c r="AF914" s="28" t="n">
        <x:f>IF(Z914="Высокая",3,IF(Z914="Средняя",2,1))+AD914*2+MIN(AE914,3)</x:f>
        <x:v>5</x:v>
      </x:c>
    </x:row>
    <x:row r="915" ht="60" customHeight="1">
      <x:c r="A915" s="28" t="str">
        <x:v>TRP-0914</x:v>
      </x:c>
      <x:c r="B915" s="28" t="str">
        <x:v>авокадо</x:v>
      </x:c>
      <x:c r="C915" s="28" t="str">
        <x:v>Еда и соусы</x:v>
      </x:c>
      <x:c r="D915" s="28" t="str">
        <x:v>авокадо</x:v>
      </x:c>
      <x:c r="E915" s="28" t="str">
        <x:v>авокадо</x:v>
      </x:c>
      <x:c r="F915" s="28" t="str">
        <x:v>Тропические фрукты и жирные матрицы</x:v>
      </x:c>
      <x:c r="G915" s="28" t="str">
        <x:v>приготовленный маш</x:v>
      </x:c>
      <x:c r="H915" s="28" t="str">
        <x:v>mung bean, cooked</x:v>
      </x:c>
      <x:c r="I915" s="28" t="str">
        <x:v>Овощи и бобовые</x:v>
      </x:c>
      <x:c r="J915" s="28" t="str">
        <x:v>зелёный, травянистый, ореховый, маслянистый и слегка грибной</x:v>
      </x:c>
      <x:c r="K915" s="28" t="str">
        <x:v>зелёный, землистый, сернистый, сладковатый или травянистый</x:v>
      </x:c>
      <x:c r="L915" s="28" t="str">
        <x:v>гексаналь, (E)-2-гексеналь, 1-гексен-3-он, спирты и продукты окисления липидов</x:v>
      </x:c>
      <x:c r="M915" s="28" t="str">
        <x:v>C6-альдегиды, метоксипиразины, сернистые соединения, геосмин</x:v>
      </x:c>
      <x:c r="N915" s="28" t="str">
        <x:v>зелёный, травянистый, ореховый, маслянистый и слегка грибной ↔ зелёный, землистый, сернистый, сладковатый или травянистый; сочетание строится на комплементарности и/или контрасте</x:v>
      </x:c>
      <x:c r="O915" s="28" t="str">
        <x:v>прямой общий маркер не заявляется; механизм объясняется семействами ароматов и сенсорным балансом</x:v>
      </x:c>
      <x:c r="P915" s="28" t="str">
        <x:v>комплементарность ароматических семейств и вкусовой баланс</x:v>
      </x:c>
      <x:c r="Q915" s="28" t="str">
        <x:v>Мягкий, жирный, почти несладкий; лёгкая растительная горечь.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15" s="28" t="str">
        <x:v>у лука, горчицы и хрена возможен резкий эффект изотиоцианатов</x:v>
      </x:c>
      <x:c r="S915" s="28" t="str">
        <x:v>высокожировая эмульсия; хорошо растворяет гидрофобные ароматические молекулы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5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U91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Приготовленный маш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V915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5" s="28" t="str">
        <x:v>свежая трава, кислота или орех</x:v>
      </x:c>
      <x:c r="X915" s="28" t="str">
        <x:v>салаты, сальсы, супы, пюре, гарниры, соусы и ферментированные заготовки</x:v>
      </x:c>
      <x:c r="Y915" s="28" t="str">
        <x:v>еда; соусы/маринады</x:v>
      </x:c>
      <x:c r="Z915" s="28" t="str">
        <x:v>Средняя</x:v>
      </x:c>
      <x:c r="AA915" s="28" t="str">
        <x:v>The Art &amp; Science of Foodpairing</x:v>
      </x:c>
      <x:c r="AB915" s="28" t="str">
        <x:v>The Art &amp; Science of Foodpairing: 354</x:v>
      </x:c>
      <x:c r="AC915" s="28" t="str">
        <x:v>The Art &amp; Science of Foodpairing: Ингредиент указан в указателе книги на страницах профиля и pairing grids для «авокадо»: 354.</x:v>
      </x:c>
      <x:c r="AD915" s="28" t="n">
        <x:v>1</x:v>
      </x:c>
      <x:c r="AE915" s="28" t="n">
        <x:v>1</x:v>
      </x:c>
      <x:c r="AF915" s="28" t="n">
        <x:f>IF(Z915="Высокая",3,IF(Z915="Средняя",2,1))+AD915*2+MIN(AE915,3)</x:f>
        <x:v>5</x:v>
      </x:c>
    </x:row>
    <x:row r="916" ht="60" customHeight="1">
      <x:c r="A916" s="28" t="str">
        <x:v>TRP-0915</x:v>
      </x:c>
      <x:c r="B916" s="28" t="str">
        <x:v>авокадо</x:v>
      </x:c>
      <x:c r="C916" s="28" t="str">
        <x:v>Десерты и выпечка</x:v>
      </x:c>
      <x:c r="D916" s="28" t="str">
        <x:v>авокадо</x:v>
      </x:c>
      <x:c r="E916" s="28" t="str">
        <x:v>авокадо</x:v>
      </x:c>
      <x:c r="F916" s="28" t="str">
        <x:v>Тропические фрукты и жирные матрицы</x:v>
      </x:c>
      <x:c r="G916" s="28" t="str">
        <x:v>рокфор</x:v>
      </x:c>
      <x:c r="H916" s="28" t="str">
        <x:v>Roquefort</x:v>
      </x:c>
      <x:c r="I916" s="28" t="str">
        <x:v>Сыры и молочные продукты</x:v>
      </x:c>
      <x:c r="J916" s="28" t="str">
        <x:v>зелёный, травянистый, ореховый, маслянистый и слегка грибной</x:v>
      </x:c>
      <x:c r="K916" s="28" t="str">
        <x:v>сливочный, молочный, ферментированный, ореховый или пикантный</x:v>
      </x:c>
      <x:c r="L916" s="28" t="str">
        <x:v>гексаналь, (E)-2-гексеналь, 1-гексен-3-он, спирты и продукты окисления липидов</x:v>
      </x:c>
      <x:c r="M916" s="28" t="str">
        <x:v>диацетил, метилкетоны, короткоцепочечные жирные кислоты, лактоны</x:v>
      </x:c>
      <x:c r="N916" s="28" t="str">
        <x:v>зелёный, травянистый, ореховый, маслянистый и слегка грибной ↔ сливочный, молочный, ферментированный, ореховый или пикантный; сочетание строится на комплементарности и/или контрасте</x:v>
      </x:c>
      <x:c r="O916" s="28" t="str">
        <x:v>прямой общий маркер не заявляется; механизм объясняется семействами ароматов и сенсорным балансом</x:v>
      </x:c>
      <x:c r="P916" s="28" t="str">
        <x:v>контраст кислотности/сладости и поддержка жирной матрицей</x:v>
      </x:c>
      <x:c r="Q916" s="28" t="str">
        <x:v>Мягкий, жирный, почти несладкий; лёгкая растительная горечь. Партнёр добавляет: жирность, соль, умами и молочная кислотность. В рабочей рецептуре нужно выровнять сладость, кислотность, соль, горечь и умами.</x:v>
      </x:c>
      <x:c r="R916" s="28" t="str">
        <x:v>у выдержанных сыров возможна острота аммиака и кислот</x:v>
      </x:c>
      <x:c r="S916" s="28" t="str">
        <x:v>высокожировая эмульсия; хорошо растворяет гидрофобные ароматические молекулы Партнёр: жир и белок смягчают кислоту и удерживают летучие соединения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6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U91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Рокфор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V916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6" s="28" t="str">
        <x:v>мёд, орехи или чёрный перец</x:v>
      </x:c>
      <x:c r="X916" s="28" t="str">
        <x:v>мороженое, кремы, чизкейки, сырные тарелки, соусы и молочные коктейли</x:v>
      </x:c>
      <x:c r="Y916" s="28" t="str">
        <x:v>десерты</x:v>
      </x:c>
      <x:c r="Z916" s="28" t="str">
        <x:v>Средняя</x:v>
      </x:c>
      <x:c r="AA916" s="28" t="str">
        <x:v>The Art &amp; Science of Foodpairing</x:v>
      </x:c>
      <x:c r="AB916" s="28" t="str">
        <x:v>The Art &amp; Science of Foodpairing: 355</x:v>
      </x:c>
      <x:c r="AC916" s="28" t="str">
        <x:v>The Art &amp; Science of Foodpairing: Ингредиент указан в указателе книги на страницах профиля и pairing grids для «авокадо»: 355.</x:v>
      </x:c>
      <x:c r="AD916" s="28" t="n">
        <x:v>1</x:v>
      </x:c>
      <x:c r="AE916" s="28" t="n">
        <x:v>1</x:v>
      </x:c>
      <x:c r="AF916" s="28" t="n">
        <x:f>IF(Z916="Высокая",3,IF(Z916="Средняя",2,1))+AD916*2+MIN(AE916,3)</x:f>
        <x:v>5</x:v>
      </x:c>
    </x:row>
    <x:row r="917" ht="60" customHeight="1">
      <x:c r="A917" s="28" t="str">
        <x:v>TRP-0916</x:v>
      </x:c>
      <x:c r="B917" s="28" t="str">
        <x:v>авокадо</x:v>
      </x:c>
      <x:c r="C917" s="28" t="str">
        <x:v>Десерты и выпечка</x:v>
      </x:c>
      <x:c r="D917" s="28" t="str">
        <x:v>авокадо</x:v>
      </x:c>
      <x:c r="E917" s="28" t="str">
        <x:v>авокадо</x:v>
      </x:c>
      <x:c r="F917" s="28" t="str">
        <x:v>Тропические фрукты и жирные матрицы</x:v>
      </x:c>
      <x:c r="G917" s="28" t="str">
        <x:v>семена каньихуа</x:v>
      </x:c>
      <x:c r="H917" s="28" t="str">
        <x:v>cafiihua seeds</x:v>
      </x:c>
      <x:c r="I917" s="28" t="str">
        <x:v>Орехи и семена</x:v>
      </x:c>
      <x:c r="J917" s="28" t="str">
        <x:v>зелёный, травянистый, ореховый, маслянистый и слегка грибной</x:v>
      </x:c>
      <x:c r="K917" s="28" t="str">
        <x:v>ореховый, жареный, маслянистый и иногда миндальный</x:v>
      </x:c>
      <x:c r="L917" s="28" t="str">
        <x:v>гексаналь, (E)-2-гексеналь, 1-гексен-3-он, спирты и продукты окисления липидов</x:v>
      </x:c>
      <x:c r="M917" s="28" t="str">
        <x:v>пиразины, бензальдегид, филбертон, жирные альдегиды</x:v>
      </x:c>
      <x:c r="N917" s="28" t="str">
        <x:v>зелёный, травянистый, ореховый, маслянистый и слегка грибной ↔ ореховый, жареный, маслянистый и иногда миндальный; сочетание строится на комплементарности и/или контрасте</x:v>
      </x:c>
      <x:c r="O917" s="28" t="str">
        <x:v>прямой общий маркер не заявляется; механизм объясняется семействами ароматов и сенсорным балансом</x:v>
      </x:c>
      <x:c r="P917" s="28" t="str">
        <x:v>контраст кислотности/сладости и поддержка жирной матрицей</x:v>
      </x:c>
      <x:c r="Q917" s="28" t="str">
        <x:v>Мягкий, жирный, почти несладкий; лёгкая растительная горечь.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917" s="28" t="str">
        <x:v>обычно отсутствует</x:v>
      </x:c>
      <x:c r="S917" s="28" t="str">
        <x:v>высокожировая эмульсия; хорошо растворяет гидрофобные ароматические молекулы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7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U91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Семена каньихуа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V917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7" s="28" t="str">
        <x:v>ваниль или карамель</x:v>
      </x:c>
      <x:c r="X917" s="28" t="str">
        <x:v>пралине, выпечка, гранола, ореховые сиропы, баттеры и текстурные гарниры</x:v>
      </x:c>
      <x:c r="Y917" s="28" t="str">
        <x:v>десерты</x:v>
      </x:c>
      <x:c r="Z917" s="28" t="str">
        <x:v>Средняя</x:v>
      </x:c>
      <x:c r="AA917" s="28" t="str">
        <x:v>The Art &amp; Science of Foodpairing</x:v>
      </x:c>
      <x:c r="AB917" s="28" t="str">
        <x:v>The Art &amp; Science of Foodpairing: 352</x:v>
      </x:c>
      <x:c r="AC917" s="28" t="str">
        <x:v>The Art &amp; Science of Foodpairing: Ингредиент указан в указателе книги на страницах профиля и pairing grids для «авокадо»: 352.</x:v>
      </x:c>
      <x:c r="AD917" s="28" t="n">
        <x:v>1</x:v>
      </x:c>
      <x:c r="AE917" s="28" t="n">
        <x:v>1</x:v>
      </x:c>
      <x:c r="AF917" s="28" t="n">
        <x:f>IF(Z917="Высокая",3,IF(Z917="Средняя",2,1))+AD917*2+MIN(AE917,3)</x:f>
        <x:v>5</x:v>
      </x:c>
    </x:row>
    <x:row r="918" ht="60" customHeight="1">
      <x:c r="A918" s="28" t="str">
        <x:v>TRP-0917</x:v>
      </x:c>
      <x:c r="B918" s="28" t="str">
        <x:v>авокадо</x:v>
      </x:c>
      <x:c r="C918" s="28" t="str">
        <x:v>Десерты и выпечка</x:v>
      </x:c>
      <x:c r="D918" s="28" t="str">
        <x:v>авокадо</x:v>
      </x:c>
      <x:c r="E918" s="28" t="str">
        <x:v>авокадо</x:v>
      </x:c>
      <x:c r="F918" s="28" t="str">
        <x:v>Тропические фрукты и жирные матрицы</x:v>
      </x:c>
      <x:c r="G918" s="28" t="str">
        <x:v>семена чиа</x:v>
      </x:c>
      <x:c r="H918" s="28" t="str">
        <x:v>chia seed</x:v>
      </x:c>
      <x:c r="I918" s="28" t="str">
        <x:v>Орехи и семена</x:v>
      </x:c>
      <x:c r="J918" s="28" t="str">
        <x:v>зелёный, травянистый, ореховый, маслянистый и слегка грибной</x:v>
      </x:c>
      <x:c r="K918" s="28" t="str">
        <x:v>ореховый, жареный, маслянистый и иногда миндальный</x:v>
      </x:c>
      <x:c r="L918" s="28" t="str">
        <x:v>гексаналь, (E)-2-гексеналь, 1-гексен-3-он, спирты и продукты окисления липидов</x:v>
      </x:c>
      <x:c r="M918" s="28" t="str">
        <x:v>пиразины, бензальдегид, филбертон, жирные альдегиды</x:v>
      </x:c>
      <x:c r="N918" s="28" t="str">
        <x:v>зелёный, травянистый, ореховый, маслянистый и слегка грибной ↔ ореховый, жареный, маслянистый и иногда миндальный; сочетание строится на комплементарности и/или контрасте</x:v>
      </x:c>
      <x:c r="O918" s="28" t="str">
        <x:v>прямой общий маркер не заявляется; механизм объясняется семействами ароматов и сенсорным балансом</x:v>
      </x:c>
      <x:c r="P918" s="28" t="str">
        <x:v>контраст кислотности/сладости и поддержка жирной матрицей</x:v>
      </x:c>
      <x:c r="Q918" s="28" t="str">
        <x:v>Мягкий, жирный, почти несладкий; лёгкая растительная горечь.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918" s="28" t="str">
        <x:v>обычно отсутствует</x:v>
      </x:c>
      <x:c r="S918" s="28" t="str">
        <x:v>высокожировая эмульсия; хорошо растворяет гидрофобные ароматические молекулы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8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U91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Семена чиа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V918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8" s="28" t="str">
        <x:v>ваниль или карамель</x:v>
      </x:c>
      <x:c r="X918" s="28" t="str">
        <x:v>пралине, выпечка, гранола, ореховые сиропы, баттеры и текстурные гарниры</x:v>
      </x:c>
      <x:c r="Y918" s="28" t="str">
        <x:v>десерты</x:v>
      </x:c>
      <x:c r="Z918" s="28" t="str">
        <x:v>Средняя</x:v>
      </x:c>
      <x:c r="AA918" s="28" t="str">
        <x:v>The Art &amp; Science of Foodpairing</x:v>
      </x:c>
      <x:c r="AB918" s="28" t="str">
        <x:v>The Art &amp; Science of Foodpairing: 354</x:v>
      </x:c>
      <x:c r="AC918" s="28" t="str">
        <x:v>The Art &amp; Science of Foodpairing: Ингредиент указан в указателе книги на страницах профиля и pairing grids для «авокадо»: 354.</x:v>
      </x:c>
      <x:c r="AD918" s="28" t="n">
        <x:v>1</x:v>
      </x:c>
      <x:c r="AE918" s="28" t="n">
        <x:v>1</x:v>
      </x:c>
      <x:c r="AF918" s="28" t="n">
        <x:f>IF(Z918="Высокая",3,IF(Z918="Средняя",2,1))+AD918*2+MIN(AE918,3)</x:f>
        <x:v>5</x:v>
      </x:c>
    </x:row>
    <x:row r="919" ht="60" customHeight="1">
      <x:c r="A919" s="28" t="str">
        <x:v>TRP-0918</x:v>
      </x:c>
      <x:c r="B919" s="28" t="str">
        <x:v>авокадо</x:v>
      </x:c>
      <x:c r="C919" s="28" t="str">
        <x:v>Универсальные</x:v>
      </x:c>
      <x:c r="D919" s="28" t="str">
        <x:v>авокадо</x:v>
      </x:c>
      <x:c r="E919" s="28" t="str">
        <x:v>Авокадо</x:v>
      </x:c>
      <x:c r="F919" s="28" t="str">
        <x:v>Тропические фрукты и жирные матрицы</x:v>
      </x:c>
      <x:c r="G919" s="28" t="str">
        <x:v>слива</x:v>
      </x:c>
      <x:c r="H919" s="28" t="str">
        <x:v>слива</x:v>
      </x:c>
      <x:c r="I919" s="28" t="str">
        <x:v>Косточковые фрукты</x:v>
      </x:c>
      <x:c r="J919" s="28" t="str">
        <x:v>зелёный, травянистый, ореховый, маслянистый и слегка грибной</x:v>
      </x:c>
      <x:c r="K919" s="28" t="str">
        <x:v>цветочный, фруктовый, миндальный и сливочно-лактонный</x:v>
      </x:c>
      <x:c r="L919" s="28" t="str">
        <x:v>гексаналь, (E)-2-гексеналь, 1-гексен-3-он, спирты и продукты окисления липидов</x:v>
      </x:c>
      <x:c r="M919" s="28" t="str">
        <x:v>лактоны, бензальдегид, эфиры, линалоол</x:v>
      </x:c>
      <x:c r="N919" s="28" t="str">
        <x:v>зелёный, травянистый, ореховый, маслянистый и слегка грибной ↔ цветочный, фруктовый, миндальный и сливочно-лактонный; сочетание строится на комплементарности и/или контрасте</x:v>
      </x:c>
      <x:c r="O919" s="28" t="str">
        <x:v>прямой общий маркер не заявляется; механизм объясняется семействами ароматов и сенсорным балансом</x:v>
      </x:c>
      <x:c r="P919" s="28" t="str">
        <x:v>комплементарность ароматических семейств и вкусовой баланс</x:v>
      </x:c>
      <x:c r="Q919" s="28" t="str">
        <x:v>Мягкий, жирный, почти несладкий; лёгкая растительная горечь. Партнёр добавляет: сладость и умеренная кислотность. В рабочей рецептуре нужно выровнять сладость, кислотность, соль, горечь и умами.</x:v>
      </x:c>
      <x:c r="R919" s="28" t="str">
        <x:v>слабый</x:v>
      </x:c>
      <x:c r="S919" s="28" t="str">
        <x:v>высокожировая эмульсия; хорошо растворяет гидрофобные ароматические молекулы Партнёр: пектиновая; кожица и косточка могут давать терпкость и миндальные ноты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19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U91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V919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19" s="28" t="str">
        <x:v>миндаль или ваниль</x:v>
      </x:c>
      <x:c r="X919" s="28" t="str">
        <x:v>фруктовые салаты, сорбеты, джемы, кордиалы, лимонады, смузи, коктейли и десерты</x:v>
      </x:c>
      <x:c r="Y919" s="28" t="str">
        <x:v>напитки; еда; десерты; соусы/маринады</x:v>
      </x:c>
      <x:c r="Z919" s="28" t="str">
        <x:v>Гипотеза / практическая</x:v>
      </x:c>
      <x:c r="AA919" s="28" t="str">
        <x:v>Таблица сочетаний</x:v>
      </x:c>
      <x:c r="AB919" s="28" t="str">
        <x:v>Таблица сочетаний: 2</x:v>
      </x:c>
      <x:c r="AC919" s="28" t="str">
        <x:v>Таблица сочетаний: В строке «Авокадо» ингредиент «слива» указан как рекомендуемое сочетание в колонке «Фрукты».</x:v>
      </x:c>
      <x:c r="AD919" s="28" t="n">
        <x:v>1</x:v>
      </x:c>
      <x:c r="AE919" s="28" t="n">
        <x:v>1</x:v>
      </x:c>
      <x:c r="AF919" s="28" t="n">
        <x:f>IF(Z919="Высокая",3,IF(Z919="Средняя",2,1))+AD919*2+MIN(AE919,3)</x:f>
        <x:v>4</x:v>
      </x:c>
    </x:row>
    <x:row r="920" ht="60" customHeight="1">
      <x:c r="A920" s="28" t="str">
        <x:v>TRP-0919</x:v>
      </x:c>
      <x:c r="B920" s="28" t="str">
        <x:v>авокадо</x:v>
      </x:c>
      <x:c r="C920" s="28" t="str">
        <x:v>Универсальные</x:v>
      </x:c>
      <x:c r="D920" s="28" t="str">
        <x:v>авокадо</x:v>
      </x:c>
      <x:c r="E920" s="28" t="str">
        <x:v>авокадо</x:v>
      </x:c>
      <x:c r="F920" s="28" t="str">
        <x:v>Тропические фрукты и жирные матрицы</x:v>
      </x:c>
      <x:c r="G920" s="28" t="str">
        <x:v>сушёные цветы вишни</x:v>
      </x:c>
      <x:c r="H920" s="28" t="str">
        <x:v>cherry blossom, dried</x:v>
      </x:c>
      <x:c r="I920" s="28" t="str">
        <x:v>Травы и цветы</x:v>
      </x:c>
      <x:c r="J920" s="28" t="str">
        <x:v>зелёный, травянистый, ореховый, маслянистый и слегка грибной</x:v>
      </x:c>
      <x:c r="K920" s="28" t="str">
        <x:v>зелёный, цветочный, травянистый и эфирно-масличный</x:v>
      </x:c>
      <x:c r="L920" s="28" t="str">
        <x:v>гексаналь, (E)-2-гексеналь, 1-гексен-3-он, спирты и продукты окисления липидов</x:v>
      </x:c>
      <x:c r="M920" s="28" t="str">
        <x:v>линалоол, гераниол, эвгенол, 1,8-цинеол</x:v>
      </x:c>
      <x:c r="N920" s="28" t="str">
        <x:v>зелёный, травянистый, ореховый, маслянистый и слегка грибной ↔ зелёный, цветочный, травянистый и эфирно-масличный; сочетание строится на комплементарности и/или контрасте</x:v>
      </x:c>
      <x:c r="O920" s="28" t="str">
        <x:v>прямой общий маркер не заявляется; механизм объясняется семействами ароматов и сенсорным балансом</x:v>
      </x:c>
      <x:c r="P920" s="28" t="str">
        <x:v>комплементарность ароматических семейств и тройничный контраст</x:v>
      </x:c>
      <x:c r="Q920" s="28" t="str">
        <x:v>Мягкий, жирный, почти несладкий; лёгкая растительная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20" s="28" t="str">
        <x:v>у мяты возможен холодящий эффект ментола; у некоторых трав — камфорность</x:v>
      </x:c>
      <x:c r="S920" s="28" t="str">
        <x:v>высокожировая эмульсия; хорошо растворяет гидрофобные ароматические молекулы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U92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V92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0" s="28" t="str">
        <x:v>цитрусовая цедра или мёд</x:v>
      </x:c>
      <x:c r="X920" s="28" t="str">
        <x:v>кордиалы, лимонады, чаи, салаты, сорбеты, соусы и ароматические настои</x:v>
      </x:c>
      <x:c r="Y920" s="28" t="str">
        <x:v>напитки; еда; десерты; соусы/маринады</x:v>
      </x:c>
      <x:c r="Z920" s="28" t="str">
        <x:v>Средняя</x:v>
      </x:c>
      <x:c r="AA920" s="28" t="str">
        <x:v>The Art &amp; Science of Foodpairing</x:v>
      </x:c>
      <x:c r="AB920" s="28" t="str">
        <x:v>The Art &amp; Science of Foodpairing: 354</x:v>
      </x:c>
      <x:c r="AC920" s="28" t="str">
        <x:v>The Art &amp; Science of Foodpairing: Ингредиент указан в указателе книги на страницах профиля и pairing grids для «авокадо»: 354.</x:v>
      </x:c>
      <x:c r="AD920" s="28" t="n">
        <x:v>1</x:v>
      </x:c>
      <x:c r="AE920" s="28" t="n">
        <x:v>1</x:v>
      </x:c>
      <x:c r="AF920" s="28" t="n">
        <x:f>IF(Z920="Высокая",3,IF(Z920="Средняя",2,1))+AD920*2+MIN(AE920,3)</x:f>
        <x:v>5</x:v>
      </x:c>
    </x:row>
    <x:row r="921" ht="60" customHeight="1">
      <x:c r="A921" s="28" t="str">
        <x:v>TRP-0920</x:v>
      </x:c>
      <x:c r="B921" s="28" t="str">
        <x:v>авокадо</x:v>
      </x:c>
      <x:c r="C921" s="28" t="str">
        <x:v>Еда и соусы</x:v>
      </x:c>
      <x:c r="D921" s="28" t="str">
        <x:v>авокадо</x:v>
      </x:c>
      <x:c r="E921" s="28" t="str">
        <x:v>Авокадо | авокадо</x:v>
      </x:c>
      <x:c r="F921" s="28" t="str">
        <x:v>Тропические фрукты и жирные матрицы</x:v>
      </x:c>
      <x:c r="G921" s="28" t="str">
        <x:v>томаты</x:v>
      </x:c>
      <x:c r="H921" s="28" t="str">
        <x:v>Томаты | томаты</x:v>
      </x:c>
      <x:c r="I921" s="28" t="str">
        <x:v>Овощи и бобовые</x:v>
      </x:c>
      <x:c r="J921" s="28" t="str">
        <x:v>зелёный, травянистый, ореховый, маслянистый и слегка грибной</x:v>
      </x:c>
      <x:c r="K921" s="28" t="str">
        <x:v>зелёный, землистый, сернистый, сладковатый или травянистый</x:v>
      </x:c>
      <x:c r="L921" s="28" t="str">
        <x:v>гексаналь, (E)-2-гексеналь, 1-гексен-3-он, спирты и продукты окисления липидов</x:v>
      </x:c>
      <x:c r="M921" s="28" t="str">
        <x:v>C6-альдегиды, метоксипиразины, сернистые соединения, геосмин</x:v>
      </x:c>
      <x:c r="N921" s="28" t="str">
        <x:v>зелёный, травянистый, ореховый, маслянистый и слегка грибной ↔ зелёный, землистый, сернистый, сладковатый или травянистый; сочетание строится на комплементарности и/или контрасте</x:v>
      </x:c>
      <x:c r="O921" s="28" t="str">
        <x:v>прямой общий маркер не заявляется; механизм объясняется семействами ароматов и сенсорным балансом</x:v>
      </x:c>
      <x:c r="P921" s="28" t="str">
        <x:v>комплементарность ароматических семейств и вкусовой баланс</x:v>
      </x:c>
      <x:c r="Q921" s="28" t="str">
        <x:v>Мягкий, жирный, почти несладкий; лёгкая растительная горечь.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21" s="28" t="str">
        <x:v>у лука, горчицы и хрена возможен резкий эффект изотиоцианатов</x:v>
      </x:c>
      <x:c r="S921" s="28" t="str">
        <x:v>высокожировая эмульсия; хорошо растворяет гидрофобные ароматические молекулы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1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U92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Томаты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V921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1" s="28" t="str">
        <x:v>свежая трава, кислота или орех</x:v>
      </x:c>
      <x:c r="X921" s="28" t="str">
        <x:v>салаты, сальсы, супы, пюре, гарниры, соусы и ферментированные заготовки</x:v>
      </x:c>
      <x:c r="Y921" s="28" t="str">
        <x:v>еда; соусы/маринады</x:v>
      </x:c>
      <x:c r="Z921" s="28" t="str">
        <x:v>Высокая</x:v>
      </x:c>
      <x:c r="AA921" s="28" t="str">
        <x:v>Тезаурус вкусов</x:v>
      </x:c>
      <x:c r="AB921" s="28" t="str">
        <x:v>Тезаурус вкусов: 679, 531</x:v>
      </x:c>
      <x:c r="AC921" s="28" t="str">
        <x:v>Тезаурус вкусов: Авокадо и томаты. Без моцареллы получится би- колор. Можно также соединить эти компоненты в сэндвиче, добавив майонез с перцем халапеньо. См. также Грецкий орех и чили , и || Тезаурус вкусов: Томаты и авокадо. См.</x:v>
      </x:c>
      <x:c r="AD921" s="28" t="n">
        <x:v>1</x:v>
      </x:c>
      <x:c r="AE921" s="28" t="n">
        <x:v>2</x:v>
      </x:c>
      <x:c r="AF921" s="28" t="n">
        <x:f>IF(Z921="Высокая",3,IF(Z921="Средняя",2,1))+AD921*2+MIN(AE921,3)</x:f>
        <x:v>7</x:v>
      </x:c>
    </x:row>
    <x:row r="922" ht="60" customHeight="1">
      <x:c r="A922" s="28" t="str">
        <x:v>TRP-0921</x:v>
      </x:c>
      <x:c r="B922" s="28" t="str">
        <x:v>авокадо</x:v>
      </x:c>
      <x:c r="C922" s="28" t="str">
        <x:v>Еда и соусы</x:v>
      </x:c>
      <x:c r="D922" s="28" t="str">
        <x:v>авокадо</x:v>
      </x:c>
      <x:c r="E922" s="28" t="str">
        <x:v>авокадо</x:v>
      </x:c>
      <x:c r="F922" s="28" t="str">
        <x:v>Тропические фрукты и жирные матрицы</x:v>
      </x:c>
      <x:c r="G922" s="28" t="str">
        <x:v>тыква</x:v>
      </x:c>
      <x:c r="H922" s="28" t="str">
        <x:v>pumpkin</x:v>
      </x:c>
      <x:c r="I922" s="28" t="str">
        <x:v>Овощи и бобовые</x:v>
      </x:c>
      <x:c r="J922" s="28" t="str">
        <x:v>зелёный, травянистый, ореховый, маслянистый и слегка грибной</x:v>
      </x:c>
      <x:c r="K922" s="28" t="str">
        <x:v>зелёный, землистый, сернистый, сладковатый или травянистый</x:v>
      </x:c>
      <x:c r="L922" s="28" t="str">
        <x:v>гексаналь, (E)-2-гексеналь, 1-гексен-3-он, спирты и продукты окисления липидов</x:v>
      </x:c>
      <x:c r="M922" s="28" t="str">
        <x:v>C6-альдегиды, метоксипиразины, сернистые соединения, геосмин</x:v>
      </x:c>
      <x:c r="N922" s="28" t="str">
        <x:v>зелёный, травянистый, ореховый, маслянистый и слегка грибной ↔ зелёный, землистый, сернистый, сладковатый или травянистый; сочетание строится на комплементарности и/или контрасте</x:v>
      </x:c>
      <x:c r="O922" s="28" t="str">
        <x:v>прямой общий маркер не заявляется; механизм объясняется семействами ароматов и сенсорным балансом</x:v>
      </x:c>
      <x:c r="P922" s="28" t="str">
        <x:v>комплементарность ароматических семейств и вкусовой баланс</x:v>
      </x:c>
      <x:c r="Q922" s="28" t="str">
        <x:v>Мягкий, жирный, почти несладкий; лёгкая растительная горечь. Партнёр добавляет: варьирует от сладости до горечи, умами и крахмалистости. В рабочей рецептуре нужно выровнять сладость, кислотность, соль, горечь и умами.</x:v>
      </x:c>
      <x:c r="R922" s="28" t="str">
        <x:v>у лука, горчицы и хрена возможен резкий эффект изотиоцианатов</x:v>
      </x:c>
      <x:c r="S922" s="28" t="str">
        <x:v>высокожировая эмульсия; хорошо растворяет гидрофобные ароматические молекулы Партнёр: водная, волокнистая или крахмальная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2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U92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V922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2" s="28" t="str">
        <x:v>свежая трава, кислота или орех</x:v>
      </x:c>
      <x:c r="X922" s="28" t="str">
        <x:v>салаты, сальсы, супы, пюре, гарниры, соусы и ферментированные заготовки</x:v>
      </x:c>
      <x:c r="Y922" s="28" t="str">
        <x:v>еда; соусы/маринады</x:v>
      </x:c>
      <x:c r="Z922" s="28" t="str">
        <x:v>Средняя</x:v>
      </x:c>
      <x:c r="AA922" s="28" t="str">
        <x:v>The Art &amp; Science of Foodpairing</x:v>
      </x:c>
      <x:c r="AB922" s="28" t="str">
        <x:v>The Art &amp; Science of Foodpairing: 354</x:v>
      </x:c>
      <x:c r="AC922" s="28" t="str">
        <x:v>The Art &amp; Science of Foodpairing: Ингредиент указан в указателе книги на страницах профиля и pairing grids для «авокадо»: 354.</x:v>
      </x:c>
      <x:c r="AD922" s="28" t="n">
        <x:v>1</x:v>
      </x:c>
      <x:c r="AE922" s="28" t="n">
        <x:v>1</x:v>
      </x:c>
      <x:c r="AF922" s="28" t="n">
        <x:f>IF(Z922="Высокая",3,IF(Z922="Средняя",2,1))+AD922*2+MIN(AE922,3)</x:f>
        <x:v>5</x:v>
      </x:c>
    </x:row>
    <x:row r="923" ht="60" customHeight="1">
      <x:c r="A923" s="28" t="str">
        <x:v>TRP-0922</x:v>
      </x:c>
      <x:c r="B923" s="28" t="str">
        <x:v>авокадо</x:v>
      </x:c>
      <x:c r="C923" s="28" t="str">
        <x:v>Универсальные</x:v>
      </x:c>
      <x:c r="D923" s="28" t="str">
        <x:v>авокадо</x:v>
      </x:c>
      <x:c r="E923" s="28" t="str">
        <x:v>авокадо</x:v>
      </x:c>
      <x:c r="F923" s="28" t="str">
        <x:v>Тропические фрукты и жирные матрицы</x:v>
      </x:c>
      <x:c r="G923" s="28" t="str">
        <x:v>уакатай</x:v>
      </x:c>
      <x:c r="H923" s="28" t="str">
        <x:v>huacatay (Peruvian black mint)</x:v>
      </x:c>
      <x:c r="I923" s="28" t="str">
        <x:v>Травы и цветы</x:v>
      </x:c>
      <x:c r="J923" s="28" t="str">
        <x:v>зелёный, травянистый, ореховый, маслянистый и слегка грибной</x:v>
      </x:c>
      <x:c r="K923" s="28" t="str">
        <x:v>зелёный, цветочный, травянистый и эфирно-масличный</x:v>
      </x:c>
      <x:c r="L923" s="28" t="str">
        <x:v>гексаналь, (E)-2-гексеналь, 1-гексен-3-он, спирты и продукты окисления липидов</x:v>
      </x:c>
      <x:c r="M923" s="28" t="str">
        <x:v>линалоол, гераниол, эвгенол, 1,8-цинеол</x:v>
      </x:c>
      <x:c r="N923" s="28" t="str">
        <x:v>зелёный, травянистый, ореховый, маслянистый и слегка грибной ↔ зелёный, цветочный, травянистый и эфирно-масличный; сочетание строится на комплементарности и/или контрасте</x:v>
      </x:c>
      <x:c r="O923" s="28" t="str">
        <x:v>прямой общий маркер не заявляется; механизм объясняется семействами ароматов и сенсорным балансом</x:v>
      </x:c>
      <x:c r="P923" s="28" t="str">
        <x:v>комплементарность ароматических семейств и тройничный контраст</x:v>
      </x:c>
      <x:c r="Q923" s="28" t="str">
        <x:v>Мягкий, жирный, почти несладкий; лёгкая растительная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23" s="28" t="str">
        <x:v>у мяты возможен холодящий эффект ментола; у некоторых трав — камфорность</x:v>
      </x:c>
      <x:c r="S923" s="28" t="str">
        <x:v>высокожировая эмульсия; хорошо растворяет гидрофобные ароматические молекулы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3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U92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V923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3" s="28" t="str">
        <x:v>цитрусовая цедра или мёд</x:v>
      </x:c>
      <x:c r="X923" s="28" t="str">
        <x:v>кордиалы, лимонады, чаи, салаты, сорбеты, соусы и ароматические настои</x:v>
      </x:c>
      <x:c r="Y923" s="28" t="str">
        <x:v>напитки; еда; десерты; соусы/маринады</x:v>
      </x:c>
      <x:c r="Z923" s="28" t="str">
        <x:v>Средняя</x:v>
      </x:c>
      <x:c r="AA923" s="28" t="str">
        <x:v>The Art &amp; Science of Foodpairing</x:v>
      </x:c>
      <x:c r="AB923" s="28" t="str">
        <x:v>The Art &amp; Science of Foodpairing: 352</x:v>
      </x:c>
      <x:c r="AC923" s="28" t="str">
        <x:v>The Art &amp; Science of Foodpairing: Ингредиент указан в указателе книги на страницах профиля и pairing grids для «авокадо»: 352.</x:v>
      </x:c>
      <x:c r="AD923" s="28" t="n">
        <x:v>1</x:v>
      </x:c>
      <x:c r="AE923" s="28" t="n">
        <x:v>1</x:v>
      </x:c>
      <x:c r="AF923" s="28" t="n">
        <x:f>IF(Z923="Высокая",3,IF(Z923="Средняя",2,1))+AD923*2+MIN(AE923,3)</x:f>
        <x:v>5</x:v>
      </x:c>
    </x:row>
    <x:row r="924" ht="60" customHeight="1">
      <x:c r="A924" s="28" t="str">
        <x:v>TRP-0923</x:v>
      </x:c>
      <x:c r="B924" s="28" t="str">
        <x:v>авокадо</x:v>
      </x:c>
      <x:c r="C924" s="28" t="str">
        <x:v>Универсальные</x:v>
      </x:c>
      <x:c r="D924" s="28" t="str">
        <x:v>авокадо</x:v>
      </x:c>
      <x:c r="E924" s="28" t="str">
        <x:v>Авокадо | авокадо</x:v>
      </x:c>
      <x:c r="F924" s="28" t="str">
        <x:v>Тропические фрукты и жирные матрицы</x:v>
      </x:c>
      <x:c r="G924" s="28" t="str">
        <x:v>укроп</x:v>
      </x:c>
      <x:c r="H924" s="28" t="str">
        <x:v>Укроп | укроп</x:v>
      </x:c>
      <x:c r="I924" s="28" t="str">
        <x:v>Травы и цветы</x:v>
      </x:c>
      <x:c r="J924" s="28" t="str">
        <x:v>зелёный, травянистый, ореховый, маслянистый и слегка грибной</x:v>
      </x:c>
      <x:c r="K924" s="28" t="str">
        <x:v>зелёный, цветочный, травянистый и эфирно-масличный</x:v>
      </x:c>
      <x:c r="L924" s="28" t="str">
        <x:v>гексаналь, (E)-2-гексеналь, 1-гексен-3-он, спирты и продукты окисления липидов</x:v>
      </x:c>
      <x:c r="M924" s="28" t="str">
        <x:v>линалоол, гераниол, эвгенол, 1,8-цинеол</x:v>
      </x:c>
      <x:c r="N924" s="28" t="str">
        <x:v>зелёный, травянистый, ореховый, маслянистый и слегка грибной ↔ зелёный, цветочный, травянистый и эфирно-масличный; сочетание строится на комплементарности и/или контрасте</x:v>
      </x:c>
      <x:c r="O924" s="28" t="str">
        <x:v>прямой общий маркер не заявляется; механизм объясняется семействами ароматов и сенсорным балансом</x:v>
      </x:c>
      <x:c r="P924" s="28" t="str">
        <x:v>комплементарность ароматических семейств и тройничный контраст</x:v>
      </x:c>
      <x:c r="Q924" s="28" t="str">
        <x:v>Мягкий, жирный, почти несладкий; лёгкая растительная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24" s="28" t="str">
        <x:v>у мяты возможен холодящий эффект ментола; у некоторых трав — камфорность</x:v>
      </x:c>
      <x:c r="S924" s="28" t="str">
        <x:v>высокожировая эмульсия; хорошо растворяет гидрофобные ароматические молекулы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4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U92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V924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4" s="28" t="str">
        <x:v>цитрусовая цедра или мёд</x:v>
      </x:c>
      <x:c r="X924" s="28" t="str">
        <x:v>кордиалы, лимонады, чаи, салаты, сорбеты, соусы и ароматические настои</x:v>
      </x:c>
      <x:c r="Y924" s="28" t="str">
        <x:v>напитки; еда; десерты; соусы/маринады</x:v>
      </x:c>
      <x:c r="Z924" s="28" t="str">
        <x:v>Высокая</x:v>
      </x:c>
      <x:c r="AA924" s="28" t="str">
        <x:v>Тезаурус вкусов</x:v>
      </x:c>
      <x:c r="AB924" s="28" t="str">
        <x:v>Тезаурус вкусов: 500, 531</x:v>
      </x:c>
      <x:c r="AC924" s="28" t="str">
        <x:v>Тезаурус вкусов: Укроп и авокадо. Оба компонента имеют вкус трав, но трав разных. Вкус укропа напоминает акку- ратный сине-зеленый газон, подстриженный с усер- дием, граничащим с манией. Авокадо – это плотный дерн, видимая упругость которого позволяет быстрее идти по болотистой местности. Смешайте с укропом мякоть маслянистого авокадо сорта Хасс (Hass; плод этого вида выглядит так, словно он посыпан опил- ками, а потом расписан зеленовато-лиловыми раз- водами), добавьте немного винного соуса || Тезаурус вкусов: Авокадо и укроп. См.</x:v>
      </x:c>
      <x:c r="AD924" s="28" t="n">
        <x:v>1</x:v>
      </x:c>
      <x:c r="AE924" s="28" t="n">
        <x:v>2</x:v>
      </x:c>
      <x:c r="AF924" s="28" t="n">
        <x:f>IF(Z924="Высокая",3,IF(Z924="Средняя",2,1))+AD924*2+MIN(AE924,3)</x:f>
        <x:v>7</x:v>
      </x:c>
    </x:row>
    <x:row r="925" ht="60" customHeight="1">
      <x:c r="A925" s="28" t="str">
        <x:v>TRP-0924</x:v>
      </x:c>
      <x:c r="B925" s="28" t="str">
        <x:v>авокадо</x:v>
      </x:c>
      <x:c r="C925" s="28" t="str">
        <x:v>Еда и соусы</x:v>
      </x:c>
      <x:c r="D925" s="28" t="str">
        <x:v>авокадо</x:v>
      </x:c>
      <x:c r="E925" s="28" t="str">
        <x:v>авокадо</x:v>
      </x:c>
      <x:c r="F925" s="28" t="str">
        <x:v>Тропические фрукты и жирные матрицы</x:v>
      </x:c>
      <x:c r="G925" s="28" t="str">
        <x:v>устрица</x:v>
      </x:c>
      <x:c r="H925" s="28" t="str">
        <x:v>oyster</x:v>
      </x:c>
      <x:c r="I925" s="28" t="str">
        <x:v>Рыба и морепродукты</x:v>
      </x:c>
      <x:c r="J925" s="28" t="str">
        <x:v>зелёный, травянистый, ореховый, маслянистый и слегка грибной</x:v>
      </x:c>
      <x:c r="K925" s="28" t="str">
        <x:v>морской, минеральный, жирный, йодистый и иногда огуречный</x:v>
      </x:c>
      <x:c r="L925" s="28" t="str">
        <x:v>гексаналь, (E)-2-гексеналь, 1-гексен-3-он, спирты и продукты окисления липидов</x:v>
      </x:c>
      <x:c r="M925" s="28" t="str">
        <x:v>альдегиды полиненасыщенных жиров, триметиламин, бромфенолы</x:v>
      </x:c>
      <x:c r="N925" s="28" t="str">
        <x:v>зелёный, травянистый, ореховый, маслянистый и слегка грибной ↔ морской, минеральный, жирный, йодистый и иногда огуречный; сочетание строится на комплементарности и/или контрасте</x:v>
      </x:c>
      <x:c r="O925" s="28" t="str">
        <x:v>прямой общий маркер не заявляется; механизм объясняется семействами ароматов и сенсорным балансом</x:v>
      </x:c>
      <x:c r="P925" s="28" t="str">
        <x:v>контраст фруктовости с умами, солью и продуктами ферментации/Майяра</x:v>
      </x:c>
      <x:c r="Q925" s="28" t="str">
        <x:v>Мягкий, жирный, почти несладкий; лёгкая растительная горечь. Партнёр добавляет: солёность, умами и иногда жирность. В рабочей рецептуре нужно выровнять сладость, кислотность, соль, горечь и умами.</x:v>
      </x:c>
      <x:c r="R925" s="28" t="str">
        <x:v>обычно слабый</x:v>
      </x:c>
      <x:c r="S925" s="28" t="str">
        <x:v>высокожировая эмульсия; хорошо растворяет гидрофобные ароматические молекулы Партнёр: белок чувствителен к кислоте и протеазам; жирная рыба лучше удерживает аромат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5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U92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V925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5" s="28" t="str">
        <x:v>лайм, кинза или чили</x:v>
      </x:c>
      <x:c r="X925" s="28" t="str">
        <x:v>севиче, тартары, сальсы, маринады, холодные закуски и фруктовые соусы</x:v>
      </x:c>
      <x:c r="Y925" s="28" t="str">
        <x:v>еда; соусы/маринады</x:v>
      </x:c>
      <x:c r="Z925" s="28" t="str">
        <x:v>Средняя</x:v>
      </x:c>
      <x:c r="AA925" s="28" t="str">
        <x:v>The Art &amp; Science of Foodpairing</x:v>
      </x:c>
      <x:c r="AB925" s="28" t="str">
        <x:v>The Art &amp; Science of Foodpairing: 355</x:v>
      </x:c>
      <x:c r="AC925" s="28" t="str">
        <x:v>The Art &amp; Science of Foodpairing: Ингредиент указан в указателе книги на страницах профиля и pairing grids для «авокадо»: 355.</x:v>
      </x:c>
      <x:c r="AD925" s="28" t="n">
        <x:v>1</x:v>
      </x:c>
      <x:c r="AE925" s="28" t="n">
        <x:v>1</x:v>
      </x:c>
      <x:c r="AF925" s="28" t="n">
        <x:f>IF(Z925="Высокая",3,IF(Z925="Средняя",2,1))+AD925*2+MIN(AE925,3)</x:f>
        <x:v>5</x:v>
      </x:c>
    </x:row>
    <x:row r="926" ht="60" customHeight="1">
      <x:c r="A926" s="28" t="str">
        <x:v>TRP-0925</x:v>
      </x:c>
      <x:c r="B926" s="28" t="str">
        <x:v>авокадо</x:v>
      </x:c>
      <x:c r="C926" s="28" t="str">
        <x:v>Универсальные</x:v>
      </x:c>
      <x:c r="D926" s="28" t="str">
        <x:v>авокадо</x:v>
      </x:c>
      <x:c r="E926" s="28" t="str">
        <x:v>avocado</x:v>
      </x:c>
      <x:c r="F926" s="28" t="str">
        <x:v>Тропические фрукты и жирные матрицы</x:v>
      </x:c>
      <x:c r="G926" s="28" t="str">
        <x:v>фейхоа</x:v>
      </x:c>
      <x:c r="H926" s="28" t="str">
        <x:v>feijoa</x:v>
      </x:c>
      <x:c r="I926" s="28" t="str">
        <x:v>Тропические и семечковые фрукты</x:v>
      </x:c>
      <x:c r="J926" s="28" t="str">
        <x:v>зелёный, травянистый, ореховый, маслянистый и слегка грибной</x:v>
      </x:c>
      <x:c r="K926" s="28" t="str">
        <x:v>фруктовый, цветочный, зелёный и сладкий; профиль зависит от конкретного плода</x:v>
      </x:c>
      <x:c r="L926" s="28" t="str">
        <x:v>гексаналь, (E)-2-гексеналь, 1-гексен-3-он, спирты и продукты окисления липидов</x:v>
      </x:c>
      <x:c r="M926" s="28" t="str">
        <x:v>фруктовые эфиры, терпены, альдегиды, лактоны</x:v>
      </x:c>
      <x:c r="N926" s="28" t="str">
        <x:v>зелёный, травянистый, ореховый, маслянистый и слегка грибной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926" s="28" t="str">
        <x:v>прямой общий маркер не заявляется; механизм объясняется семействами ароматов и сенсорным балансом</x:v>
      </x:c>
      <x:c r="P926" s="28" t="str">
        <x:v>комплементарность ароматических семейств и вкусовой баланс</x:v>
      </x:c>
      <x:c r="Q926" s="28" t="str">
        <x:v>Мягкий, жирный, почти несладкий; лёгкая растительная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926" s="28" t="str">
        <x:v>обычно слабый, кроме выраженно кислых плодов</x:v>
      </x:c>
      <x:c r="S926" s="28" t="str">
        <x:v>высокожировая эмульсия; хорошо растворяет гидрофобные ароматические молекулы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6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U92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V926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6" s="28" t="str">
        <x:v>лайм или мята</x:v>
      </x:c>
      <x:c r="X926" s="28" t="str">
        <x:v>фруктовые салаты, сорбеты, джемы, кордиалы, лимонады, смузи, коктейли и десерты</x:v>
      </x:c>
      <x:c r="Y926" s="28" t="str">
        <x:v>напитки; еда; десерты; соусы/маринады</x:v>
      </x:c>
      <x:c r="Z926" s="28" t="str">
        <x:v>Высокая</x:v>
      </x:c>
      <x:c r="AA926" s="28" t="str">
        <x:v>The Art &amp; Science of Foodpairing</x:v>
      </x:c>
      <x:c r="AB926" s="28" t="str">
        <x:v>The Art &amp; Science of Foodpairing: 355</x:v>
      </x:c>
      <x:c r="AC926" s="28" t="str">
        <x:v>The Art &amp; Science of Foodpairing: Potential pairing: avocado and feijoa.</x:v>
      </x:c>
      <x:c r="AD926" s="28" t="n">
        <x:v>1</x:v>
      </x:c>
      <x:c r="AE926" s="28" t="n">
        <x:v>1</x:v>
      </x:c>
      <x:c r="AF926" s="28" t="n">
        <x:f>IF(Z926="Высокая",3,IF(Z926="Средняя",2,1))+AD926*2+MIN(AE926,3)</x:f>
        <x:v>6</x:v>
      </x:c>
    </x:row>
    <x:row r="927" ht="60" customHeight="1">
      <x:c r="A927" s="28" t="str">
        <x:v>TRP-0926</x:v>
      </x:c>
      <x:c r="B927" s="28" t="str">
        <x:v>авокадо</x:v>
      </x:c>
      <x:c r="C927" s="28" t="str">
        <x:v>Универсальные</x:v>
      </x:c>
      <x:c r="D927" s="28" t="str">
        <x:v>авокадо</x:v>
      </x:c>
      <x:c r="E927" s="28" t="str">
        <x:v>авокадо</x:v>
      </x:c>
      <x:c r="F927" s="28" t="str">
        <x:v>Тропические фрукты и жирные матрицы</x:v>
      </x:c>
      <x:c r="G927" s="28" t="str">
        <x:v>фейхоа (фейхоа)</x:v>
      </x:c>
      <x:c r="H927" s="28" t="str">
        <x:v>feijoa (pineapple guava)</x:v>
      </x:c>
      <x:c r="I927" s="28" t="str">
        <x:v>Тропические и семечковые фрукты</x:v>
      </x:c>
      <x:c r="J927" s="28" t="str">
        <x:v>зелёный, травянистый, ореховый, маслянистый и слегка грибной</x:v>
      </x:c>
      <x:c r="K927" s="28" t="str">
        <x:v>фруктовый, цветочный, зелёный и сладкий; профиль зависит от конкретного плода</x:v>
      </x:c>
      <x:c r="L927" s="28" t="str">
        <x:v>гексаналь, (E)-2-гексеналь, 1-гексен-3-он, спирты и продукты окисления липидов</x:v>
      </x:c>
      <x:c r="M927" s="28" t="str">
        <x:v>фруктовые эфиры, терпены, альдегиды, лактоны</x:v>
      </x:c>
      <x:c r="N927" s="28" t="str">
        <x:v>зелёный, травянистый, ореховый, маслянистый и слегка грибной ↔ фруктовый, цветочный, зелёный и сладкий; профиль зависит от конкретного плода; сочетание строится на комплементарности и/или контрасте</x:v>
      </x:c>
      <x:c r="O927" s="28" t="str">
        <x:v>прямой общий маркер не заявляется; механизм объясняется семействами ароматов и сенсорным балансом</x:v>
      </x:c>
      <x:c r="P927" s="28" t="str">
        <x:v>комплементарность ароматических семейств и вкусовой баланс</x:v>
      </x:c>
      <x:c r="Q927" s="28" t="str">
        <x:v>Мягкий, жирный, почти несладкий; лёгкая растительная горечь. Партнёр добавляет: сладость и фруктовая кислотность формируют основной баланс. В рабочей рецептуре нужно выровнять сладость, кислотность, соль, горечь и умами.</x:v>
      </x:c>
      <x:c r="R927" s="28" t="str">
        <x:v>обычно слабый, кроме выраженно кислых плодов</x:v>
      </x:c>
      <x:c r="S927" s="28" t="str">
        <x:v>высокожировая эмульсия; хорошо растворяет гидрофобные ароматические молекулы Партнёр: преимущественно водная или пектиновая; некоторые плоды богаты жиром или крахмалом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7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U92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(фейхоа)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V927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7" s="28" t="str">
        <x:v>лайм или мята</x:v>
      </x:c>
      <x:c r="X927" s="28" t="str">
        <x:v>фруктовые салаты, сорбеты, джемы, кордиалы, лимонады, смузи, коктейли и десерты</x:v>
      </x:c>
      <x:c r="Y927" s="28" t="str">
        <x:v>напитки; еда; десерты; соусы/маринады</x:v>
      </x:c>
      <x:c r="Z927" s="28" t="str">
        <x:v>Средняя</x:v>
      </x:c>
      <x:c r="AA927" s="28" t="str">
        <x:v>The Art &amp; Science of Foodpairing</x:v>
      </x:c>
      <x:c r="AB927" s="28" t="str">
        <x:v>The Art &amp; Science of Foodpairing: 355</x:v>
      </x:c>
      <x:c r="AC927" s="28" t="str">
        <x:v>The Art &amp; Science of Foodpairing: Ингредиент указан в указателе книги на страницах профиля и pairing grids для «авокадо»: 355.</x:v>
      </x:c>
      <x:c r="AD927" s="28" t="n">
        <x:v>1</x:v>
      </x:c>
      <x:c r="AE927" s="28" t="n">
        <x:v>1</x:v>
      </x:c>
      <x:c r="AF927" s="28" t="n">
        <x:f>IF(Z927="Высокая",3,IF(Z927="Средняя",2,1))+AD927*2+MIN(AE927,3)</x:f>
        <x:v>5</x:v>
      </x:c>
    </x:row>
    <x:row r="928" ht="60" customHeight="1">
      <x:c r="A928" s="28" t="str">
        <x:v>TRP-0927</x:v>
      </x:c>
      <x:c r="B928" s="28" t="str">
        <x:v>авокадо</x:v>
      </x:c>
      <x:c r="C928" s="28" t="str">
        <x:v>Десерты и выпечка</x:v>
      </x:c>
      <x:c r="D928" s="28" t="str">
        <x:v>авокадо</x:v>
      </x:c>
      <x:c r="E928" s="28" t="str">
        <x:v>Авокадо | авокадо</x:v>
      </x:c>
      <x:c r="F928" s="28" t="str">
        <x:v>Тропические фрукты и жирные матрицы</x:v>
      </x:c>
      <x:c r="G928" s="28" t="str">
        <x:v>фундук</x:v>
      </x:c>
      <x:c r="H928" s="28" t="str">
        <x:v>Фундук | фундук</x:v>
      </x:c>
      <x:c r="I928" s="28" t="str">
        <x:v>Орехи и семена</x:v>
      </x:c>
      <x:c r="J928" s="28" t="str">
        <x:v>зелёный, травянистый, ореховый, маслянистый и слегка грибной</x:v>
      </x:c>
      <x:c r="K928" s="28" t="str">
        <x:v>жареный ореховый и маслянистый</x:v>
      </x:c>
      <x:c r="L928" s="28" t="str">
        <x:v>гексаналь, (E)-2-гексеналь, 1-гексен-3-он, спирты и продукты окисления липидов</x:v>
      </x:c>
      <x:c r="M928" s="28" t="str">
        <x:v>филбертон, пиразины</x:v>
      </x:c>
      <x:c r="N928" s="28" t="str">
        <x:v>зелёный, травянистый, ореховый, маслянистый и слегка грибной ↔ жареный ореховый и маслянистый; сочетание строится на комплементарности и/или контрасте</x:v>
      </x:c>
      <x:c r="O928" s="28" t="str">
        <x:v>прямой общий маркер не заявляется; механизм объясняется семействами ароматов и сенсорным балансом</x:v>
      </x:c>
      <x:c r="P928" s="28" t="str">
        <x:v>контраст кислотности/сладости и поддержка жирной матрицей</x:v>
      </x:c>
      <x:c r="Q928" s="28" t="str">
        <x:v>Мягкий, жирный, почти несладкий; лёгкая растительная горечь. Партнёр добавляет: жирность, лёгкая сладость и горечь кожицы. В рабочей рецептуре нужно выровнять сладость, кислотность, соль, горечь и умами.</x:v>
      </x:c>
      <x:c r="R928" s="28" t="str">
        <x:v>обычно отсутствует</x:v>
      </x:c>
      <x:c r="S928" s="28" t="str">
        <x:v>высокожировая эмульсия; хорошо растворяет гидрофобные ароматические молекулы Партнёр: высокое содержание жира удерживает гидрофобные ароматические молекулы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8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U92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V928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8" s="28" t="str">
        <x:v>ваниль или карамель</x:v>
      </x:c>
      <x:c r="X928" s="28" t="str">
        <x:v>пралине, выпечка, гранола, ореховые сиропы, баттеры и текстурные гарниры</x:v>
      </x:c>
      <x:c r="Y928" s="28" t="str">
        <x:v>десерты</x:v>
      </x:c>
      <x:c r="Z928" s="28" t="str">
        <x:v>Высокая</x:v>
      </x:c>
      <x:c r="AA928" s="28" t="str">
        <x:v>Тезаурус вкусов</x:v>
      </x:c>
      <x:c r="AB928" s="28" t="str">
        <x:v>Тезаурус вкусов: 632, 531</x:v>
      </x:c>
      <x:c r="AC928" s="28" t="str">
        <x:v>Тезаурус вкусов: Авокадо и фундук. Эксперт по мексиканской кухне Дайана Кеннеди ( Diana Kennedy) считает, что авока- до может содержать ноты ореха и аниса. Гватемаль- ско-мексиканской гибрид Фуэрте ( Fuerte, что значит «сильный») особенно ценится за его ореховый вкус. В Мексике листья авокадо сушат и используют в ка- честве приправы к тушеному мясу, супам и блюдам из бобов. Они также имеют вкус аниса, и автор книг по кулинарии Рик Бейлесс ( Rick Bayless) рекоменду- ет заменять ими сочетание л || Тезаурус вкусов: Фундук и авокадо. См.</x:v>
      </x:c>
      <x:c r="AD928" s="28" t="n">
        <x:v>1</x:v>
      </x:c>
      <x:c r="AE928" s="28" t="n">
        <x:v>2</x:v>
      </x:c>
      <x:c r="AF928" s="28" t="n">
        <x:f>IF(Z928="Высокая",3,IF(Z928="Средняя",2,1))+AD928*2+MIN(AE928,3)</x:f>
        <x:v>7</x:v>
      </x:c>
    </x:row>
    <x:row r="929" ht="60" customHeight="1">
      <x:c r="A929" s="28" t="str">
        <x:v>TRP-0928</x:v>
      </x:c>
      <x:c r="B929" s="28" t="str">
        <x:v>авокадо</x:v>
      </x:c>
      <x:c r="C929" s="28" t="str">
        <x:v>Универсальные</x:v>
      </x:c>
      <x:c r="D929" s="28" t="str">
        <x:v>авокадо</x:v>
      </x:c>
      <x:c r="E929" s="28" t="str">
        <x:v>авокадо</x:v>
      </x:c>
      <x:c r="F929" s="28" t="str">
        <x:v>Тропические фрукты и жирные матрицы</x:v>
      </x:c>
      <x:c r="G929" s="28" t="str">
        <x:v>цветы бузины</x:v>
      </x:c>
      <x:c r="H929" s="28" t="str">
        <x:v>elderflower blossom</x:v>
      </x:c>
      <x:c r="I929" s="28" t="str">
        <x:v>Травы и цветы</x:v>
      </x:c>
      <x:c r="J929" s="28" t="str">
        <x:v>зелёный, травянистый, ореховый, маслянистый и слегка грибной</x:v>
      </x:c>
      <x:c r="K929" s="28" t="str">
        <x:v>зелёный, цветочный, травянистый и эфирно-масличный</x:v>
      </x:c>
      <x:c r="L929" s="28" t="str">
        <x:v>гексаналь, (E)-2-гексеналь, 1-гексен-3-он, спирты и продукты окисления липидов</x:v>
      </x:c>
      <x:c r="M929" s="28" t="str">
        <x:v>линалоол, гераниол, эвгенол, 1,8-цинеол</x:v>
      </x:c>
      <x:c r="N929" s="28" t="str">
        <x:v>зелёный, травянистый, ореховый, маслянистый и слегка грибной ↔ зелёный, цветочный, травянистый и эфирно-масличный; сочетание строится на комплементарности и/или контрасте</x:v>
      </x:c>
      <x:c r="O929" s="28" t="str">
        <x:v>прямой общий маркер не заявляется; механизм объясняется семействами ароматов и сенсорным балансом</x:v>
      </x:c>
      <x:c r="P929" s="28" t="str">
        <x:v>комплементарность ароматических семейств и тройничный контраст</x:v>
      </x:c>
      <x:c r="Q929" s="28" t="str">
        <x:v>Мягкий, жирный, почти несладкий; лёгкая растительная горечь. Партнёр добавляет: обычно низкая сладость; возможны горечь и зелёная терпкость. В рабочей рецептуре нужно выровнять сладость, кислотность, соль, горечь и умами.</x:v>
      </x:c>
      <x:c r="R929" s="28" t="str">
        <x:v>у мяты возможен холодящий эффект ментола; у некоторых трав — камфорность</x:v>
      </x:c>
      <x:c r="S929" s="28" t="str">
        <x:v>высокожировая эмульсия; хорошо растворяет гидрофобные ароматические молекулы Партнёр: эфирные масла гидрофобны и лучше раскрываются в жире или этаноле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29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U92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V929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29" s="28" t="str">
        <x:v>цитрусовая цедра или мёд</x:v>
      </x:c>
      <x:c r="X929" s="28" t="str">
        <x:v>кордиалы, лимонады, чаи, салаты, сорбеты, соусы и ароматические настои</x:v>
      </x:c>
      <x:c r="Y929" s="28" t="str">
        <x:v>напитки; еда; десерты; соусы/маринады</x:v>
      </x:c>
      <x:c r="Z929" s="28" t="str">
        <x:v>Средняя</x:v>
      </x:c>
      <x:c r="AA929" s="28" t="str">
        <x:v>The Art &amp; Science of Foodpairing</x:v>
      </x:c>
      <x:c r="AB929" s="28" t="str">
        <x:v>The Art &amp; Science of Foodpairing: 354</x:v>
      </x:c>
      <x:c r="AC929" s="28" t="str">
        <x:v>The Art &amp; Science of Foodpairing: Ингредиент указан в указателе книги на страницах профиля и pairing grids для «авокадо»: 354.</x:v>
      </x:c>
      <x:c r="AD929" s="28" t="n">
        <x:v>1</x:v>
      </x:c>
      <x:c r="AE929" s="28" t="n">
        <x:v>1</x:v>
      </x:c>
      <x:c r="AF929" s="28" t="n">
        <x:f>IF(Z929="Высокая",3,IF(Z929="Средняя",2,1))+AD929*2+MIN(AE929,3)</x:f>
        <x:v>5</x:v>
      </x:c>
    </x:row>
    <x:row r="930" ht="60" customHeight="1">
      <x:c r="A930" s="28" t="str">
        <x:v>TRP-0929</x:v>
      </x:c>
      <x:c r="B930" s="28" t="str">
        <x:v>авокадо</x:v>
      </x:c>
      <x:c r="C930" s="28" t="str">
        <x:v>Универсальные</x:v>
      </x:c>
      <x:c r="D930" s="28" t="str">
        <x:v>авокадо</x:v>
      </x:c>
      <x:c r="E930" s="28" t="str">
        <x:v>avocado</x:v>
      </x:c>
      <x:c r="F930" s="28" t="str">
        <x:v>Тропические фрукты и жирные матрицы</x:v>
      </x:c>
      <x:c r="G930" s="28" t="str">
        <x:v>цитрусовые</x:v>
      </x:c>
      <x:c r="H930" s="28" t="str">
        <x:v>citrus</x:v>
      </x:c>
      <x:c r="I930" s="28" t="str">
        <x:v>Цитрусовые</x:v>
      </x:c>
      <x:c r="J930" s="28" t="str">
        <x:v>зелёный, травянистый, ореховый, маслянистый и слегка грибной</x:v>
      </x:c>
      <x:c r="K930" s="28" t="str">
        <x:v>цитрусовый, свежий, зелёный и цветочный</x:v>
      </x:c>
      <x:c r="L930" s="28" t="str">
        <x:v>гексаналь, (E)-2-гексеналь, 1-гексен-3-он, спирты и продукты окисления липидов</x:v>
      </x:c>
      <x:c r="M930" s="28" t="str">
        <x:v>лимонен, цитраль, линалоол, γ-терпинен</x:v>
      </x:c>
      <x:c r="N930" s="28" t="str">
        <x:v>зелёный, травянистый, ореховый, маслянистый и слегка грибной ↔ цитрусовый, свежий, зелёный и цветочный; сочетание строится на комплементарности и/или контрасте</x:v>
      </x:c>
      <x:c r="O930" s="28" t="str">
        <x:v>прямой общий маркер не заявляется; механизм объясняется семействами ароматов и сенсорным балансом</x:v>
      </x:c>
      <x:c r="P930" s="28" t="str">
        <x:v>комплементарность ароматических семейств и вкусовой баланс</x:v>
      </x:c>
      <x:c r="Q930" s="28" t="str">
        <x:v>Мягкий, жирный, почти несладкий; лёгкая растительная горечь. Партнёр добавляет: кислотность и эфирные масла создают свежесть и усиливают слюноотделение. В рабочей рецептуре нужно выровнять сладость, кислотность, соль, горечь и умами.</x:v>
      </x:c>
      <x:c r="R930" s="28" t="str">
        <x:v>кислота даёт покалывание и ощущение свежести</x:v>
      </x:c>
      <x:c r="S930" s="28" t="str">
        <x:v>высокожировая эмульсия; хорошо растворяет гидрофобные ароматические молекулы Партнёр: сок водный и кислый, цедра содержит гидрофобные эфирные масла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30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U93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V930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30" s="28" t="str">
        <x:v>мёд или имбирь</x:v>
      </x:c>
      <x:c r="X930" s="28" t="str">
        <x:v>фруктовые салаты, сорбеты, джемы, кордиалы, лимонады, смузи, коктейли и десерты</x:v>
      </x:c>
      <x:c r="Y930" s="28" t="str">
        <x:v>напитки; еда; десерты; соусы/маринады</x:v>
      </x:c>
      <x:c r="Z930" s="28" t="str">
        <x:v>Высокая</x:v>
      </x:c>
      <x:c r="AA930" s="28" t="str">
        <x:v>The Art &amp; Science of Foodpairing</x:v>
      </x:c>
      <x:c r="AB930" s="28" t="str">
        <x:v>The Art &amp; Science of Foodpairing: 355</x:v>
      </x:c>
      <x:c r="AC930" s="28" t="str">
        <x:v>The Art &amp; Science of Foodpairing: Potential pairing: avocado and citrus.</x:v>
      </x:c>
      <x:c r="AD930" s="28" t="n">
        <x:v>1</x:v>
      </x:c>
      <x:c r="AE930" s="28" t="n">
        <x:v>1</x:v>
      </x:c>
      <x:c r="AF930" s="28" t="n">
        <x:f>IF(Z930="Высокая",3,IF(Z930="Средняя",2,1))+AD930*2+MIN(AE930,3)</x:f>
        <x:v>6</x:v>
      </x:c>
    </x:row>
    <x:row r="931" ht="60" customHeight="1">
      <x:c r="A931" s="28" t="str">
        <x:v>TRP-0930</x:v>
      </x:c>
      <x:c r="B931" s="28" t="str">
        <x:v>авокадо</x:v>
      </x:c>
      <x:c r="C931" s="28" t="str">
        <x:v>Универсальные</x:v>
      </x:c>
      <x:c r="D931" s="28" t="str">
        <x:v>авокадо</x:v>
      </x:c>
      <x:c r="E931" s="28" t="str">
        <x:v>Авокадо | авокадо</x:v>
      </x:c>
      <x:c r="F931" s="28" t="str">
        <x:v>Тропические фрукты и жирные матрицы</x:v>
      </x:c>
      <x:c r="G931" s="28" t="str">
        <x:v>цыпленок</x:v>
      </x:c>
      <x:c r="H931" s="28" t="str">
        <x:v>Цыпленок | цыпленок</x:v>
      </x:c>
      <x:c r="I931" s="28" t="str">
        <x:v>Прочее</x:v>
      </x:c>
      <x:c r="J931" s="28" t="str">
        <x:v>зелёный, травянистый, ореховый, маслянистый и слегка грибной</x:v>
      </x:c>
      <x:c r="K931" s="28" t="str">
        <x:v>ароматический профиль зависит от конкретного ингредиента</x:v>
      </x:c>
      <x:c r="L931" s="28" t="str">
        <x:v>гексаналь, (E)-2-гексеналь, 1-гексен-3-он, спирты и продукты окисления липидов</x:v>
      </x:c>
      <x:c r="M931" s="28" t="str">
        <x:v>летучие соединения конкретного продукта</x:v>
      </x:c>
      <x:c r="N931" s="28" t="str">
        <x:v>зелёный, травянистый, ореховый, маслянистый и слегка грибной ↔ ароматический профиль зависит от конкретного ингредиента; сочетание строится на комплементарности и/или контрасте</x:v>
      </x:c>
      <x:c r="O931" s="28" t="str">
        <x:v>прямой общий маркер не заявляется; механизм объясняется семействами ароматов и сенсорным балансом</x:v>
      </x:c>
      <x:c r="P931" s="28" t="str">
        <x:v>комплементарность ароматических семейств и вкусовой баланс</x:v>
      </x:c>
      <x:c r="Q931" s="28" t="str">
        <x:v>Мягкий, жирный, почти несладкий; лёгкая растительная горечь. Партнёр добавляет: сочетание оценивается по балансу сладости, кислоты, соли, горечи и умами. В рабочей рецептуре нужно выровнять сладость, кислотность, соль, горечь и умами.</x:v>
      </x:c>
      <x:c r="R931" s="28" t="str">
        <x:v>возможен в зависимости от состава</x:v>
      </x:c>
      <x:c r="S931" s="28" t="str">
        <x:v>высокожировая эмульсия; хорошо растворяет гидрофобные ароматические молекулы Партнёр: важны вода, жир, белок, сахар и температура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31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U93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V931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31" s="28" t="str">
        <x:v>цитрус или нейтральная сладкая основа</x:v>
      </x:c>
      <x:c r="X931" s="28" t="str">
        <x:v>напитки, десерты, соусы и экспериментальные гастрономические композиции</x:v>
      </x:c>
      <x:c r="Y931" s="28" t="str">
        <x:v>напитки; еда; десерты; соусы/маринады</x:v>
      </x:c>
      <x:c r="Z931" s="28" t="str">
        <x:v>Средняя</x:v>
      </x:c>
      <x:c r="AA931" s="28" t="str">
        <x:v>Тезаурус вкусов</x:v>
      </x:c>
      <x:c r="AB931" s="28" t="str">
        <x:v>Тезаурус вкусов: 532, 62</x:v>
      </x:c>
      <x:c r="AC931" s="28" t="str">
        <x:v>Тезаурус вкусов: Цыпленок и авокадо. Хороший дуэт, может быть, чуть преувеличенно здоровый, как те самодостаточ- || Тезаурус вкусов: Авокадо и цыпленок. См.</x:v>
      </x:c>
      <x:c r="AD931" s="28" t="n">
        <x:v>1</x:v>
      </x:c>
      <x:c r="AE931" s="28" t="n">
        <x:v>2</x:v>
      </x:c>
      <x:c r="AF931" s="28" t="n">
        <x:f>IF(Z931="Высокая",3,IF(Z931="Средняя",2,1))+AD931*2+MIN(AE931,3)</x:f>
        <x:v>6</x:v>
      </x:c>
    </x:row>
    <x:row r="932" ht="60" customHeight="1">
      <x:c r="A932" s="28" t="str">
        <x:v>TRP-0931</x:v>
      </x:c>
      <x:c r="B932" s="28" t="str">
        <x:v>авокадо</x:v>
      </x:c>
      <x:c r="C932" s="28" t="str">
        <x:v>Универсальные</x:v>
      </x:c>
      <x:c r="D932" s="28" t="str">
        <x:v>авокадо</x:v>
      </x:c>
      <x:c r="E932" s="28" t="str">
        <x:v>Авокадо | авокадо</x:v>
      </x:c>
      <x:c r="F932" s="28" t="str">
        <x:v>Тропические фрукты и жирные матрицы</x:v>
      </x:c>
      <x:c r="G932" s="28" t="str">
        <x:v>чили</x:v>
      </x:c>
      <x:c r="H932" s="28" t="str">
        <x:v>Чили | чили</x:v>
      </x:c>
      <x:c r="I932" s="28" t="str">
        <x:v>Специи и острые компоненты</x:v>
      </x:c>
      <x:c r="J932" s="28" t="str">
        <x:v>зелёный, травянистый, ореховый, маслянистый и слегка грибной</x:v>
      </x:c>
      <x:c r="K932" s="28" t="str">
        <x:v>зелёный, фруктовый или дымный</x:v>
      </x:c>
      <x:c r="L932" s="28" t="str">
        <x:v>гексаналь, (E)-2-гексеналь, 1-гексен-3-он, спирты и продукты окисления липидов</x:v>
      </x:c>
      <x:c r="M932" s="28" t="str">
        <x:v>капсаицин, пирозины и зелёные ноты конкретного сорта</x:v>
      </x:c>
      <x:c r="N932" s="28" t="str">
        <x:v>зелёный, травянистый, ореховый, маслянистый и слегка грибной ↔ зелёный, фруктовый или дымный; сочетание строится на комплементарности и/или контрасте</x:v>
      </x:c>
      <x:c r="O932" s="28" t="str">
        <x:v>прямой общий маркер не заявляется; механизм объясняется семействами ароматов и сенсорным балансом</x:v>
      </x:c>
      <x:c r="P932" s="28" t="str">
        <x:v>комплементарность ароматических семейств и тройничный контраст</x:v>
      </x:c>
      <x:c r="Q932" s="28" t="str">
        <x:v>Мягкий, жирный, почти несладкий; лёгкая растительная горечь. Партнёр добавляет: горечь и пряная интенсивность; специи балансируют сладость. В рабочей рецептуре нужно выровнять сладость, кислотность, соль, горечь и умами.</x:v>
      </x:c>
      <x:c r="R932" s="28" t="str">
        <x:v>капсаицин создаёт продолжительное жжение</x:v>
      </x:c>
      <x:c r="S932" s="28" t="str">
        <x:v>высокожировая эмульсия; хорошо растворяет гидрофобные ароматические молекулы Партнёр: ароматические масла хорошо переходят в жир и этанол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32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U93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V932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32" s="28" t="str">
        <x:v>мёд или кокос</x:v>
      </x:c>
      <x:c r="X932" s="28" t="str">
        <x:v>сиропы, биттеры, чатни, маринады, выпечка, карри и пряные коктейли</x:v>
      </x:c>
      <x:c r="Y932" s="28" t="str">
        <x:v>напитки; еда; десерты; соусы/маринады</x:v>
      </x:c>
      <x:c r="Z932" s="28" t="str">
        <x:v>Высокая</x:v>
      </x:c>
      <x:c r="AA932" s="28" t="str">
        <x:v>Тезаурус вкусов</x:v>
      </x:c>
      <x:c r="AB932" s="28" t="str">
        <x:v>Тезаурус вкусов: 532, 550</x:v>
      </x:c>
      <x:c r="AC932" s="28" t="str">
        <x:v>Тезаурус вкусов: Авокадо и чили. Сорт авокадо Гвен (Gwen) выве- ден из сорта Хасс (Hass) в 1982 году. Его стоит поис- кать хотя бы за намек на «дымность», которую журнал Saveur сравнил с ароматом чипотле (chipotle, припра- ва из подкопченного красного перца халапеньо). Ес- ли найти авокадо Гвен не удалось, вы всегда може- те сделать острый суп из чипотле и любого другого спелого авокадо, который попал в ваши руки. На две порции: смешайте мякоть двух авокадо с соком одно- го лайма, 100 мл йогу || Тезаурус вкусов: Чили и авокадо. См.</x:v>
      </x:c>
      <x:c r="AD932" s="28" t="n">
        <x:v>1</x:v>
      </x:c>
      <x:c r="AE932" s="28" t="n">
        <x:v>2</x:v>
      </x:c>
      <x:c r="AF932" s="28" t="n">
        <x:f>IF(Z932="Высокая",3,IF(Z932="Средняя",2,1))+AD932*2+MIN(AE932,3)</x:f>
        <x:v>7</x:v>
      </x:c>
    </x:row>
    <x:row r="933" ht="60" customHeight="1">
      <x:c r="A933" s="28" t="str">
        <x:v>TRP-0932</x:v>
      </x:c>
      <x:c r="B933" s="28" t="str">
        <x:v>авокадо</x:v>
      </x:c>
      <x:c r="C933" s="28" t="str">
        <x:v>Напитки</x:v>
      </x:c>
      <x:c r="D933" s="28" t="str">
        <x:v>авокадо</x:v>
      </x:c>
      <x:c r="E933" s="28" t="str">
        <x:v>Авокадо | авокадо</x:v>
      </x:c>
      <x:c r="F933" s="28" t="str">
        <x:v>Тропические фрукты и жирные матрицы</x:v>
      </x:c>
      <x:c r="G933" s="28" t="str">
        <x:v>шоколад</x:v>
      </x:c>
      <x:c r="H933" s="28" t="str">
        <x:v>Шоколад | шоколад</x:v>
      </x:c>
      <x:c r="I933" s="28" t="str">
        <x:v>Чай, кофе и какао</x:v>
      </x:c>
      <x:c r="J933" s="28" t="str">
        <x:v>зелёный, травянистый, ореховый, маслянистый и слегка грибной</x:v>
      </x:c>
      <x:c r="K933" s="28" t="str">
        <x:v>какао, жареный, ореховый и фруктовый</x:v>
      </x:c>
      <x:c r="L933" s="28" t="str">
        <x:v>гексаналь, (E)-2-гексеналь, 1-гексен-3-он, спирты и продукты окисления липидов</x:v>
      </x:c>
      <x:c r="M933" s="28" t="str">
        <x:v>пиразины, альдегиды Стреккера, фураны</x:v>
      </x:c>
      <x:c r="N933" s="28" t="str">
        <x:v>зелёный, травянистый, ореховый, маслянистый и слегка грибной ↔ какао, жареный, ореховый и фруктовый; сочетание строится на комплементарности и/или контрасте</x:v>
      </x:c>
      <x:c r="O933" s="28" t="str">
        <x:v>прямой общий маркер не заявляется; механизм объясняется семействами ароматов и сенсорным балансом</x:v>
      </x:c>
      <x:c r="P933" s="28" t="str">
        <x:v>мост между фруктовыми нотами и жарено-карамельным спектром</x:v>
      </x:c>
      <x:c r="Q933" s="28" t="str">
        <x:v>Мягкий, жирный, почти несладкий; лёгкая растительная горечь. Партнёр добавляет: горечь, терпкость и жареная сладость. В рабочей рецептуре нужно выровнять сладость, кислотность, соль, горечь и умами.</x:v>
      </x:c>
      <x:c r="R933" s="28" t="str">
        <x:v>кофеин и терпкость создают сухость, но прямой тройничный эффект умерен</x:v>
      </x:c>
      <x:c r="S933" s="28" t="str">
        <x:v>высокожировая эмульсия; хорошо растворяет гидрофобные ароматические молекулы Партнёр: водные настои извлекают полифенолы; жир и сахар смягчают горечь Поэтому форма ингредиента — сок, пюре, жирная эмульсия, настой или сухой компонент — влияет на интенсивность и длительность аромата.</x:v>
      </x:c>
      <x:c r="T933" s="28" t="str">
        <x:v>кислота замедляет потемнение; жарка и гриль усиливают ореховые и жареные ноты Для партнёра важно: степень обжарки или заваривания радикально меняет профиль</x:v>
      </x:c>
      <x:c r="U93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горечь, терпкость и жареная сладость. Матрица пары важна: высокожировая эмульсия; хорошо растворяет гидрофобные ароматические молекулы водные настои извлекают полифенолы; жир и сахар смягчают горечь При обработке следует учитывать, что кислота замедляет потемнение; жарка и гриль усиливают ореховые и жареные ноты степень обжарки или заваривания радикально меняет профиль</x:v>
      </x:c>
      <x:c r="V933" s="28" t="str">
        <x:v>быстро окисляется и темнеет; перегрев может дать горечь и разрушить кремовую текстуру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W933" s="28" t="str">
        <x:v>ваниль, корица или молочный компонент</x:v>
      </x:c>
      <x:c r="X933" s="28" t="str">
        <x:v>горячие и холодные напитки, десерты, сиропы, кремы и инфьюзы</x:v>
      </x:c>
      <x:c r="Y933" s="28" t="str">
        <x:v>напитки</x:v>
      </x:c>
      <x:c r="Z933" s="28" t="str">
        <x:v>Высокая</x:v>
      </x:c>
      <x:c r="AA933" s="28" t="str">
        <x:v>Тезаурус вкусов</x:v>
      </x:c>
      <x:c r="AB933" s="28" t="str">
        <x:v>Тезаурус вкусов: 532, 25</x:v>
      </x:c>
      <x:c r="AC933" s="28" t="str">
        <x:v>Тезаурус вкусов: Шоколад и авокадо. См. || Тезаурус вкусов: Авокадо и шоколад. Приверженцы сыроедения делают с помощью какао-порошка шелковистый мусс с шоколадным вкусом, который иногда дополняется бананом или финиками. При этом авокадо опреде- ляет текстуру блюда. Известно, что цель сыроеда – съесть как можно больше свежей пищи. И хотя кажет- ся, что следовать принципам сыроедения довольно сложно, это покажется легкой прогулкой по сравне- нию с инстинктивным питанием (instincto). Сторонник такого питания съедает зараз только один сыр</x:v>
      </x:c>
      <x:c r="AD933" s="28" t="n">
        <x:v>1</x:v>
      </x:c>
      <x:c r="AE933" s="28" t="n">
        <x:v>2</x:v>
      </x:c>
      <x:c r="AF933" s="28" t="n">
        <x:f>IF(Z933="Высокая",3,IF(Z933="Средняя",2,1))+AD933*2+MIN(AE933,3)</x:f>
        <x:v>7</x:v>
      </x:c>
    </x:row>
  </x:sheetData>
  <x:conditionalFormatting sqref="Z2:Z933">
    <x:cfRule type="expression" dxfId="0" priority="1">
      <x:formula>Z2="Высокая"</x:formula>
    </x:cfRule>
    <x:cfRule type="expression" dxfId="1" priority="2">
      <x:formula>Z2="Средняя"</x:formula>
    </x:cfRule>
    <x:cfRule type="expression" dxfId="2" priority="3">
      <x:formula>Z2="Гипотеза / практическая"</x:formula>
    </x:cfRule>
  </x:conditionalFormatting>
  <x:conditionalFormatting sqref="AF2:AF933">
    <x:cfRule type="dataBar" priority="4">
      <x:dataBar>
        <x:cfvo type="min"/>
        <x:cfvo type="max"/>
        <x:color rgb="FFE4B363"/>
      </x:dataBar>
      <x:extLst>
        <x:ext xmlns:x14="http://schemas.microsoft.com/office/spreadsheetml/2009/9/main" uri="{B025F937-C7B1-47D3-B67F-A62EFF666E3E}">
          <x14:id>{DF4A911C-9963-1714-BF78-39A37F873AD1}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9969980536b484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F4A911C-9963-1714-BF78-39A37F873AD1}">
            <x14:dataBar gradient="1">
              <x14:cfvo type="min"/>
              <x14:cfvo type="max"/>
              <x14:fillColor rgb="FFE4B363"/>
            </x14:dataBar>
          </x14:cfRule>
          <xm:sqref>AF2:AF933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29" hidden="0" customWidth="1"/>
    <x:col min="5" max="5" width="25" hidden="0" customWidth="1"/>
    <x:col min="6" max="6" width="35" hidden="0" customWidth="1"/>
    <x:col min="7" max="7" width="64" hidden="0" customWidth="1"/>
    <x:col min="8" max="8" width="50" hidden="0" customWidth="1"/>
    <x:col min="9" max="9" width="50" hidden="0" customWidth="1"/>
    <x:col min="10" max="10" width="46" hidden="0" customWidth="1"/>
    <x:col min="11" max="11" width="22" hidden="0" customWidth="1"/>
    <x:col min="12" max="12" width="38" hidden="0" customWidth="1"/>
    <x:col min="13" max="13" width="44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TRP-0001</x:v>
      </x:c>
      <x:c r="B2" s="28" t="str">
        <x:v>яблоко</x:v>
      </x:c>
      <x:c r="C2" s="28" t="str">
        <x:v>яблоко</x:v>
      </x:c>
      <x:c r="D2" s="28" t="str">
        <x:v>абрикос</x:v>
      </x:c>
      <x:c r="E2" s="28" t="str">
        <x:v>Косточковые фрукты</x:v>
      </x:c>
      <x:c r="F2" s="28" t="str">
        <x:v>комплементарность ароматических семейств и вкусовой баланс</x:v>
      </x:c>
      <x:c r="G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" s="28" t="str">
        <x:v>фруктовые салаты, сорбеты, джемы, кордиалы, лимонады, смузи, коктейли и десерты</x:v>
      </x:c>
      <x:c r="K2" s="28" t="str">
        <x:v>Средняя</x:v>
      </x:c>
      <x:c r="L2" s="28" t="str">
        <x:v>The Art &amp; Science of Foodpairing</x:v>
      </x:c>
      <x:c r="M2" s="28" t="str">
        <x:v>The Art &amp; Science of Foodpairing: 48,49</x:v>
      </x:c>
    </x:row>
    <x:row r="3" ht="64" customHeight="1">
      <x:c r="A3" s="28" t="str">
        <x:v>TRP-0002</x:v>
      </x:c>
      <x:c r="B3" s="28" t="str">
        <x:v>яблоко</x:v>
      </x:c>
      <x:c r="C3" s="28" t="str">
        <x:v>яблоко</x:v>
      </x:c>
      <x:c r="D3" s="28" t="str">
        <x:v>авокадо</x:v>
      </x:c>
      <x:c r="E3" s="28" t="str">
        <x:v>Тропические и семечковые фрукты</x:v>
      </x:c>
      <x:c r="F3" s="28" t="str">
        <x:v>комплементарность ароматических семейств и вкусовой баланс</x:v>
      </x:c>
      <x:c r="G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" s="28" t="str">
        <x:v>фруктовые салаты, сорбеты, джемы, кордиалы, лимонады, смузи, коктейли и десерты</x:v>
      </x:c>
      <x:c r="K3" s="28" t="str">
        <x:v>Средняя</x:v>
      </x:c>
      <x:c r="L3" s="28" t="str">
        <x:v>The Art &amp; Science of Foodpairing</x:v>
      </x:c>
      <x:c r="M3" s="28" t="str">
        <x:v>The Art &amp; Science of Foodpairing: 49</x:v>
      </x:c>
    </x:row>
    <x:row r="4" ht="64" customHeight="1">
      <x:c r="A4" s="28" t="str">
        <x:v>TRP-0003</x:v>
      </x:c>
      <x:c r="B4" s="28" t="str">
        <x:v>яблоко</x:v>
      </x:c>
      <x:c r="C4" s="28" t="str">
        <x:v>яблоко</x:v>
      </x:c>
      <x:c r="D4" s="28" t="str">
        <x:v>азимина</x:v>
      </x:c>
      <x:c r="E4" s="28" t="str">
        <x:v>Тропические и семечковые фрукты</x:v>
      </x:c>
      <x:c r="F4" s="28" t="str">
        <x:v>комплементарность ароматических семейств и вкусовой баланс</x:v>
      </x:c>
      <x:c r="G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" s="28" t="str">
        <x:v>фруктовые салаты, сорбеты, джемы, кордиалы, лимонады, смузи, коктейли и десерты</x:v>
      </x:c>
      <x:c r="K4" s="28" t="str">
        <x:v>Средняя</x:v>
      </x:c>
      <x:c r="L4" s="28" t="str">
        <x:v>The Art &amp; Science of Foodpairing</x:v>
      </x:c>
      <x:c r="M4" s="28" t="str">
        <x:v>The Art &amp; Science of Foodpairing: 48</x:v>
      </x:c>
    </x:row>
    <x:row r="5" ht="64" customHeight="1">
      <x:c r="A5" s="28" t="str">
        <x:v>TRP-0004</x:v>
      </x:c>
      <x:c r="B5" s="28" t="str">
        <x:v>яблоко</x:v>
      </x:c>
      <x:c r="C5" s="28" t="str">
        <x:v>яблоко</x:v>
      </x:c>
      <x:c r="D5" s="28" t="str">
        <x:v>айва</x:v>
      </x:c>
      <x:c r="E5" s="28" t="str">
        <x:v>Тропические и семечковые фрукты</x:v>
      </x:c>
      <x:c r="F5" s="28" t="str">
        <x:v>комплементарность ароматических семейств и вкусовой баланс</x:v>
      </x:c>
      <x:c r="G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" s="28" t="str">
        <x:v>фруктовые салаты, сорбеты, джемы, кордиалы, лимонады, смузи, коктейли и десерты</x:v>
      </x:c>
      <x:c r="K5" s="28" t="str">
        <x:v>Гипотеза / практическая</x:v>
      </x:c>
      <x:c r="L5" s="28" t="str">
        <x:v>Таблица сочетаний</x:v>
      </x:c>
      <x:c r="M5" s="28" t="str">
        <x:v>Таблица сочетаний: 18</x:v>
      </x:c>
    </x:row>
    <x:row r="6" ht="64" customHeight="1">
      <x:c r="A6" s="28" t="str">
        <x:v>TRP-0005</x:v>
      </x:c>
      <x:c r="B6" s="28" t="str">
        <x:v>яблоко</x:v>
      </x:c>
      <x:c r="C6" s="28" t="str">
        <x:v>яблоко</x:v>
      </x:c>
      <x:c r="D6" s="28" t="str">
        <x:v>ананас</x:v>
      </x:c>
      <x:c r="E6" s="28" t="str">
        <x:v>Тропические и семечковые фрукты</x:v>
      </x:c>
      <x:c r="F6" s="28" t="str">
        <x:v>комплементарность ароматических семейств и вкусовой баланс</x:v>
      </x:c>
      <x:c r="G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" s="28" t="str">
        <x:v>фруктовые салаты, сорбеты, джемы, кордиалы, лимонады, смузи, коктейли и десерты</x:v>
      </x:c>
      <x:c r="K6" s="28" t="str">
        <x:v>Средняя</x:v>
      </x:c>
      <x:c r="L6" s="28" t="str">
        <x:v>Тезаурус вкусов</x:v>
      </x:c>
      <x:c r="M6" s="28" t="str">
        <x:v>Тезаурус вкусов: 710, 707</x:v>
      </x:c>
    </x:row>
    <x:row r="7" ht="64" customHeight="1">
      <x:c r="A7" s="28" t="str">
        <x:v>TRP-0006</x:v>
      </x:c>
      <x:c r="B7" s="28" t="str">
        <x:v>яблоко</x:v>
      </x:c>
      <x:c r="C7" s="28" t="str">
        <x:v>яблоко</x:v>
      </x:c>
      <x:c r="D7" s="28" t="str">
        <x:v>анис</x:v>
      </x:c>
      <x:c r="E7" s="28" t="str">
        <x:v>Специи и острые компоненты</x:v>
      </x:c>
      <x:c r="F7" s="28" t="str">
        <x:v>комплементарность ароматических семейств и тройничный контраст</x:v>
      </x:c>
      <x:c r="G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" s="28" t="str">
        <x:v>сиропы, биттеры, чатни, маринады, выпечка, карри и пряные коктейли</x:v>
      </x:c>
      <x:c r="K7" s="28" t="str">
        <x:v>Высокая</x:v>
      </x:c>
      <x:c r="L7" s="28" t="str">
        <x:v>The Art &amp; Science of Foodpairing; Тезаурус вкусов</x:v>
      </x:c>
      <x:c r="M7" s="28" t="str">
        <x:v>Тезаурус вкусов: 489, 710 | The Art &amp; Science of Foodpairing: 49</x:v>
      </x:c>
    </x:row>
    <x:row r="8" ht="64" customHeight="1">
      <x:c r="A8" s="28" t="str">
        <x:v>TRP-0007</x:v>
      </x:c>
      <x:c r="B8" s="28" t="str">
        <x:v>яблоко</x:v>
      </x:c>
      <x:c r="C8" s="28" t="str">
        <x:v>яблоко</x:v>
      </x:c>
      <x:c r="D8" s="28" t="str">
        <x:v>апельсин</x:v>
      </x:c>
      <x:c r="E8" s="28" t="str">
        <x:v>Цитрусовые</x:v>
      </x:c>
      <x:c r="F8" s="28" t="str">
        <x:v>комплементарность ароматических семейств и вкусовой баланс</x:v>
      </x:c>
      <x:c r="G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" s="28" t="str">
        <x:v>фруктовые салаты, сорбеты, джемы, кордиалы, лимонады, смузи, коктейли и десерты</x:v>
      </x:c>
      <x:c r="K8" s="28" t="str">
        <x:v>Высокая</x:v>
      </x:c>
      <x:c r="L8" s="28" t="str">
        <x:v>Таблица сочетаний; Тезаурус вкусов</x:v>
      </x:c>
      <x:c r="M8" s="28" t="str">
        <x:v>Таблица сочетаний: 14 | Тезаурус вкусов: 784, 710</x:v>
      </x:c>
    </x:row>
    <x:row r="9" ht="64" customHeight="1">
      <x:c r="A9" s="28" t="str">
        <x:v>TRP-0009</x:v>
      </x:c>
      <x:c r="B9" s="28" t="str">
        <x:v>яблоко</x:v>
      </x:c>
      <x:c r="C9" s="28" t="str">
        <x:v>арбуз</x:v>
      </x:c>
      <x:c r="D9" s="28" t="str">
        <x:v>арбуз</x:v>
      </x:c>
      <x:c r="E9" s="28" t="str">
        <x:v>Тропические и семечковые фрукты</x:v>
      </x:c>
      <x:c r="F9" s="28" t="str">
        <x:v>комплементарность ароматических семейств и вкусовой баланс</x:v>
      </x:c>
      <x:c r="G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" s="28" t="str">
        <x:v>фруктовые салаты, сорбеты, джемы, кордиалы, лимонады, смузи, коктейли и десерты</x:v>
      </x:c>
      <x:c r="K9" s="28" t="str">
        <x:v>Средняя</x:v>
      </x:c>
      <x:c r="L9" s="28" t="str">
        <x:v>The Art &amp; Science of Foodpairing</x:v>
      </x:c>
      <x:c r="M9" s="28" t="str">
        <x:v>The Art &amp; Science of Foodpairing: 77</x:v>
      </x:c>
    </x:row>
    <x:row r="10" ht="64" customHeight="1">
      <x:c r="A10" s="28" t="str">
        <x:v>TRP-0010</x:v>
      </x:c>
      <x:c r="B10" s="28" t="str">
        <x:v>яблоко</x:v>
      </x:c>
      <x:c r="C10" s="28" t="str">
        <x:v>яблоко</x:v>
      </x:c>
      <x:c r="D10" s="28" t="str">
        <x:v>асаи</x:v>
      </x:c>
      <x:c r="E10" s="28" t="str">
        <x:v>Ягоды</x:v>
      </x:c>
      <x:c r="F10" s="28" t="str">
        <x:v>комплементарность ароматических семейств и вкусовой баланс</x:v>
      </x:c>
      <x:c r="G1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Асаи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" s="28" t="str">
        <x:v>фруктовые салаты, сорбеты, джемы, кордиалы, лимонады, смузи, коктейли и десерты</x:v>
      </x:c>
      <x:c r="K10" s="28" t="str">
        <x:v>Средняя</x:v>
      </x:c>
      <x:c r="L10" s="28" t="str">
        <x:v>The Art &amp; Science of Foodpairing</x:v>
      </x:c>
      <x:c r="M10" s="28" t="str">
        <x:v>The Art &amp; Science of Foodpairing: 48</x:v>
      </x:c>
    </x:row>
    <x:row r="11" ht="64" customHeight="1">
      <x:c r="A11" s="28" t="str">
        <x:v>TRP-0011</x:v>
      </x:c>
      <x:c r="B11" s="28" t="str">
        <x:v>яблоко</x:v>
      </x:c>
      <x:c r="C11" s="28" t="str">
        <x:v>яблоко</x:v>
      </x:c>
      <x:c r="D11" s="28" t="str">
        <x:v>бадьян</x:v>
      </x:c>
      <x:c r="E11" s="28" t="str">
        <x:v>Специи и острые компоненты</x:v>
      </x:c>
      <x:c r="F11" s="28" t="str">
        <x:v>комплементарность ароматических семейств и тройничный контраст</x:v>
      </x:c>
      <x:c r="G1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" s="28" t="str">
        <x:v>сиропы, биттеры, чатни, маринады, выпечка, карри и пряные коктейли</x:v>
      </x:c>
      <x:c r="K11" s="28" t="str">
        <x:v>Высокая</x:v>
      </x:c>
      <x:c r="L11" s="28" t="str">
        <x:v>The Art &amp; Science of Foodpairing; Таблица сочетаний</x:v>
      </x:c>
      <x:c r="M11" s="28" t="str">
        <x:v>Таблица сочетаний: 20 | The Art &amp; Science of Foodpairing: 49</x:v>
      </x:c>
    </x:row>
    <x:row r="12" ht="64" customHeight="1">
      <x:c r="A12" s="28" t="str">
        <x:v>TRP-0013</x:v>
      </x:c>
      <x:c r="B12" s="28" t="str">
        <x:v>яблоко</x:v>
      </x:c>
      <x:c r="C12" s="28" t="str">
        <x:v>яблоко</x:v>
      </x:c>
      <x:c r="D12" s="28" t="str">
        <x:v>бобы тонка</x:v>
      </x:c>
      <x:c r="E12" s="28" t="str">
        <x:v>Специи и острые компоненты</x:v>
      </x:c>
      <x:c r="F12" s="28" t="str">
        <x:v>комплементарность ароматических семейств и тройничный контраст</x:v>
      </x:c>
      <x:c r="G1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" s="28" t="str">
        <x:v>сиропы, биттеры, чатни, маринады, выпечка, карри и пряные коктейли</x:v>
      </x:c>
      <x:c r="K12" s="28" t="str">
        <x:v>Средняя</x:v>
      </x:c>
      <x:c r="L12" s="28" t="str">
        <x:v>The Art &amp; Science of Foodpairing</x:v>
      </x:c>
      <x:c r="M12" s="28" t="str">
        <x:v>The Art &amp; Science of Foodpairing: 46,47</x:v>
      </x:c>
    </x:row>
    <x:row r="13" ht="64" customHeight="1">
      <x:c r="A13" s="28" t="str">
        <x:v>TRP-0015</x:v>
      </x:c>
      <x:c r="B13" s="28" t="str">
        <x:v>яблоко</x:v>
      </x:c>
      <x:c r="C13" s="28" t="str">
        <x:v>яблоко</x:v>
      </x:c>
      <x:c r="D13" s="28" t="str">
        <x:v>бузина (цветки бузины)</x:v>
      </x:c>
      <x:c r="E13" s="28" t="str">
        <x:v>Травы и цветы</x:v>
      </x:c>
      <x:c r="F13" s="28" t="str">
        <x:v>комплементарность ароматических семейств и тройничный контраст</x:v>
      </x:c>
      <x:c r="G1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" s="28" t="str">
        <x:v>кордиалы, лимонады, чаи, салаты, сорбеты, соусы и ароматические настои</x:v>
      </x:c>
      <x:c r="K13" s="28" t="str">
        <x:v>Гипотеза / практическая</x:v>
      </x:c>
      <x:c r="L13" s="28" t="str">
        <x:v>Таблица сочетаний</x:v>
      </x:c>
      <x:c r="M13" s="28" t="str">
        <x:v>Таблица сочетаний: 7</x:v>
      </x:c>
    </x:row>
    <x:row r="14" ht="64" customHeight="1">
      <x:c r="A14" s="28" t="str">
        <x:v>TRP-0016</x:v>
      </x:c>
      <x:c r="B14" s="28" t="str">
        <x:v>яблоко</x:v>
      </x:c>
      <x:c r="C14" s="28" t="str">
        <x:v>яблоко</x:v>
      </x:c>
      <x:c r="D14" s="28" t="str">
        <x:v>бурбон</x:v>
      </x:c>
      <x:c r="E14" s="28" t="str">
        <x:v>Алкогольные напитки</x:v>
      </x:c>
      <x:c r="F14" s="28" t="str">
        <x:v>комплементарность ароматических семейств и вкусовой баланс</x:v>
      </x:c>
      <x:c r="G1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Бурбон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1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1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" s="28" t="str">
        <x:v>коктейли, пунши, кордиалы, ликёры, спритцы и гастрономические подачи</x:v>
      </x:c>
      <x:c r="K14" s="28" t="str">
        <x:v>Средняя</x:v>
      </x:c>
      <x:c r="L14" s="28" t="str">
        <x:v>The Art &amp; Science of Foodpairing</x:v>
      </x:c>
      <x:c r="M14" s="28" t="str">
        <x:v>The Art &amp; Science of Foodpairing: 47</x:v>
      </x:c>
    </x:row>
    <x:row r="15" ht="64" customHeight="1">
      <x:c r="A15" s="28" t="str">
        <x:v>TRP-0017</x:v>
      </x:c>
      <x:c r="B15" s="28" t="str">
        <x:v>яблоко</x:v>
      </x:c>
      <x:c r="C15" s="28" t="str">
        <x:v>яблоко</x:v>
      </x:c>
      <x:c r="D15" s="28" t="str">
        <x:v>ваниль</x:v>
      </x:c>
      <x:c r="E15" s="28" t="str">
        <x:v>Специи и острые компоненты</x:v>
      </x:c>
      <x:c r="F15" s="28" t="str">
        <x:v>комплементарность ароматических семейств и тройничный контраст</x:v>
      </x:c>
      <x:c r="G1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" s="28" t="str">
        <x:v>сиропы, биттеры, чатни, маринады, выпечка, карри и пряные коктейли</x:v>
      </x:c>
      <x:c r="K15" s="28" t="str">
        <x:v>Высокая</x:v>
      </x:c>
      <x:c r="L15" s="28" t="str">
        <x:v>Таблица сочетаний; Тезаурус вкусов</x:v>
      </x:c>
      <x:c r="M15" s="28" t="str">
        <x:v>Таблица сочетаний: 21 | Тезаурус вкусов: 921, 710</x:v>
      </x:c>
    </x:row>
    <x:row r="16" ht="64" customHeight="1">
      <x:c r="A16" s="28" t="str">
        <x:v>TRP-0018</x:v>
      </x:c>
      <x:c r="B16" s="28" t="str">
        <x:v>яблоко</x:v>
      </x:c>
      <x:c r="C16" s="28" t="str">
        <x:v>яблоко</x:v>
      </x:c>
      <x:c r="D16" s="28" t="str">
        <x:v>вишнёвый бренди</x:v>
      </x:c>
      <x:c r="E16" s="28" t="str">
        <x:v>Алкогольные напитки</x:v>
      </x:c>
      <x:c r="F16" s="28" t="str">
        <x:v>комплементарность ароматических семейств и вкусовой баланс</x:v>
      </x:c>
      <x:c r="G1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Вишнёвый бренди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1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1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" s="28" t="str">
        <x:v>коктейли, пунши, кордиалы, ликёры, спритцы и гастрономические подачи</x:v>
      </x:c>
      <x:c r="K16" s="28" t="str">
        <x:v>Средняя</x:v>
      </x:c>
      <x:c r="L16" s="28" t="str">
        <x:v>The Art &amp; Science of Foodpairing</x:v>
      </x:c>
      <x:c r="M16" s="28" t="str">
        <x:v>The Art &amp; Science of Foodpairing: 49</x:v>
      </x:c>
    </x:row>
    <x:row r="17" ht="64" customHeight="1">
      <x:c r="A17" s="28" t="str">
        <x:v>TRP-0020</x:v>
      </x:c>
      <x:c r="B17" s="28" t="str">
        <x:v>яблоко</x:v>
      </x:c>
      <x:c r="C17" s="28" t="str">
        <x:v>яблоко</x:v>
      </x:c>
      <x:c r="D17" s="28" t="str">
        <x:v>гвоздика</x:v>
      </x:c>
      <x:c r="E17" s="28" t="str">
        <x:v>Специи и острые компоненты</x:v>
      </x:c>
      <x:c r="F17" s="28" t="str">
        <x:v>комплементарность ароматических семейств и тройничный контраст</x:v>
      </x:c>
      <x:c r="G1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" s="28" t="str">
        <x:v>сиропы, биттеры, чатни, маринады, выпечка, карри и пряные коктейли</x:v>
      </x:c>
      <x:c r="K17" s="28" t="str">
        <x:v>Высокая</x:v>
      </x:c>
      <x:c r="L17" s="28" t="str">
        <x:v>Таблица сочетаний; Тезаурус вкусов</x:v>
      </x:c>
      <x:c r="M17" s="28" t="str">
        <x:v>Таблица сочетаний: 1, 5 | Тезаурус вкусов: 710, 585</x:v>
      </x:c>
    </x:row>
    <x:row r="18" ht="64" customHeight="1">
      <x:c r="A18" s="28" t="str">
        <x:v>TRP-0021</x:v>
      </x:c>
      <x:c r="B18" s="28" t="str">
        <x:v>яблоко</x:v>
      </x:c>
      <x:c r="C18" s="28" t="str">
        <x:v>яблоко</x:v>
      </x:c>
      <x:c r="D18" s="28" t="str">
        <x:v>гибискус</x:v>
      </x:c>
      <x:c r="E18" s="28" t="str">
        <x:v>Прочее</x:v>
      </x:c>
      <x:c r="F18" s="28" t="str">
        <x:v>комплементарность ароматических семейств и вкусовой баланс</x:v>
      </x:c>
      <x:c r="G1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Гибискус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1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1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" s="28" t="str">
        <x:v>напитки, десерты, соусы и экспериментальные гастрономические композиции</x:v>
      </x:c>
      <x:c r="K18" s="28" t="str">
        <x:v>Гипотеза / практическая</x:v>
      </x:c>
      <x:c r="L18" s="28" t="str">
        <x:v>Таблица сочетаний</x:v>
      </x:c>
      <x:c r="M18" s="28" t="str">
        <x:v>Таблица сочетаний: 9</x:v>
      </x:c>
    </x:row>
    <x:row r="19" ht="64" customHeight="1">
      <x:c r="A19" s="28" t="str">
        <x:v>TRP-0022</x:v>
      </x:c>
      <x:c r="B19" s="28" t="str">
        <x:v>яблоко</x:v>
      </x:c>
      <x:c r="C19" s="28" t="str">
        <x:v>яблоко</x:v>
      </x:c>
      <x:c r="D19" s="28" t="str">
        <x:v>голубика</x:v>
      </x:c>
      <x:c r="E19" s="28" t="str">
        <x:v>Ягоды</x:v>
      </x:c>
      <x:c r="F19" s="28" t="str">
        <x:v>комплементарность ароматических семейств и вкусовой баланс</x:v>
      </x:c>
      <x:c r="G1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" s="28" t="str">
        <x:v>фруктовые салаты, сорбеты, джемы, кордиалы, лимонады, смузи, коктейли и десерты</x:v>
      </x:c>
      <x:c r="K19" s="28" t="str">
        <x:v>Гипотеза / практическая</x:v>
      </x:c>
      <x:c r="L19" s="28" t="str">
        <x:v>Таблица сочетаний</x:v>
      </x:c>
      <x:c r="M19" s="28" t="str">
        <x:v>Таблица сочетаний: 3</x:v>
      </x:c>
    </x:row>
    <x:row r="20" ht="64" customHeight="1">
      <x:c r="A20" s="28" t="str">
        <x:v>TRP-0026</x:v>
      </x:c>
      <x:c r="B20" s="28" t="str">
        <x:v>яблоко</x:v>
      </x:c>
      <x:c r="C20" s="28" t="str">
        <x:v>яблоко / яблочный соус</x:v>
      </x:c>
      <x:c r="D20" s="28" t="str">
        <x:v>груша</x:v>
      </x:c>
      <x:c r="E20" s="28" t="str">
        <x:v>Тропические и семечковые фрукты</x:v>
      </x:c>
      <x:c r="F20" s="28" t="str">
        <x:v>комплементарность ароматических семейств и вкусовой баланс</x:v>
      </x:c>
      <x:c r="G2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Груша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" s="28" t="str">
        <x:v>фруктовые салаты, сорбеты, джемы, кордиалы, лимонады, смузи, коктейли и десерты</x:v>
      </x:c>
      <x:c r="K20" s="28" t="str">
        <x:v>Высокая</x:v>
      </x:c>
      <x:c r="L20" s="28" t="str">
        <x:v>The Art &amp; Science of Foodpairing; Таблица сочетаний; Тезаурус вкусов</x:v>
      </x:c>
      <x:c r="M20" s="28" t="str">
        <x:v>Таблица сочетаний: 16 | Тезаурус вкусов: 727, 712 | The Art &amp; Science of Foodpairing: 48, 49</x:v>
      </x:c>
    </x:row>
    <x:row r="21" ht="64" customHeight="1">
      <x:c r="A21" s="28" t="str">
        <x:v>TRP-0027</x:v>
      </x:c>
      <x:c r="B21" s="28" t="str">
        <x:v>яблоко</x:v>
      </x:c>
      <x:c r="C21" s="28" t="str">
        <x:v>яблоко</x:v>
      </x:c>
      <x:c r="D21" s="28" t="str">
        <x:v>дыня</x:v>
      </x:c>
      <x:c r="E21" s="28" t="str">
        <x:v>Тропические и семечковые фрукты</x:v>
      </x:c>
      <x:c r="F21" s="28" t="str">
        <x:v>комплементарность ароматических семейств и вкусовой баланс</x:v>
      </x:c>
      <x:c r="G2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" s="28" t="str">
        <x:v>фруктовые салаты, сорбеты, джемы, кордиалы, лимонады, смузи, коктейли и десерты</x:v>
      </x:c>
      <x:c r="K21" s="28" t="str">
        <x:v>Средняя</x:v>
      </x:c>
      <x:c r="L21" s="28" t="str">
        <x:v>The Art &amp; Science of Foodpairing</x:v>
      </x:c>
      <x:c r="M21" s="28" t="str">
        <x:v>The Art &amp; Science of Foodpairing: 46</x:v>
      </x:c>
    </x:row>
    <x:row r="22" ht="64" customHeight="1">
      <x:c r="A22" s="28" t="str">
        <x:v>TRP-0028</x:v>
      </x:c>
      <x:c r="B22" s="28" t="str">
        <x:v>яблоко</x:v>
      </x:c>
      <x:c r="C22" s="28" t="str">
        <x:v>яблоко</x:v>
      </x:c>
      <x:c r="D22" s="28" t="str">
        <x:v>ежевика</x:v>
      </x:c>
      <x:c r="E22" s="28" t="str">
        <x:v>Ягоды</x:v>
      </x:c>
      <x:c r="F22" s="28" t="str">
        <x:v>комплементарность ароматических семейств и вкусовой баланс</x:v>
      </x:c>
      <x:c r="G2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2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2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" s="28" t="str">
        <x:v>фруктовые салаты, сорбеты, джемы, кордиалы, лимонады, смузи, коктейли и десерты</x:v>
      </x:c>
      <x:c r="K22" s="28" t="str">
        <x:v>Высокая</x:v>
      </x:c>
      <x:c r="L22" s="28" t="str">
        <x:v>Таблица сочетаний; Тезаурус вкусов</x:v>
      </x:c>
      <x:c r="M22" s="28" t="str">
        <x:v>Таблица сочетаний: 2 | Тезаурус вкусов: 882, 712</x:v>
      </x:c>
    </x:row>
    <x:row r="23" ht="64" customHeight="1">
      <x:c r="A23" s="28" t="str">
        <x:v>TRP-0031</x:v>
      </x:c>
      <x:c r="B23" s="28" t="str">
        <x:v>яблоко</x:v>
      </x:c>
      <x:c r="C23" s="28" t="str">
        <x:v>яблоко</x:v>
      </x:c>
      <x:c r="D23" s="28" t="str">
        <x:v>жасмин</x:v>
      </x:c>
      <x:c r="E23" s="28" t="str">
        <x:v>Травы и цветы</x:v>
      </x:c>
      <x:c r="F23" s="28" t="str">
        <x:v>комплементарность ароматических семейств и тройничный контраст</x:v>
      </x:c>
      <x:c r="G2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Жасмин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2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2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" s="28" t="str">
        <x:v>кордиалы, лимонады, чаи, салаты, сорбеты, соусы и ароматические настои</x:v>
      </x:c>
      <x:c r="K23" s="28" t="str">
        <x:v>Гипотеза / практическая</x:v>
      </x:c>
      <x:c r="L23" s="28" t="str">
        <x:v>Таблица сочетаний</x:v>
      </x:c>
      <x:c r="M23" s="28" t="str">
        <x:v>Таблица сочетаний: 10</x:v>
      </x:c>
    </x:row>
    <x:row r="24" ht="64" customHeight="1">
      <x:c r="A24" s="28" t="str">
        <x:v>TRP-0032</x:v>
      </x:c>
      <x:c r="B24" s="28" t="str">
        <x:v>яблоко</x:v>
      </x:c>
      <x:c r="C24" s="28" t="str">
        <x:v>яблоко</x:v>
      </x:c>
      <x:c r="D24" s="28" t="str">
        <x:v>имбирный эль</x:v>
      </x:c>
      <x:c r="E24" s="28" t="str">
        <x:v>Алкогольные напитки</x:v>
      </x:c>
      <x:c r="F24" s="28" t="str">
        <x:v>комплементарность ароматических семейств и вкусовой баланс</x:v>
      </x:c>
      <x:c r="G2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Имбирный эль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2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2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" s="28" t="str">
        <x:v>коктейли, пунши, кордиалы, ликёры, спритцы и гастрономические подачи</x:v>
      </x:c>
      <x:c r="K24" s="28" t="str">
        <x:v>Средняя</x:v>
      </x:c>
      <x:c r="L24" s="28" t="str">
        <x:v>The Art &amp; Science of Foodpairing</x:v>
      </x:c>
      <x:c r="M24" s="28" t="str">
        <x:v>The Art &amp; Science of Foodpairing: 48</x:v>
      </x:c>
    </x:row>
    <x:row r="25" ht="64" customHeight="1">
      <x:c r="A25" s="28" t="str">
        <x:v>TRP-0033</x:v>
      </x:c>
      <x:c r="B25" s="28" t="str">
        <x:v>яблоко</x:v>
      </x:c>
      <x:c r="C25" s="28" t="str">
        <x:v>яблоко</x:v>
      </x:c>
      <x:c r="D25" s="28" t="str">
        <x:v>имбирь</x:v>
      </x:c>
      <x:c r="E25" s="28" t="str">
        <x:v>Специи и острые компоненты</x:v>
      </x:c>
      <x:c r="F25" s="28" t="str">
        <x:v>комплементарность ароматических семейств и тройничный контраст</x:v>
      </x:c>
      <x:c r="G2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2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2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" s="28" t="str">
        <x:v>сиропы, биттеры, чатни, маринады, выпечка, карри и пряные коктейли</x:v>
      </x:c>
      <x:c r="K25" s="28" t="str">
        <x:v>Гипотеза / практическая</x:v>
      </x:c>
      <x:c r="L25" s="28" t="str">
        <x:v>Таблица сочетаний</x:v>
      </x:c>
      <x:c r="M25" s="28" t="str">
        <x:v>Таблица сочетаний: 1, 8</x:v>
      </x:c>
    </x:row>
    <x:row r="26" ht="64" customHeight="1">
      <x:c r="A26" s="28" t="str">
        <x:v>TRP-0034</x:v>
      </x:c>
      <x:c r="B26" s="28" t="str">
        <x:v>яблоко</x:v>
      </x:c>
      <x:c r="C26" s="28" t="str">
        <x:v>яблоко</x:v>
      </x:c>
      <x:c r="D26" s="28" t="str">
        <x:v>кальвадос</x:v>
      </x:c>
      <x:c r="E26" s="28" t="str">
        <x:v>Алкогольные напитки</x:v>
      </x:c>
      <x:c r="F26" s="28" t="str">
        <x:v>комплементарность ароматических семейств и вкусовой баланс</x:v>
      </x:c>
      <x:c r="G2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Кальвадос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2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2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" s="28" t="str">
        <x:v>коктейли, пунши, кордиалы, ликёры, спритцы и гастрономические подачи</x:v>
      </x:c>
      <x:c r="K26" s="28" t="str">
        <x:v>Средняя</x:v>
      </x:c>
      <x:c r="L26" s="28" t="str">
        <x:v>The Art &amp; Science of Foodpairing</x:v>
      </x:c>
      <x:c r="M26" s="28" t="str">
        <x:v>The Art &amp; Science of Foodpairing: 44</x:v>
      </x:c>
    </x:row>
    <x:row r="27" ht="64" customHeight="1">
      <x:c r="A27" s="28" t="str">
        <x:v>TRP-0035</x:v>
      </x:c>
      <x:c r="B27" s="28" t="str">
        <x:v>яблоко</x:v>
      </x:c>
      <x:c r="C27" s="28" t="str">
        <x:v>яблоко</x:v>
      </x:c>
      <x:c r="D27" s="28" t="str">
        <x:v>канталупа</x:v>
      </x:c>
      <x:c r="E27" s="28" t="str">
        <x:v>Тропические и семечковые фрукты</x:v>
      </x:c>
      <x:c r="F27" s="28" t="str">
        <x:v>комплементарность ароматических семейств и вкусовой баланс</x:v>
      </x:c>
      <x:c r="G2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" s="28" t="str">
        <x:v>фруктовые салаты, сорбеты, джемы, кордиалы, лимонады, смузи, коктейли и десерты</x:v>
      </x:c>
      <x:c r="K27" s="28" t="str">
        <x:v>Средняя</x:v>
      </x:c>
      <x:c r="L27" s="28" t="str">
        <x:v>The Art &amp; Science of Foodpairing</x:v>
      </x:c>
      <x:c r="M27" s="28" t="str">
        <x:v>The Art &amp; Science of Foodpairing: 47</x:v>
      </x:c>
    </x:row>
    <x:row r="28" ht="64" customHeight="1">
      <x:c r="A28" s="28" t="str">
        <x:v>TRP-0037</x:v>
      </x:c>
      <x:c r="B28" s="28" t="str">
        <x:v>яблоко</x:v>
      </x:c>
      <x:c r="C28" s="28" t="str">
        <x:v>яблоко</x:v>
      </x:c>
      <x:c r="D28" s="28" t="str">
        <x:v>карамбола</x:v>
      </x:c>
      <x:c r="E28" s="28" t="str">
        <x:v>Тропические и семечковые фрукты</x:v>
      </x:c>
      <x:c r="F28" s="28" t="str">
        <x:v>комплементарность ароматических семейств и вкусовой баланс</x:v>
      </x:c>
      <x:c r="G2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" s="28" t="str">
        <x:v>фруктовые салаты, сорбеты, джемы, кордиалы, лимонады, смузи, коктейли и десерты</x:v>
      </x:c>
      <x:c r="K28" s="28" t="str">
        <x:v>Средняя</x:v>
      </x:c>
      <x:c r="L28" s="28" t="str">
        <x:v>The Art &amp; Science of Foodpairing</x:v>
      </x:c>
      <x:c r="M28" s="28" t="str">
        <x:v>The Art &amp; Science of Foodpairing: 48</x:v>
      </x:c>
    </x:row>
    <x:row r="29" ht="64" customHeight="1">
      <x:c r="A29" s="28" t="str">
        <x:v>TRP-0038</x:v>
      </x:c>
      <x:c r="B29" s="28" t="str">
        <x:v>яблоко</x:v>
      </x:c>
      <x:c r="C29" s="28" t="str">
        <x:v>яблоко</x:v>
      </x:c>
      <x:c r="D29" s="28" t="str">
        <x:v>карамбола (star fruit)</x:v>
      </x:c>
      <x:c r="E29" s="28" t="str">
        <x:v>Прочее</x:v>
      </x:c>
      <x:c r="F29" s="28" t="str">
        <x:v>комплементарность ароматических семейств и вкусовой баланс</x:v>
      </x:c>
      <x:c r="G2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2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2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" s="28" t="str">
        <x:v>напитки, десерты, соусы и экспериментальные гастрономические композиции</x:v>
      </x:c>
      <x:c r="K29" s="28" t="str">
        <x:v>Гипотеза / практическая</x:v>
      </x:c>
      <x:c r="L29" s="28" t="str">
        <x:v>Таблица сочетаний</x:v>
      </x:c>
      <x:c r="M29" s="28" t="str">
        <x:v>Таблица сочетаний: 20</x:v>
      </x:c>
    </x:row>
    <x:row r="30" ht="64" customHeight="1">
      <x:c r="A30" s="28" t="str">
        <x:v>TRP-0040</x:v>
      </x:c>
      <x:c r="B30" s="28" t="str">
        <x:v>яблоко</x:v>
      </x:c>
      <x:c r="C30" s="28" t="str">
        <x:v>яблоко</x:v>
      </x:c>
      <x:c r="D30" s="28" t="str">
        <x:v>кардамон</x:v>
      </x:c>
      <x:c r="E30" s="28" t="str">
        <x:v>Специи и острые компоненты</x:v>
      </x:c>
      <x:c r="F30" s="28" t="str">
        <x:v>комплементарность ароматических семейств и тройничный контраст</x:v>
      </x:c>
      <x:c r="G3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3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3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" s="28" t="str">
        <x:v>сиропы, биттеры, чатни, маринады, выпечка, карри и пряные коктейли</x:v>
      </x:c>
      <x:c r="K30" s="28" t="str">
        <x:v>Гипотеза / практическая</x:v>
      </x:c>
      <x:c r="L30" s="28" t="str">
        <x:v>Таблица сочетаний</x:v>
      </x:c>
      <x:c r="M30" s="28" t="str">
        <x:v>Таблица сочетаний: 3, 1</x:v>
      </x:c>
    </x:row>
    <x:row r="31" ht="64" customHeight="1">
      <x:c r="A31" s="28" t="str">
        <x:v>TRP-0042</x:v>
      </x:c>
      <x:c r="B31" s="28" t="str">
        <x:v>яблоко</x:v>
      </x:c>
      <x:c r="C31" s="28" t="str">
        <x:v>яблоко</x:v>
      </x:c>
      <x:c r="D31" s="28" t="str">
        <x:v>кашаса</x:v>
      </x:c>
      <x:c r="E31" s="28" t="str">
        <x:v>Алкогольные напитки</x:v>
      </x:c>
      <x:c r="F31" s="28" t="str">
        <x:v>комплементарность ароматических семейств и вкусовой баланс</x:v>
      </x:c>
      <x:c r="G3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Кашаса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3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3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" s="28" t="str">
        <x:v>коктейли, пунши, кордиалы, ликёры, спритцы и гастрономические подачи</x:v>
      </x:c>
      <x:c r="K31" s="28" t="str">
        <x:v>Средняя</x:v>
      </x:c>
      <x:c r="L31" s="28" t="str">
        <x:v>The Art &amp; Science of Foodpairing</x:v>
      </x:c>
      <x:c r="M31" s="28" t="str">
        <x:v>The Art &amp; Science of Foodpairing: 49</x:v>
      </x:c>
    </x:row>
    <x:row r="32" ht="64" customHeight="1">
      <x:c r="A32" s="28" t="str">
        <x:v>TRP-0043</x:v>
      </x:c>
      <x:c r="B32" s="28" t="str">
        <x:v>яблоко</x:v>
      </x:c>
      <x:c r="C32" s="28" t="str">
        <x:v>яблоко</x:v>
      </x:c>
      <x:c r="D32" s="28" t="str">
        <x:v>каштан</x:v>
      </x:c>
      <x:c r="E32" s="28" t="str">
        <x:v>Прочее</x:v>
      </x:c>
      <x:c r="F32" s="28" t="str">
        <x:v>комплементарность ароматических семейств и вкусовой баланс</x:v>
      </x:c>
      <x:c r="G3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3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3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" s="28" t="str">
        <x:v>напитки, десерты, соусы и экспериментальные гастрономические композиции</x:v>
      </x:c>
      <x:c r="K32" s="28" t="str">
        <x:v>Гипотеза / практическая</x:v>
      </x:c>
      <x:c r="L32" s="28" t="str">
        <x:v>Таблица сочетаний</x:v>
      </x:c>
      <x:c r="M32" s="28" t="str">
        <x:v>Таблица сочетаний: 1</x:v>
      </x:c>
    </x:row>
    <x:row r="33" ht="64" customHeight="1">
      <x:c r="A33" s="28" t="str">
        <x:v>TRP-0045</x:v>
      </x:c>
      <x:c r="B33" s="28" t="str">
        <x:v>яблоко</x:v>
      </x:c>
      <x:c r="C33" s="28" t="str">
        <x:v>киви / яблоко</x:v>
      </x:c>
      <x:c r="D33" s="28" t="str">
        <x:v>киви</x:v>
      </x:c>
      <x:c r="E33" s="28" t="str">
        <x:v>Тропические и семечковые фрукты</x:v>
      </x:c>
      <x:c r="F33" s="28" t="str">
        <x:v>комплементарность ароматических семейств и вкусовой баланс</x:v>
      </x:c>
      <x:c r="G3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" s="28" t="str">
        <x:v>фруктовые салаты, сорбеты, джемы, кордиалы, лимонады, смузи, коктейли и десерты</x:v>
      </x:c>
      <x:c r="K33" s="28" t="str">
        <x:v>Высокая</x:v>
      </x:c>
      <x:c r="L33" s="28" t="str">
        <x:v>The Art &amp; Science of Foodpairing; Таблица сочетаний</x:v>
      </x:c>
      <x:c r="M33" s="28" t="str">
        <x:v>Таблица сочетаний: 1, 10 | The Art &amp; Science of Foodpairing: 42, 43</x:v>
      </x:c>
    </x:row>
    <x:row r="34" ht="64" customHeight="1">
      <x:c r="A34" s="28" t="str">
        <x:v>TRP-0048</x:v>
      </x:c>
      <x:c r="B34" s="28" t="str">
        <x:v>яблоко</x:v>
      </x:c>
      <x:c r="C34" s="28" t="str">
        <x:v>яблоко</x:v>
      </x:c>
      <x:c r="D34" s="28" t="str">
        <x:v>клубника</x:v>
      </x:c>
      <x:c r="E34" s="28" t="str">
        <x:v>Ягоды</x:v>
      </x:c>
      <x:c r="F34" s="28" t="str">
        <x:v>комплементарность ароматических семейств и вкусовой баланс</x:v>
      </x:c>
      <x:c r="G3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" s="28" t="str">
        <x:v>фруктовые салаты, сорбеты, джемы, кордиалы, лимонады, смузи, коктейли и десерты</x:v>
      </x:c>
      <x:c r="K34" s="28" t="str">
        <x:v>Средняя</x:v>
      </x:c>
      <x:c r="L34" s="28" t="str">
        <x:v>The Art &amp; Science of Foodpairing</x:v>
      </x:c>
      <x:c r="M34" s="28" t="str">
        <x:v>The Art &amp; Science of Foodpairing: 48</x:v>
      </x:c>
    </x:row>
    <x:row r="35" ht="64" customHeight="1">
      <x:c r="A35" s="28" t="str">
        <x:v>TRP-0049</x:v>
      </x:c>
      <x:c r="B35" s="28" t="str">
        <x:v>яблоко</x:v>
      </x:c>
      <x:c r="C35" s="28" t="str">
        <x:v>яблоко</x:v>
      </x:c>
      <x:c r="D35" s="28" t="str">
        <x:v>клюква</x:v>
      </x:c>
      <x:c r="E35" s="28" t="str">
        <x:v>Ягоды</x:v>
      </x:c>
      <x:c r="F35" s="28" t="str">
        <x:v>комплементарность ароматических семейств и вкусовой баланс</x:v>
      </x:c>
      <x:c r="G3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" s="28" t="str">
        <x:v>фруктовые салаты, сорбеты, джемы, кордиалы, лимонады, смузи, коктейли и десерты</x:v>
      </x:c>
      <x:c r="K35" s="28" t="str">
        <x:v>Высокая</x:v>
      </x:c>
      <x:c r="L35" s="28" t="str">
        <x:v>The Art &amp; Science of Foodpairing; Таблица сочетаний</x:v>
      </x:c>
      <x:c r="M35" s="28" t="str">
        <x:v>Таблица сочетаний: 1, 6 | The Art &amp; Science of Foodpairing: 48</x:v>
      </x:c>
    </x:row>
    <x:row r="36" ht="64" customHeight="1">
      <x:c r="A36" s="28" t="str">
        <x:v>TRP-0050</x:v>
      </x:c>
      <x:c r="B36" s="28" t="str">
        <x:v>яблоко</x:v>
      </x:c>
      <x:c r="C36" s="28" t="str">
        <x:v>яблоко</x:v>
      </x:c>
      <x:c r="D36" s="28" t="str">
        <x:v>кожура горького апельсина</x:v>
      </x:c>
      <x:c r="E36" s="28" t="str">
        <x:v>Цитрусовые</x:v>
      </x:c>
      <x:c r="F36" s="28" t="str">
        <x:v>комплементарность ароматических семейств и вкусовой баланс</x:v>
      </x:c>
      <x:c r="G3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Кожура горького апельсина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3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3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" s="28" t="str">
        <x:v>фруктовые салаты, сорбеты, джемы, кордиалы, лимонады, смузи, коктейли и десерты</x:v>
      </x:c>
      <x:c r="K36" s="28" t="str">
        <x:v>Средняя</x:v>
      </x:c>
      <x:c r="L36" s="28" t="str">
        <x:v>The Art &amp; Science of Foodpairing</x:v>
      </x:c>
      <x:c r="M36" s="28" t="str">
        <x:v>The Art &amp; Science of Foodpairing: 47</x:v>
      </x:c>
    </x:row>
    <x:row r="37" ht="64" customHeight="1">
      <x:c r="A37" s="28" t="str">
        <x:v>TRP-0051</x:v>
      </x:c>
      <x:c r="B37" s="28" t="str">
        <x:v>яблоко</x:v>
      </x:c>
      <x:c r="C37" s="28" t="str">
        <x:v>яблоко</x:v>
      </x:c>
      <x:c r="D37" s="28" t="str">
        <x:v>кокос</x:v>
      </x:c>
      <x:c r="E37" s="28" t="str">
        <x:v>Тропические и семечковые фрукты</x:v>
      </x:c>
      <x:c r="F37" s="28" t="str">
        <x:v>комплементарность ароматических семейств и вкусовой баланс</x:v>
      </x:c>
      <x:c r="G3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" s="28" t="str">
        <x:v>фруктовые салаты, сорбеты, джемы, кордиалы, лимонады, смузи, коктейли и десерты</x:v>
      </x:c>
      <x:c r="K37" s="28" t="str">
        <x:v>Гипотеза / практическая</x:v>
      </x:c>
      <x:c r="L37" s="28" t="str">
        <x:v>Таблица сочетаний</x:v>
      </x:c>
      <x:c r="M37" s="28" t="str">
        <x:v>Таблица сочетаний: 5</x:v>
      </x:c>
    </x:row>
    <x:row r="38" ht="64" customHeight="1">
      <x:c r="A38" s="28" t="str">
        <x:v>TRP-0052</x:v>
      </x:c>
      <x:c r="B38" s="28" t="str">
        <x:v>яблоко</x:v>
      </x:c>
      <x:c r="C38" s="28" t="str">
        <x:v>яблоко</x:v>
      </x:c>
      <x:c r="D38" s="28" t="str">
        <x:v>коньяк Hennessy XO</x:v>
      </x:c>
      <x:c r="E38" s="28" t="str">
        <x:v>Алкогольные напитки</x:v>
      </x:c>
      <x:c r="F38" s="28" t="str">
        <x:v>комплементарность ароматических семейств и вкусовой баланс</x:v>
      </x:c>
      <x:c r="G3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Коньяк hennessy xo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3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3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" s="28" t="str">
        <x:v>коктейли, пунши, кордиалы, ликёры, спритцы и гастрономические подачи</x:v>
      </x:c>
      <x:c r="K38" s="28" t="str">
        <x:v>Средняя</x:v>
      </x:c>
      <x:c r="L38" s="28" t="str">
        <x:v>The Art &amp; Science of Foodpairing</x:v>
      </x:c>
      <x:c r="M38" s="28" t="str">
        <x:v>The Art &amp; Science of Foodpairing: 47</x:v>
      </x:c>
    </x:row>
    <x:row r="39" ht="64" customHeight="1">
      <x:c r="A39" s="28" t="str">
        <x:v>TRP-0053</x:v>
      </x:c>
      <x:c r="B39" s="28" t="str">
        <x:v>яблоко</x:v>
      </x:c>
      <x:c r="C39" s="28" t="str">
        <x:v>яблоко</x:v>
      </x:c>
      <x:c r="D39" s="28" t="str">
        <x:v>корица</x:v>
      </x:c>
      <x:c r="E39" s="28" t="str">
        <x:v>Специи и острые компоненты</x:v>
      </x:c>
      <x:c r="F39" s="28" t="str">
        <x:v>комплементарность ароматических семейств и тройничный контраст</x:v>
      </x:c>
      <x:c r="G3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3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3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" s="28" t="str">
        <x:v>сиропы, биттеры, чатни, маринады, выпечка, карри и пряные коктейли</x:v>
      </x:c>
      <x:c r="K39" s="28" t="str">
        <x:v>Высокая</x:v>
      </x:c>
      <x:c r="L39" s="28" t="str">
        <x:v>Таблица сочетаний; Тезаурус вкусов</x:v>
      </x:c>
      <x:c r="M39" s="28" t="str">
        <x:v>Таблица сочетаний: 1, 5 | Тезаурус вкусов: 581, 714</x:v>
      </x:c>
    </x:row>
    <x:row r="40" ht="64" customHeight="1">
      <x:c r="A40" s="28" t="str">
        <x:v>TRP-0054</x:v>
      </x:c>
      <x:c r="B40" s="28" t="str">
        <x:v>яблоко</x:v>
      </x:c>
      <x:c r="C40" s="28" t="str">
        <x:v>яблоко</x:v>
      </x:c>
      <x:c r="D40" s="28" t="str">
        <x:v>кумкват</x:v>
      </x:c>
      <x:c r="E40" s="28" t="str">
        <x:v>Цитрусовые</x:v>
      </x:c>
      <x:c r="F40" s="28" t="str">
        <x:v>комплементарность ароматических семейств и вкусовой баланс</x:v>
      </x:c>
      <x:c r="G4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" s="28" t="str">
        <x:v>фруктовые салаты, сорбеты, джемы, кордиалы, лимонады, смузи, коктейли и десерты</x:v>
      </x:c>
      <x:c r="K40" s="28" t="str">
        <x:v>Гипотеза / практическая</x:v>
      </x:c>
      <x:c r="L40" s="28" t="str">
        <x:v>Таблица сочетаний</x:v>
      </x:c>
      <x:c r="M40" s="28" t="str">
        <x:v>Таблица сочетаний: 10</x:v>
      </x:c>
    </x:row>
    <x:row r="41" ht="64" customHeight="1">
      <x:c r="A41" s="28" t="str">
        <x:v>TRP-0055</x:v>
      </x:c>
      <x:c r="B41" s="28" t="str">
        <x:v>яблоко</x:v>
      </x:c>
      <x:c r="C41" s="28" t="str">
        <x:v>яблоко</x:v>
      </x:c>
      <x:c r="D41" s="28" t="str">
        <x:v>лемонграсс</x:v>
      </x:c>
      <x:c r="E41" s="28" t="str">
        <x:v>Травы и цветы</x:v>
      </x:c>
      <x:c r="F41" s="28" t="str">
        <x:v>комплементарность ароматических семейств и тройничный контраст</x:v>
      </x:c>
      <x:c r="G4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" s="28" t="str">
        <x:v>кордиалы, лимонады, чаи, салаты, сорбеты, соусы и ароматические настои</x:v>
      </x:c>
      <x:c r="K41" s="28" t="str">
        <x:v>Гипотеза / практическая</x:v>
      </x:c>
      <x:c r="L41" s="28" t="str">
        <x:v>Таблица сочетаний</x:v>
      </x:c>
      <x:c r="M41" s="28" t="str">
        <x:v>Таблица сочетаний: 11</x:v>
      </x:c>
    </x:row>
    <x:row r="42" ht="64" customHeight="1">
      <x:c r="A42" s="28" t="str">
        <x:v>TRP-0056</x:v>
      </x:c>
      <x:c r="B42" s="28" t="str">
        <x:v>яблоко</x:v>
      </x:c>
      <x:c r="C42" s="28" t="str">
        <x:v>яблоко</x:v>
      </x:c>
      <x:c r="D42" s="28" t="str">
        <x:v>лимон</x:v>
      </x:c>
      <x:c r="E42" s="28" t="str">
        <x:v>Цитрусовые</x:v>
      </x:c>
      <x:c r="F42" s="28" t="str">
        <x:v>комплементарность ароматических семейств и вкусовой баланс</x:v>
      </x:c>
      <x:c r="G4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" s="28" t="str">
        <x:v>фруктовые салаты, сорбеты, джемы, кордиалы, лимонады, смузи, коктейли и десерты</x:v>
      </x:c>
      <x:c r="K42" s="28" t="str">
        <x:v>Гипотеза / практическая</x:v>
      </x:c>
      <x:c r="L42" s="28" t="str">
        <x:v>Таблица сочетаний</x:v>
      </x:c>
      <x:c r="M42" s="28" t="str">
        <x:v>Таблица сочетаний: 11</x:v>
      </x:c>
    </x:row>
    <x:row r="43" ht="64" customHeight="1">
      <x:c r="A43" s="28" t="str">
        <x:v>TRP-0057</x:v>
      </x:c>
      <x:c r="B43" s="28" t="str">
        <x:v>яблоко</x:v>
      </x:c>
      <x:c r="C43" s="28" t="str">
        <x:v>яблоко</x:v>
      </x:c>
      <x:c r="D43" s="28" t="str">
        <x:v>лимонный тимьян</x:v>
      </x:c>
      <x:c r="E43" s="28" t="str">
        <x:v>Травы и цветы</x:v>
      </x:c>
      <x:c r="F43" s="28" t="str">
        <x:v>комплементарность ароматических семейств и тройничный контраст</x:v>
      </x:c>
      <x:c r="G4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" s="28" t="str">
        <x:v>кордиалы, лимонады, чаи, салаты, сорбеты, соусы и ароматические настои</x:v>
      </x:c>
      <x:c r="K43" s="28" t="str">
        <x:v>Гипотеза / практическая</x:v>
      </x:c>
      <x:c r="L43" s="28" t="str">
        <x:v>Таблица сочетаний</x:v>
      </x:c>
      <x:c r="M43" s="28" t="str">
        <x:v>Таблица сочетаний: 11</x:v>
      </x:c>
    </x:row>
    <x:row r="44" ht="64" customHeight="1">
      <x:c r="A44" s="28" t="str">
        <x:v>TRP-0058</x:v>
      </x:c>
      <x:c r="B44" s="28" t="str">
        <x:v>яблоко</x:v>
      </x:c>
      <x:c r="C44" s="28" t="str">
        <x:v>яблоко</x:v>
      </x:c>
      <x:c r="D44" s="28" t="str">
        <x:v>листья кровохлёбки</x:v>
      </x:c>
      <x:c r="E44" s="28" t="str">
        <x:v>Травы и цветы</x:v>
      </x:c>
      <x:c r="F44" s="28" t="str">
        <x:v>комплементарность ароматических семейств и тройничный контраст</x:v>
      </x:c>
      <x:c r="G4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Листья кровохлёбки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" s="28" t="str">
        <x:v>кордиалы, лимонады, чаи, салаты, сорбеты, соусы и ароматические настои</x:v>
      </x:c>
      <x:c r="K44" s="28" t="str">
        <x:v>Средняя</x:v>
      </x:c>
      <x:c r="L44" s="28" t="str">
        <x:v>The Art &amp; Science of Foodpairing</x:v>
      </x:c>
      <x:c r="M44" s="28" t="str">
        <x:v>The Art &amp; Science of Foodpairing: 45</x:v>
      </x:c>
    </x:row>
    <x:row r="45" ht="64" customHeight="1">
      <x:c r="A45" s="28" t="str">
        <x:v>TRP-0059</x:v>
      </x:c>
      <x:c r="B45" s="28" t="str">
        <x:v>яблоко</x:v>
      </x:c>
      <x:c r="C45" s="28" t="str">
        <x:v>яблоко</x:v>
      </x:c>
      <x:c r="D45" s="28" t="str">
        <x:v>малина</x:v>
      </x:c>
      <x:c r="E45" s="28" t="str">
        <x:v>Ягоды</x:v>
      </x:c>
      <x:c r="F45" s="28" t="str">
        <x:v>комплементарность ароматических семейств и вкусовой баланс</x:v>
      </x:c>
      <x:c r="G4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4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4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" s="28" t="str">
        <x:v>фруктовые салаты, сорбеты, джемы, кордиалы, лимонады, смузи, коктейли и десерты</x:v>
      </x:c>
      <x:c r="K45" s="28" t="str">
        <x:v>Гипотеза / практическая</x:v>
      </x:c>
      <x:c r="L45" s="28" t="str">
        <x:v>Таблица сочетаний</x:v>
      </x:c>
      <x:c r="M45" s="28" t="str">
        <x:v>Таблица сочетаний: 19, 1</x:v>
      </x:c>
    </x:row>
    <x:row r="46" ht="64" customHeight="1">
      <x:c r="A46" s="28" t="str">
        <x:v>TRP-0060</x:v>
      </x:c>
      <x:c r="B46" s="28" t="str">
        <x:v>яблоко</x:v>
      </x:c>
      <x:c r="C46" s="28" t="str">
        <x:v>манго / яблоко</x:v>
      </x:c>
      <x:c r="D46" s="28" t="str">
        <x:v>манго</x:v>
      </x:c>
      <x:c r="E46" s="28" t="str">
        <x:v>Тропические и семечковые фрукты</x:v>
      </x:c>
      <x:c r="F46" s="28" t="str">
        <x:v>комплементарность ароматических семейств и вкусовой баланс</x:v>
      </x:c>
      <x:c r="G4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" s="28" t="str">
        <x:v>фруктовые салаты, сорбеты, джемы, кордиалы, лимонады, смузи, коктейли и десерты</x:v>
      </x:c>
      <x:c r="K46" s="28" t="str">
        <x:v>Высокая</x:v>
      </x:c>
      <x:c r="L46" s="28" t="str">
        <x:v>The Art &amp; Science of Foodpairing; Таблица сочетаний; Тезаурус вкусов</x:v>
      </x:c>
      <x:c r="M46" s="28" t="str">
        <x:v>Таблица сочетаний: 1 | Тезаурус вкусов: 768, 714 | The Art &amp; Science of Foodpairing: 46,47,49, 312,313</x:v>
      </x:c>
    </x:row>
    <x:row r="47" ht="64" customHeight="1">
      <x:c r="A47" s="28" t="str">
        <x:v>TRP-0061</x:v>
      </x:c>
      <x:c r="B47" s="28" t="str">
        <x:v>яблоко</x:v>
      </x:c>
      <x:c r="C47" s="28" t="str">
        <x:v>яблоко</x:v>
      </x:c>
      <x:c r="D47" s="28" t="str">
        <x:v>мандарин</x:v>
      </x:c>
      <x:c r="E47" s="28" t="str">
        <x:v>Цитрусовые</x:v>
      </x:c>
      <x:c r="F47" s="28" t="str">
        <x:v>комплементарность ароматических семейств и вкусовой баланс</x:v>
      </x:c>
      <x:c r="G4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" s="28" t="str">
        <x:v>фруктовые салаты, сорбеты, джемы, кордиалы, лимонады, смузи, коктейли и десерты</x:v>
      </x:c>
      <x:c r="K47" s="28" t="str">
        <x:v>Средняя</x:v>
      </x:c>
      <x:c r="L47" s="28" t="str">
        <x:v>The Art &amp; Science of Foodpairing</x:v>
      </x:c>
      <x:c r="M47" s="28" t="str">
        <x:v>The Art &amp; Science of Foodpairing: 49</x:v>
      </x:c>
    </x:row>
    <x:row r="48" ht="64" customHeight="1">
      <x:c r="A48" s="28" t="str">
        <x:v>TRP-0062</x:v>
      </x:c>
      <x:c r="B48" s="28" t="str">
        <x:v>яблоко</x:v>
      </x:c>
      <x:c r="C48" s="28" t="str">
        <x:v>яблоко</x:v>
      </x:c>
      <x:c r="D48" s="28" t="str">
        <x:v>маринованные цветы сакуры</x:v>
      </x:c>
      <x:c r="E48" s="28" t="str">
        <x:v>Травы и цветы</x:v>
      </x:c>
      <x:c r="F48" s="28" t="str">
        <x:v>комплементарность ароматических семейств и тройничный контраст</x:v>
      </x:c>
      <x:c r="G4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" s="28" t="str">
        <x:v>кордиалы, лимонады, чаи, салаты, сорбеты, соусы и ароматические настои</x:v>
      </x:c>
      <x:c r="K48" s="28" t="str">
        <x:v>Средняя</x:v>
      </x:c>
      <x:c r="L48" s="28" t="str">
        <x:v>The Art &amp; Science of Foodpairing</x:v>
      </x:c>
      <x:c r="M48" s="28" t="str">
        <x:v>The Art &amp; Science of Foodpairing: 49</x:v>
      </x:c>
    </x:row>
    <x:row r="49" ht="64" customHeight="1">
      <x:c r="A49" s="28" t="str">
        <x:v>TRP-0063</x:v>
      </x:c>
      <x:c r="B49" s="28" t="str">
        <x:v>яблоко</x:v>
      </x:c>
      <x:c r="C49" s="28" t="str">
        <x:v>яблоко</x:v>
      </x:c>
      <x:c r="D49" s="28" t="str">
        <x:v>маринованный лист сакуры</x:v>
      </x:c>
      <x:c r="E49" s="28" t="str">
        <x:v>Травы и цветы</x:v>
      </x:c>
      <x:c r="F49" s="28" t="str">
        <x:v>комплементарность ароматических семейств и тройничный контраст</x:v>
      </x:c>
      <x:c r="G4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Маринованный лист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" s="28" t="str">
        <x:v>кордиалы, лимонады, чаи, салаты, сорбеты, соусы и ароматические настои</x:v>
      </x:c>
      <x:c r="K49" s="28" t="str">
        <x:v>Средняя</x:v>
      </x:c>
      <x:c r="L49" s="28" t="str">
        <x:v>The Art &amp; Science of Foodpairing</x:v>
      </x:c>
      <x:c r="M49" s="28" t="str">
        <x:v>The Art &amp; Science of Foodpairing: 47</x:v>
      </x:c>
    </x:row>
    <x:row r="50" ht="64" customHeight="1">
      <x:c r="A50" s="28" t="str">
        <x:v>TRP-0071</x:v>
      </x:c>
      <x:c r="B50" s="28" t="str">
        <x:v>яблоко</x:v>
      </x:c>
      <x:c r="C50" s="28" t="str">
        <x:v>яблоко</x:v>
      </x:c>
      <x:c r="D50" s="28" t="str">
        <x:v>мята</x:v>
      </x:c>
      <x:c r="E50" s="28" t="str">
        <x:v>Травы и цветы</x:v>
      </x:c>
      <x:c r="F50" s="28" t="str">
        <x:v>комплементарность ароматических семейств и тройничный контраст</x:v>
      </x:c>
      <x:c r="G5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" s="28" t="str">
        <x:v>кордиалы, лимонады, чаи, салаты, сорбеты, соусы и ароматические настои</x:v>
      </x:c>
      <x:c r="K50" s="28" t="str">
        <x:v>Гипотеза / практическая</x:v>
      </x:c>
      <x:c r="L50" s="28" t="str">
        <x:v>Таблица сочетаний</x:v>
      </x:c>
      <x:c r="M50" s="28" t="str">
        <x:v>Таблица сочетаний: 1, 13</x:v>
      </x:c>
    </x:row>
    <x:row r="51" ht="64" customHeight="1">
      <x:c r="A51" s="28" t="str">
        <x:v>TRP-0072</x:v>
      </x:c>
      <x:c r="B51" s="28" t="str">
        <x:v>яблоко</x:v>
      </x:c>
      <x:c r="C51" s="28" t="str">
        <x:v>яблоко</x:v>
      </x:c>
      <x:c r="D51" s="28" t="str">
        <x:v>обжаренные зёрна арабики</x:v>
      </x:c>
      <x:c r="E51" s="28" t="str">
        <x:v>Чай, кофе и какао</x:v>
      </x:c>
      <x:c r="F51" s="28" t="str">
        <x:v>мост между фруктовыми нотами и жарено-карамельным спектром</x:v>
      </x:c>
      <x:c r="G5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Обжаренные зёрна арабики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горечь, терпкость и жареная сладость. Матрица пары важна: водная, с пектином; низкое содержание жира; ароматические эфиры быстро теряются после разрезания водные настои извлекают полифенолы; жир и сахар смягчают горечь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степень обжарки или заваривания радикально меняет профиль</x:v>
      </x:c>
      <x:c r="H5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степень обжарки или заваривания радикально меняет профиль</x:v>
      </x:c>
      <x:c r="I5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" s="28" t="str">
        <x:v>горячие и холодные напитки, десерты, сиропы, кремы и инфьюзы</x:v>
      </x:c>
      <x:c r="K51" s="28" t="str">
        <x:v>Средняя</x:v>
      </x:c>
      <x:c r="L51" s="28" t="str">
        <x:v>The Art &amp; Science of Foodpairing</x:v>
      </x:c>
      <x:c r="M51" s="28" t="str">
        <x:v>The Art &amp; Science of Foodpairing: 47</x:v>
      </x:c>
    </x:row>
    <x:row r="52" ht="64" customHeight="1">
      <x:c r="A52" s="28" t="str">
        <x:v>TRP-0073</x:v>
      </x:c>
      <x:c r="B52" s="28" t="str">
        <x:v>яблоко</x:v>
      </x:c>
      <x:c r="C52" s="28" t="str">
        <x:v>яблоко</x:v>
      </x:c>
      <x:c r="D52" s="28" t="str">
        <x:v>обжаренные семечки подсолнечника</x:v>
      </x:c>
      <x:c r="E52" s="28" t="str">
        <x:v>Травы и цветы</x:v>
      </x:c>
      <x:c r="F52" s="28" t="str">
        <x:v>комплементарность ароматических семейств и тройничный контраст</x:v>
      </x:c>
      <x:c r="G5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" s="28" t="str">
        <x:v>кордиалы, лимонады, чаи, салаты, сорбеты, соусы и ароматические настои</x:v>
      </x:c>
      <x:c r="K52" s="28" t="str">
        <x:v>Средняя</x:v>
      </x:c>
      <x:c r="L52" s="28" t="str">
        <x:v>The Art &amp; Science of Foodpairing</x:v>
      </x:c>
      <x:c r="M52" s="28" t="str">
        <x:v>The Art &amp; Science of Foodpairing: 49</x:v>
      </x:c>
    </x:row>
    <x:row r="53" ht="64" customHeight="1">
      <x:c r="A53" s="28" t="str">
        <x:v>TRP-0074</x:v>
      </x:c>
      <x:c r="B53" s="28" t="str">
        <x:v>яблоко</x:v>
      </x:c>
      <x:c r="C53" s="28" t="str">
        <x:v>яблоко</x:v>
      </x:c>
      <x:c r="D53" s="28" t="str">
        <x:v>облепиха</x:v>
      </x:c>
      <x:c r="E53" s="28" t="str">
        <x:v>Ягоды</x:v>
      </x:c>
      <x:c r="F53" s="28" t="str">
        <x:v>комплементарность ароматических семейств и вкусовой баланс</x:v>
      </x:c>
      <x:c r="G5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5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5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" s="28" t="str">
        <x:v>фруктовые салаты, сорбеты, джемы, кордиалы, лимонады, смузи, коктейли и десерты</x:v>
      </x:c>
      <x:c r="K53" s="28" t="str">
        <x:v>Средняя</x:v>
      </x:c>
      <x:c r="L53" s="28" t="str">
        <x:v>The Art &amp; Science of Foodpairing</x:v>
      </x:c>
      <x:c r="M53" s="28" t="str">
        <x:v>The Art &amp; Science of Foodpairing: 46,47</x:v>
      </x:c>
    </x:row>
    <x:row r="54" ht="64" customHeight="1">
      <x:c r="A54" s="28" t="str">
        <x:v>TRP-0077</x:v>
      </x:c>
      <x:c r="B54" s="28" t="str">
        <x:v>яблоко</x:v>
      </x:c>
      <x:c r="C54" s="28" t="str">
        <x:v>яблоко</x:v>
      </x:c>
      <x:c r="D54" s="28" t="str">
        <x:v>одуванчик</x:v>
      </x:c>
      <x:c r="E54" s="28" t="str">
        <x:v>Прочее</x:v>
      </x:c>
      <x:c r="F54" s="28" t="str">
        <x:v>комплементарность ароматических семейств и вкусовой баланс</x:v>
      </x:c>
      <x:c r="G5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Одуванчик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5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5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" s="28" t="str">
        <x:v>напитки, десерты, соусы и экспериментальные гастрономические композиции</x:v>
      </x:c>
      <x:c r="K54" s="28" t="str">
        <x:v>Гипотеза / практическая</x:v>
      </x:c>
      <x:c r="L54" s="28" t="str">
        <x:v>Таблица сочетаний</x:v>
      </x:c>
      <x:c r="M54" s="28" t="str">
        <x:v>Таблица сочетаний: 6</x:v>
      </x:c>
    </x:row>
    <x:row r="55" ht="64" customHeight="1">
      <x:c r="A55" s="28" t="str">
        <x:v>TRP-0079</x:v>
      </x:c>
      <x:c r="B55" s="28" t="str">
        <x:v>яблоко</x:v>
      </x:c>
      <x:c r="C55" s="28" t="str">
        <x:v>яблоко</x:v>
      </x:c>
      <x:c r="D55" s="28" t="str">
        <x:v>опунция</x:v>
      </x:c>
      <x:c r="E55" s="28" t="str">
        <x:v>Тропические и семечковые фрукты</x:v>
      </x:c>
      <x:c r="F55" s="28" t="str">
        <x:v>комплементарность ароматических семейств и вкусовой баланс</x:v>
      </x:c>
      <x:c r="G5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Опунция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" s="28" t="str">
        <x:v>фруктовые салаты, сорбеты, джемы, кордиалы, лимонады, смузи, коктейли и десерты</x:v>
      </x:c>
      <x:c r="K55" s="28" t="str">
        <x:v>Средняя</x:v>
      </x:c>
      <x:c r="L55" s="28" t="str">
        <x:v>The Art &amp; Science of Foodpairing</x:v>
      </x:c>
      <x:c r="M55" s="28" t="str">
        <x:v>The Art &amp; Science of Foodpairing: 49</x:v>
      </x:c>
    </x:row>
    <x:row r="56" ht="64" customHeight="1">
      <x:c r="A56" s="28" t="str">
        <x:v>TRP-0081</x:v>
      </x:c>
      <x:c r="B56" s="28" t="str">
        <x:v>яблоко</x:v>
      </x:c>
      <x:c r="C56" s="28" t="str">
        <x:v>яблоко</x:v>
      </x:c>
      <x:c r="D56" s="28" t="str">
        <x:v>перец урфа</x:v>
      </x:c>
      <x:c r="E56" s="28" t="str">
        <x:v>Специи и острые компоненты</x:v>
      </x:c>
      <x:c r="F56" s="28" t="str">
        <x:v>комплементарность ароматических семейств и тройничный контраст</x:v>
      </x:c>
      <x:c r="G5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5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5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" s="28" t="str">
        <x:v>сиропы, биттеры, чатни, маринады, выпечка, карри и пряные коктейли</x:v>
      </x:c>
      <x:c r="K56" s="28" t="str">
        <x:v>Средняя</x:v>
      </x:c>
      <x:c r="L56" s="28" t="str">
        <x:v>The Art &amp; Science of Foodpairing</x:v>
      </x:c>
      <x:c r="M56" s="28" t="str">
        <x:v>The Art &amp; Science of Foodpairing: 48</x:v>
      </x:c>
    </x:row>
    <x:row r="57" ht="64" customHeight="1">
      <x:c r="A57" s="28" t="str">
        <x:v>TRP-0086</x:v>
      </x:c>
      <x:c r="B57" s="28" t="str">
        <x:v>яблоко</x:v>
      </x:c>
      <x:c r="C57" s="28" t="str">
        <x:v>яблоко</x:v>
      </x:c>
      <x:c r="D57" s="28" t="str">
        <x:v>припущенная айва</x:v>
      </x:c>
      <x:c r="E57" s="28" t="str">
        <x:v>Тропические и семечковые фрукты</x:v>
      </x:c>
      <x:c r="F57" s="28" t="str">
        <x:v>комплементарность ароматических семейств и вкусовой баланс</x:v>
      </x:c>
      <x:c r="G5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" s="28" t="str">
        <x:v>фруктовые салаты, сорбеты, джемы, кордиалы, лимонады, смузи, коктейли и десерты</x:v>
      </x:c>
      <x:c r="K57" s="28" t="str">
        <x:v>Средняя</x:v>
      </x:c>
      <x:c r="L57" s="28" t="str">
        <x:v>The Art &amp; Science of Foodpairing</x:v>
      </x:c>
      <x:c r="M57" s="28" t="str">
        <x:v>The Art &amp; Science of Foodpairing: 48</x:v>
      </x:c>
    </x:row>
    <x:row r="58" ht="64" customHeight="1">
      <x:c r="A58" s="28" t="str">
        <x:v>TRP-0087</x:v>
      </x:c>
      <x:c r="B58" s="28" t="str">
        <x:v>яблоко</x:v>
      </x:c>
      <x:c r="C58" s="28" t="str">
        <x:v>яблоко</x:v>
      </x:c>
      <x:c r="D58" s="28" t="str">
        <x:v>раки</x:v>
      </x:c>
      <x:c r="E58" s="28" t="str">
        <x:v>Алкогольные напитки</x:v>
      </x:c>
      <x:c r="F58" s="28" t="str">
        <x:v>комплементарность ароматических семейств и вкусовой баланс</x:v>
      </x:c>
      <x:c r="G5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Раки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5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5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" s="28" t="str">
        <x:v>коктейли, пунши, кордиалы, ликёры, спритцы и гастрономические подачи</x:v>
      </x:c>
      <x:c r="K58" s="28" t="str">
        <x:v>Средняя</x:v>
      </x:c>
      <x:c r="L58" s="28" t="str">
        <x:v>The Art &amp; Science of Foodpairing</x:v>
      </x:c>
      <x:c r="M58" s="28" t="str">
        <x:v>The Art &amp; Science of Foodpairing: 48</x:v>
      </x:c>
    </x:row>
    <x:row r="59" ht="64" customHeight="1">
      <x:c r="A59" s="28" t="str">
        <x:v>TRP-0089</x:v>
      </x:c>
      <x:c r="B59" s="28" t="str">
        <x:v>яблоко</x:v>
      </x:c>
      <x:c r="C59" s="28" t="str">
        <x:v>яблоко</x:v>
      </x:c>
      <x:c r="D59" s="28" t="str">
        <x:v>ревень</x:v>
      </x:c>
      <x:c r="E59" s="28" t="str">
        <x:v>Прочее</x:v>
      </x:c>
      <x:c r="F59" s="28" t="str">
        <x:v>комплементарность ароматических семейств и вкусовой баланс</x:v>
      </x:c>
      <x:c r="G5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5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5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" s="28" t="str">
        <x:v>напитки, десерты, соусы и экспериментальные гастрономические композиции</x:v>
      </x:c>
      <x:c r="K59" s="28" t="str">
        <x:v>Гипотеза / практическая</x:v>
      </x:c>
      <x:c r="L59" s="28" t="str">
        <x:v>Таблица сочетаний</x:v>
      </x:c>
      <x:c r="M59" s="28" t="str">
        <x:v>Таблица сочетаний: 19, 1</x:v>
      </x:c>
    </x:row>
    <x:row r="60" ht="64" customHeight="1">
      <x:c r="A60" s="28" t="str">
        <x:v>TRP-0090</x:v>
      </x:c>
      <x:c r="B60" s="28" t="str">
        <x:v>яблоко</x:v>
      </x:c>
      <x:c r="C60" s="28" t="str">
        <x:v>яблоко</x:v>
      </x:c>
      <x:c r="D60" s="28" t="str">
        <x:v>роза</x:v>
      </x:c>
      <x:c r="E60" s="28" t="str">
        <x:v>Травы и цветы</x:v>
      </x:c>
      <x:c r="F60" s="28" t="str">
        <x:v>комплементарность ароматических семейств и тройничный контраст</x:v>
      </x:c>
      <x:c r="G6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" s="28" t="str">
        <x:v>кордиалы, лимонады, чаи, салаты, сорбеты, соусы и ароматические настои</x:v>
      </x:c>
      <x:c r="K60" s="28" t="str">
        <x:v>Высокая</x:v>
      </x:c>
      <x:c r="L60" s="28" t="str">
        <x:v>Тезаурус вкусов</x:v>
      </x:c>
      <x:c r="M60" s="28" t="str">
        <x:v>Тезаурус вкусов: 902, 714</x:v>
      </x:c>
    </x:row>
    <x:row r="61" ht="64" customHeight="1">
      <x:c r="A61" s="28" t="str">
        <x:v>TRP-0091</x:v>
      </x:c>
      <x:c r="B61" s="28" t="str">
        <x:v>яблоко</x:v>
      </x:c>
      <x:c r="C61" s="28" t="str">
        <x:v>яблоко</x:v>
      </x:c>
      <x:c r="D61" s="28" t="str">
        <x:v>розмарин</x:v>
      </x:c>
      <x:c r="E61" s="28" t="str">
        <x:v>Травы и цветы</x:v>
      </x:c>
      <x:c r="F61" s="28" t="str">
        <x:v>комплементарность ароматических семейств и тройничный контраст</x:v>
      </x:c>
      <x:c r="G6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" s="28" t="str">
        <x:v>кордиалы, лимонады, чаи, салаты, сорбеты, соусы и ароматические настои</x:v>
      </x:c>
      <x:c r="K61" s="28" t="str">
        <x:v>Гипотеза / практическая</x:v>
      </x:c>
      <x:c r="L61" s="28" t="str">
        <x:v>Таблица сочетаний</x:v>
      </x:c>
      <x:c r="M61" s="28" t="str">
        <x:v>Таблица сочетаний: 19, 1</x:v>
      </x:c>
    </x:row>
    <x:row r="62" ht="64" customHeight="1">
      <x:c r="A62" s="28" t="str">
        <x:v>TRP-0092</x:v>
      </x:c>
      <x:c r="B62" s="28" t="str">
        <x:v>яблоко</x:v>
      </x:c>
      <x:c r="C62" s="28" t="str">
        <x:v>яблоко</x:v>
      </x:c>
      <x:c r="D62" s="28" t="str">
        <x:v>ромашка</x:v>
      </x:c>
      <x:c r="E62" s="28" t="str">
        <x:v>Алкогольные напитки</x:v>
      </x:c>
      <x:c r="F62" s="28" t="str">
        <x:v>комплементарность ароматических семейств и вкусовой баланс</x:v>
      </x:c>
      <x:c r="G6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Ромашка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этанол усиливает сладость и горечь и создаёт согревающий эффект. Матрица пары важна: водная, с пектином; низкое содержание жира; ароматические эфиры быстро теряются после разрезания этанол растворяет гидрофобные ароматические молекулы и увеличивает их ретроназальную доставку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разбавление, температура и выдержка определяют высвобождение аромата</x:v>
      </x:c>
      <x:c r="H6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разбавление, температура и выдержка определяют высвобождение аромата</x:v>
      </x:c>
      <x:c r="I6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" s="28" t="str">
        <x:v>коктейли, пунши, кордиалы, ликёры, спритцы и гастрономические подачи</x:v>
      </x:c>
      <x:c r="K62" s="28" t="str">
        <x:v>Гипотеза / практическая</x:v>
      </x:c>
      <x:c r="L62" s="28" t="str">
        <x:v>Таблица сочетаний</x:v>
      </x:c>
      <x:c r="M62" s="28" t="str">
        <x:v>Таблица сочетаний: 4</x:v>
      </x:c>
    </x:row>
    <x:row r="63" ht="64" customHeight="1">
      <x:c r="A63" s="28" t="str">
        <x:v>TRP-0095</x:v>
      </x:c>
      <x:c r="B63" s="28" t="str">
        <x:v>яблоко</x:v>
      </x:c>
      <x:c r="C63" s="28" t="str">
        <x:v>яблоко</x:v>
      </x:c>
      <x:c r="D63" s="28" t="str">
        <x:v>саусеп</x:v>
      </x:c>
      <x:c r="E63" s="28" t="str">
        <x:v>Прочее</x:v>
      </x:c>
      <x:c r="F63" s="28" t="str">
        <x:v>комплементарность ароматических семейств и вкусовой баланс</x:v>
      </x:c>
      <x:c r="G6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" s="28" t="str">
        <x:v>напитки, десерты, соусы и экспериментальные гастрономические композиции</x:v>
      </x:c>
      <x:c r="K63" s="28" t="str">
        <x:v>Гипотеза / практическая</x:v>
      </x:c>
      <x:c r="L63" s="28" t="str">
        <x:v>Таблица сочетаний</x:v>
      </x:c>
      <x:c r="M63" s="28" t="str">
        <x:v>Таблица сочетаний: 20</x:v>
      </x:c>
    </x:row>
    <x:row r="64" ht="64" customHeight="1">
      <x:c r="A64" s="28" t="str">
        <x:v>TRP-0100</x:v>
      </x:c>
      <x:c r="B64" s="28" t="str">
        <x:v>яблоко</x:v>
      </x:c>
      <x:c r="C64" s="28" t="str">
        <x:v>яблоко</x:v>
      </x:c>
      <x:c r="D64" s="28" t="str">
        <x:v>сено</x:v>
      </x:c>
      <x:c r="E64" s="28" t="str">
        <x:v>Травы и цветы</x:v>
      </x:c>
      <x:c r="F64" s="28" t="str">
        <x:v>комплементарность ароматических семейств и тройничный контраст</x:v>
      </x:c>
      <x:c r="G6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Сено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" s="28" t="str">
        <x:v>кордиалы, лимонады, чаи, салаты, сорбеты, соусы и ароматические настои</x:v>
      </x:c>
      <x:c r="K64" s="28" t="str">
        <x:v>Высокая</x:v>
      </x:c>
      <x:c r="L64" s="28" t="str">
        <x:v>The Art &amp; Science of Foodpairing</x:v>
      </x:c>
      <x:c r="M64" s="28" t="str">
        <x:v>The Art &amp; Science of Foodpairing: 47, 46</x:v>
      </x:c>
    </x:row>
    <x:row r="65" ht="64" customHeight="1">
      <x:c r="A65" s="28" t="str">
        <x:v>TRP-0102</x:v>
      </x:c>
      <x:c r="B65" s="28" t="str">
        <x:v>яблоко</x:v>
      </x:c>
      <x:c r="C65" s="28" t="str">
        <x:v>яблоко</x:v>
      </x:c>
      <x:c r="D65" s="28" t="str">
        <x:v>смородина</x:v>
      </x:c>
      <x:c r="E65" s="28" t="str">
        <x:v>Ягоды</x:v>
      </x:c>
      <x:c r="F65" s="28" t="str">
        <x:v>комплементарность ароматических семейств и вкусовой баланс</x:v>
      </x:c>
      <x:c r="G6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6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6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" s="28" t="str">
        <x:v>фруктовые салаты, сорбеты, джемы, кордиалы, лимонады, смузи, коктейли и десерты</x:v>
      </x:c>
      <x:c r="K65" s="28" t="str">
        <x:v>Гипотеза / практическая</x:v>
      </x:c>
      <x:c r="L65" s="28" t="str">
        <x:v>Таблица сочетаний</x:v>
      </x:c>
      <x:c r="M65" s="28" t="str">
        <x:v>Таблица сочетаний: 1</x:v>
      </x:c>
    </x:row>
    <x:row r="66" ht="64" customHeight="1">
      <x:c r="A66" s="28" t="str">
        <x:v>TRP-0104</x:v>
      </x:c>
      <x:c r="B66" s="28" t="str">
        <x:v>яблоко</x:v>
      </x:c>
      <x:c r="C66" s="28" t="str">
        <x:v>яблоко</x:v>
      </x:c>
      <x:c r="D66" s="28" t="str">
        <x:v>сушёные цветы вишни</x:v>
      </x:c>
      <x:c r="E66" s="28" t="str">
        <x:v>Травы и цветы</x:v>
      </x:c>
      <x:c r="F66" s="28" t="str">
        <x:v>комплементарность ароматических семейств и тройничный контраст</x:v>
      </x:c>
      <x:c r="G6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" s="28" t="str">
        <x:v>кордиалы, лимонады, чаи, салаты, сорбеты, соусы и ароматические настои</x:v>
      </x:c>
      <x:c r="K66" s="28" t="str">
        <x:v>Средняя</x:v>
      </x:c>
      <x:c r="L66" s="28" t="str">
        <x:v>The Art &amp; Science of Foodpairing</x:v>
      </x:c>
      <x:c r="M66" s="28" t="str">
        <x:v>The Art &amp; Science of Foodpairing: 48</x:v>
      </x:c>
    </x:row>
    <x:row r="67" ht="64" customHeight="1">
      <x:c r="A67" s="28" t="str">
        <x:v>TRP-0108</x:v>
      </x:c>
      <x:c r="B67" s="28" t="str">
        <x:v>яблоко</x:v>
      </x:c>
      <x:c r="C67" s="28" t="str">
        <x:v>яблоко</x:v>
      </x:c>
      <x:c r="D67" s="28" t="str">
        <x:v>танжерин</x:v>
      </x:c>
      <x:c r="E67" s="28" t="str">
        <x:v>Прочее</x:v>
      </x:c>
      <x:c r="F67" s="28" t="str">
        <x:v>комплементарность ароматических семейств и вкусовой баланс</x:v>
      </x:c>
      <x:c r="G6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Танжерин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" s="28" t="str">
        <x:v>напитки, десерты, соусы и экспериментальные гастрономические композиции</x:v>
      </x:c>
      <x:c r="K67" s="28" t="str">
        <x:v>Гипотеза / практическая</x:v>
      </x:c>
      <x:c r="L67" s="28" t="str">
        <x:v>Таблица сочетаний</x:v>
      </x:c>
      <x:c r="M67" s="28" t="str">
        <x:v>Таблица сочетаний: 21</x:v>
      </x:c>
    </x:row>
    <x:row r="68" ht="64" customHeight="1">
      <x:c r="A68" s="28" t="str">
        <x:v>TRP-0110</x:v>
      </x:c>
      <x:c r="B68" s="28" t="str">
        <x:v>яблоко</x:v>
      </x:c>
      <x:c r="C68" s="28" t="str">
        <x:v>яблоко</x:v>
      </x:c>
      <x:c r="D68" s="28" t="str">
        <x:v>тимьян</x:v>
      </x:c>
      <x:c r="E68" s="28" t="str">
        <x:v>Травы и цветы</x:v>
      </x:c>
      <x:c r="F68" s="28" t="str">
        <x:v>комплементарность ароматических семейств и тройничный контраст</x:v>
      </x:c>
      <x:c r="G6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" s="28" t="str">
        <x:v>кордиалы, лимонады, чаи, салаты, сорбеты, соусы и ароматические настои</x:v>
      </x:c>
      <x:c r="K68" s="28" t="str">
        <x:v>Гипотеза / практическая</x:v>
      </x:c>
      <x:c r="L68" s="28" t="str">
        <x:v>Таблица сочетаний</x:v>
      </x:c>
      <x:c r="M68" s="28" t="str">
        <x:v>Таблица сочетаний: 21</x:v>
      </x:c>
    </x:row>
    <x:row r="69" ht="64" customHeight="1">
      <x:c r="A69" s="28" t="str">
        <x:v>TRP-0113</x:v>
      </x:c>
      <x:c r="B69" s="28" t="str">
        <x:v>яблоко</x:v>
      </x:c>
      <x:c r="C69" s="28" t="str">
        <x:v>яблоко</x:v>
      </x:c>
      <x:c r="D69" s="28" t="str">
        <x:v>уакатай</x:v>
      </x:c>
      <x:c r="E69" s="28" t="str">
        <x:v>Травы и цветы</x:v>
      </x:c>
      <x:c r="F69" s="28" t="str">
        <x:v>комплементарность ароматических семейств и тройничный контраст</x:v>
      </x:c>
      <x:c r="G6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" s="28" t="str">
        <x:v>кордиалы, лимонады, чаи, салаты, сорбеты, соусы и ароматические настои</x:v>
      </x:c>
      <x:c r="K69" s="28" t="str">
        <x:v>Средняя</x:v>
      </x:c>
      <x:c r="L69" s="28" t="str">
        <x:v>The Art &amp; Science of Foodpairing</x:v>
      </x:c>
      <x:c r="M69" s="28" t="str">
        <x:v>The Art &amp; Science of Foodpairing: 49</x:v>
      </x:c>
    </x:row>
    <x:row r="70" ht="64" customHeight="1">
      <x:c r="A70" s="28" t="str">
        <x:v>TRP-0115</x:v>
      </x:c>
      <x:c r="B70" s="28" t="str">
        <x:v>яблоко</x:v>
      </x:c>
      <x:c r="C70" s="28" t="str">
        <x:v>яблоко</x:v>
      </x:c>
      <x:c r="D70" s="28" t="str">
        <x:v>укроп</x:v>
      </x:c>
      <x:c r="E70" s="28" t="str">
        <x:v>Травы и цветы</x:v>
      </x:c>
      <x:c r="F70" s="28" t="str">
        <x:v>комплементарность ароматических семейств и тройничный контраст</x:v>
      </x:c>
      <x:c r="G7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" s="28" t="str">
        <x:v>кордиалы, лимонады, чаи, салаты, сорбеты, соусы и ароматические настои</x:v>
      </x:c>
      <x:c r="K70" s="28" t="str">
        <x:v>Гипотеза / практическая</x:v>
      </x:c>
      <x:c r="L70" s="28" t="str">
        <x:v>Таблица сочетаний</x:v>
      </x:c>
      <x:c r="M70" s="28" t="str">
        <x:v>Таблица сочетаний: 7</x:v>
      </x:c>
    </x:row>
    <x:row r="71" ht="64" customHeight="1">
      <x:c r="A71" s="28" t="str">
        <x:v>TRP-0117</x:v>
      </x:c>
      <x:c r="B71" s="28" t="str">
        <x:v>яблоко</x:v>
      </x:c>
      <x:c r="C71" s="28" t="str">
        <x:v>яблоко</x:v>
      </x:c>
      <x:c r="D71" s="28" t="str">
        <x:v>устрица лист</x:v>
      </x:c>
      <x:c r="E71" s="28" t="str">
        <x:v>Травы и цветы</x:v>
      </x:c>
      <x:c r="F71" s="28" t="str">
        <x:v>комплементарность ароматических семейств и тройничный контраст</x:v>
      </x:c>
      <x:c r="G7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" s="28" t="str">
        <x:v>кордиалы, лимонады, чаи, салаты, сорбеты, соусы и ароматические настои</x:v>
      </x:c>
      <x:c r="K71" s="28" t="str">
        <x:v>Средняя</x:v>
      </x:c>
      <x:c r="L71" s="28" t="str">
        <x:v>The Art &amp; Science of Foodpairing</x:v>
      </x:c>
      <x:c r="M71" s="28" t="str">
        <x:v>The Art &amp; Science of Foodpairing: 48</x:v>
      </x:c>
    </x:row>
    <x:row r="72" ht="64" customHeight="1">
      <x:c r="A72" s="28" t="str">
        <x:v>TRP-0118</x:v>
      </x:c>
      <x:c r="B72" s="28" t="str">
        <x:v>яблоко</x:v>
      </x:c>
      <x:c r="C72" s="28" t="str">
        <x:v>яблоко</x:v>
      </x:c>
      <x:c r="D72" s="28" t="str">
        <x:v>финик</x:v>
      </x:c>
      <x:c r="E72" s="28" t="str">
        <x:v>Тропические и семечковые фрукты</x:v>
      </x:c>
      <x:c r="F72" s="28" t="str">
        <x:v>комплементарность ароматических семейств и вкусовой баланс</x:v>
      </x:c>
      <x:c r="G7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7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7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" s="28" t="str">
        <x:v>фруктовые салаты, сорбеты, джемы, кордиалы, лимонады, смузи, коктейли и десерты</x:v>
      </x:c>
      <x:c r="K72" s="28" t="str">
        <x:v>Гипотеза / практическая</x:v>
      </x:c>
      <x:c r="L72" s="28" t="str">
        <x:v>Таблица сочетаний</x:v>
      </x:c>
      <x:c r="M72" s="28" t="str">
        <x:v>Таблица сочетаний: 7</x:v>
      </x:c>
    </x:row>
    <x:row r="73" ht="64" customHeight="1">
      <x:c r="A73" s="28" t="str">
        <x:v>TRP-0120</x:v>
      </x:c>
      <x:c r="B73" s="28" t="str">
        <x:v>яблоко</x:v>
      </x:c>
      <x:c r="C73" s="28" t="str">
        <x:v>яблоко</x:v>
      </x:c>
      <x:c r="D73" s="28" t="str">
        <x:v>хрен</x:v>
      </x:c>
      <x:c r="E73" s="28" t="str">
        <x:v>Специи и острые компоненты</x:v>
      </x:c>
      <x:c r="F73" s="28" t="str">
        <x:v>комплементарность ароматических семейств и тройничный контраст</x:v>
      </x:c>
      <x:c r="G7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Хрен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7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7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3" s="28" t="str">
        <x:v>сиропы, биттеры, чатни, маринады, выпечка, карри и пряные коктейли</x:v>
      </x:c>
      <x:c r="K73" s="28" t="str">
        <x:v>Средняя</x:v>
      </x:c>
      <x:c r="L73" s="28" t="str">
        <x:v>Тезаурус вкусов</x:v>
      </x:c>
      <x:c r="M73" s="28" t="str">
        <x:v>Тезаурус вкусов: 276, 718</x:v>
      </x:c>
    </x:row>
    <x:row r="74" ht="64" customHeight="1">
      <x:c r="A74" s="28" t="str">
        <x:v>TRP-0121</x:v>
      </x:c>
      <x:c r="B74" s="28" t="str">
        <x:v>яблоко</x:v>
      </x:c>
      <x:c r="C74" s="28" t="str">
        <x:v>яблоко</x:v>
      </x:c>
      <x:c r="D74" s="28" t="str">
        <x:v>цветы бузины</x:v>
      </x:c>
      <x:c r="E74" s="28" t="str">
        <x:v>Травы и цветы</x:v>
      </x:c>
      <x:c r="F74" s="28" t="str">
        <x:v>комплементарность ароматических семейств и тройничный контраст</x:v>
      </x:c>
      <x:c r="G7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4" s="28" t="str">
        <x:v>кордиалы, лимонады, чаи, салаты, сорбеты, соусы и ароматические настои</x:v>
      </x:c>
      <x:c r="K74" s="28" t="str">
        <x:v>Средняя</x:v>
      </x:c>
      <x:c r="L74" s="28" t="str">
        <x:v>The Art &amp; Science of Foodpairing</x:v>
      </x:c>
      <x:c r="M74" s="28" t="str">
        <x:v>The Art &amp; Science of Foodpairing: 47</x:v>
      </x:c>
    </x:row>
    <x:row r="75" ht="64" customHeight="1">
      <x:c r="A75" s="28" t="str">
        <x:v>TRP-0122</x:v>
      </x:c>
      <x:c r="B75" s="28" t="str">
        <x:v>яблоко</x:v>
      </x:c>
      <x:c r="C75" s="28" t="str">
        <x:v>яблоко</x:v>
      </x:c>
      <x:c r="D75" s="28" t="str">
        <x:v>цитрусовые</x:v>
      </x:c>
      <x:c r="E75" s="28" t="str">
        <x:v>Цитрусовые</x:v>
      </x:c>
      <x:c r="F75" s="28" t="str">
        <x:v>комплементарность ароматических семейств и вкусовой баланс</x:v>
      </x:c>
      <x:c r="G7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7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7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5" s="28" t="str">
        <x:v>фруктовые салаты, сорбеты, джемы, кордиалы, лимонады, смузи, коктейли и десерты</x:v>
      </x:c>
      <x:c r="K75" s="28" t="str">
        <x:v>Гипотеза / практическая</x:v>
      </x:c>
      <x:c r="L75" s="28" t="str">
        <x:v>Таблица сочетаний</x:v>
      </x:c>
      <x:c r="M75" s="28" t="str">
        <x:v>Таблица сочетаний: 1</x:v>
      </x:c>
    </x:row>
    <x:row r="76" ht="64" customHeight="1">
      <x:c r="A76" s="28" t="str">
        <x:v>TRP-0123</x:v>
      </x:c>
      <x:c r="B76" s="28" t="str">
        <x:v>яблоко</x:v>
      </x:c>
      <x:c r="C76" s="28" t="str">
        <x:v>яблоко</x:v>
      </x:c>
      <x:c r="D76" s="28" t="str">
        <x:v>черимойя</x:v>
      </x:c>
      <x:c r="E76" s="28" t="str">
        <x:v>Тропические и семечковые фрукты</x:v>
      </x:c>
      <x:c r="F76" s="28" t="str">
        <x:v>комплементарность ароматических семейств и вкусовой баланс</x:v>
      </x:c>
      <x:c r="G7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Черимойя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7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7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6" s="28" t="str">
        <x:v>фруктовые салаты, сорбеты, джемы, кордиалы, лимонады, смузи, коктейли и десерты</x:v>
      </x:c>
      <x:c r="K76" s="28" t="str">
        <x:v>Средняя</x:v>
      </x:c>
      <x:c r="L76" s="28" t="str">
        <x:v>The Art &amp; Science of Foodpairing</x:v>
      </x:c>
      <x:c r="M76" s="28" t="str">
        <x:v>The Art &amp; Science of Foodpairing: 48,49</x:v>
      </x:c>
    </x:row>
    <x:row r="77" ht="64" customHeight="1">
      <x:c r="A77" s="28" t="str">
        <x:v>TRP-0124</x:v>
      </x:c>
      <x:c r="B77" s="28" t="str">
        <x:v>яблоко</x:v>
      </x:c>
      <x:c r="C77" s="28" t="str">
        <x:v>яблоко</x:v>
      </x:c>
      <x:c r="D77" s="28" t="str">
        <x:v>чёрная смородина</x:v>
      </x:c>
      <x:c r="E77" s="28" t="str">
        <x:v>Ягоды</x:v>
      </x:c>
      <x:c r="F77" s="28" t="str">
        <x:v>комплементарность ароматических семейств и вкусовой баланс</x:v>
      </x:c>
      <x:c r="G7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7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7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7" s="28" t="str">
        <x:v>фруктовые салаты, сорбеты, джемы, кордиалы, лимонады, смузи, коктейли и десерты</x:v>
      </x:c>
      <x:c r="K77" s="28" t="str">
        <x:v>Гипотеза / практическая</x:v>
      </x:c>
      <x:c r="L77" s="28" t="str">
        <x:v>Таблица сочетаний</x:v>
      </x:c>
      <x:c r="M77" s="28" t="str">
        <x:v>Таблица сочетаний: 2</x:v>
      </x:c>
    </x:row>
    <x:row r="78" ht="64" customHeight="1">
      <x:c r="A78" s="28" t="str">
        <x:v>TRP-0125</x:v>
      </x:c>
      <x:c r="B78" s="28" t="str">
        <x:v>яблоко</x:v>
      </x:c>
      <x:c r="C78" s="28" t="str">
        <x:v>яблоко</x:v>
      </x:c>
      <x:c r="D78" s="28" t="str">
        <x:v>черника</x:v>
      </x:c>
      <x:c r="E78" s="28" t="str">
        <x:v>Ягоды</x:v>
      </x:c>
      <x:c r="F78" s="28" t="str">
        <x:v>комплементарность ароматических семейств и вкусовой баланс</x:v>
      </x:c>
      <x:c r="G7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7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7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8" s="28" t="str">
        <x:v>фруктовые салаты, сорбеты, джемы, кордиалы, лимонады, смузи, коктейли и десерты</x:v>
      </x:c>
      <x:c r="K78" s="28" t="str">
        <x:v>Высокая</x:v>
      </x:c>
      <x:c r="L78" s="28" t="str">
        <x:v>Тезаурус вкусов</x:v>
      </x:c>
      <x:c r="M78" s="28" t="str">
        <x:v>Тезаурус вкусов: 719, 905</x:v>
      </x:c>
    </x:row>
    <x:row r="79" ht="64" customHeight="1">
      <x:c r="A79" s="28" t="str">
        <x:v>TRP-0126</x:v>
      </x:c>
      <x:c r="B79" s="28" t="str">
        <x:v>яблоко</x:v>
      </x:c>
      <x:c r="C79" s="28" t="str">
        <x:v>яблоко</x:v>
      </x:c>
      <x:c r="D79" s="28" t="str">
        <x:v>чернослив</x:v>
      </x:c>
      <x:c r="E79" s="28" t="str">
        <x:v>Косточковые фрукты</x:v>
      </x:c>
      <x:c r="F79" s="28" t="str">
        <x:v>комплементарность ароматических семейств и вкусовой баланс</x:v>
      </x:c>
      <x:c r="G7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7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7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9" s="28" t="str">
        <x:v>фруктовые салаты, сорбеты, джемы, кордиалы, лимонады, смузи, коктейли и десерты</x:v>
      </x:c>
      <x:c r="K79" s="28" t="str">
        <x:v>Гипотеза / практическая</x:v>
      </x:c>
      <x:c r="L79" s="28" t="str">
        <x:v>Таблица сочетаний</x:v>
      </x:c>
      <x:c r="M79" s="28" t="str">
        <x:v>Таблица сочетаний: 18</x:v>
      </x:c>
    </x:row>
    <x:row r="80" ht="64" customHeight="1">
      <x:c r="A80" s="28" t="str">
        <x:v>TRP-0127</x:v>
      </x:c>
      <x:c r="B80" s="28" t="str">
        <x:v>яблоко</x:v>
      </x:c>
      <x:c r="C80" s="28" t="str">
        <x:v>яблоко</x:v>
      </x:c>
      <x:c r="D80" s="28" t="str">
        <x:v>«черный пудинг»</x:v>
      </x:c>
      <x:c r="E80" s="28" t="str">
        <x:v>Прочее</x:v>
      </x:c>
      <x:c r="F80" s="28" t="str">
        <x:v>комплементарность ароматических семейств и вкусовой баланс</x:v>
      </x:c>
      <x:c r="G8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«черный пудинг»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8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8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0" s="28" t="str">
        <x:v>напитки, десерты, соусы и экспериментальные гастрономические композиции</x:v>
      </x:c>
      <x:c r="K80" s="28" t="str">
        <x:v>Высокая</x:v>
      </x:c>
      <x:c r="L80" s="28" t="str">
        <x:v>Тезаурус вкусов</x:v>
      </x:c>
      <x:c r="M80" s="28" t="str">
        <x:v>Тезаурус вкусов: 719</x:v>
      </x:c>
    </x:row>
    <x:row r="81" ht="64" customHeight="1">
      <x:c r="A81" s="28" t="str">
        <x:v>TRP-0129</x:v>
      </x:c>
      <x:c r="B81" s="28" t="str">
        <x:v>яблоко</x:v>
      </x:c>
      <x:c r="C81" s="28" t="str">
        <x:v>яблоко</x:v>
      </x:c>
      <x:c r="D81" s="28" t="str">
        <x:v>шалфей</x:v>
      </x:c>
      <x:c r="E81" s="28" t="str">
        <x:v>Травы и цветы</x:v>
      </x:c>
      <x:c r="F81" s="28" t="str">
        <x:v>комплементарность ароматических семейств и тройничный контраст</x:v>
      </x:c>
      <x:c r="G8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1" s="28" t="str">
        <x:v>кордиалы, лимонады, чаи, салаты, сорбеты, соусы и ароматические настои</x:v>
      </x:c>
      <x:c r="K81" s="28" t="str">
        <x:v>Высокая</x:v>
      </x:c>
      <x:c r="L81" s="28" t="str">
        <x:v>Таблица сочетаний; Тезаурус вкусов</x:v>
      </x:c>
      <x:c r="M81" s="28" t="str">
        <x:v>Таблица сочетаний: 20 | Тезаурус вкусов: 847, 720</x:v>
      </x:c>
    </x:row>
    <x:row r="82" ht="64" customHeight="1">
      <x:c r="A82" s="28" t="str">
        <x:v>TRP-0130</x:v>
      </x:c>
      <x:c r="B82" s="28" t="str">
        <x:v>яблоко</x:v>
      </x:c>
      <x:c r="C82" s="28" t="str">
        <x:v>яблоко</x:v>
      </x:c>
      <x:c r="D82" s="28" t="str">
        <x:v>шелковица</x:v>
      </x:c>
      <x:c r="E82" s="28" t="str">
        <x:v>Ягоды</x:v>
      </x:c>
      <x:c r="F82" s="28" t="str">
        <x:v>комплементарность ароматических семейств и вкусовой баланс</x:v>
      </x:c>
      <x:c r="G8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8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8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2" s="28" t="str">
        <x:v>фруктовые салаты, сорбеты, джемы, кордиалы, лимонады, смузи, коктейли и десерты</x:v>
      </x:c>
      <x:c r="K82" s="28" t="str">
        <x:v>Гипотеза / практическая</x:v>
      </x:c>
      <x:c r="L82" s="28" t="str">
        <x:v>Таблица сочетаний</x:v>
      </x:c>
      <x:c r="M82" s="28" t="str">
        <x:v>Таблица сочетаний: 13</x:v>
      </x:c>
    </x:row>
    <x:row r="83" ht="64" customHeight="1">
      <x:c r="A83" s="28" t="str">
        <x:v>TRP-0131</x:v>
      </x:c>
      <x:c r="B83" s="28" t="str">
        <x:v>яблоко</x:v>
      </x:c>
      <x:c r="C83" s="28" t="str">
        <x:v>яблоко</x:v>
      </x:c>
      <x:c r="D83" s="28" t="str">
        <x:v>щавель</x:v>
      </x:c>
      <x:c r="E83" s="28" t="str">
        <x:v>Травы и цветы</x:v>
      </x:c>
      <x:c r="F83" s="28" t="str">
        <x:v>комплементарность ароматических семейств и тройничный контраст</x:v>
      </x:c>
      <x:c r="G8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3" s="28" t="str">
        <x:v>кордиалы, лимонады, чаи, салаты, сорбеты, соусы и ароматические настои</x:v>
      </x:c>
      <x:c r="K83" s="28" t="str">
        <x:v>Средняя</x:v>
      </x:c>
      <x:c r="L83" s="28" t="str">
        <x:v>The Art &amp; Science of Foodpairing</x:v>
      </x:c>
      <x:c r="M83" s="28" t="str">
        <x:v>The Art &amp; Science of Foodpairing: 46</x:v>
      </x:c>
    </x:row>
    <x:row r="84" ht="64" customHeight="1">
      <x:c r="A84" s="28" t="str">
        <x:v>TRP-0132</x:v>
      </x:c>
      <x:c r="B84" s="28" t="str">
        <x:v>яблоко</x:v>
      </x:c>
      <x:c r="C84" s="28" t="str">
        <x:v>яблоко</x:v>
      </x:c>
      <x:c r="D84" s="28" t="str">
        <x:v>юдзу</x:v>
      </x:c>
      <x:c r="E84" s="28" t="str">
        <x:v>Цитрусовые</x:v>
      </x:c>
      <x:c r="F84" s="28" t="str">
        <x:v>комплементарность ароматических семейств и вкусовой баланс</x:v>
      </x:c>
      <x:c r="G8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Юдзу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8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8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4" s="28" t="str">
        <x:v>фруктовые салаты, сорбеты, джемы, кордиалы, лимонады, смузи, коктейли и десерты</x:v>
      </x:c>
      <x:c r="K84" s="28" t="str">
        <x:v>Гипотеза / практическая</x:v>
      </x:c>
      <x:c r="L84" s="28" t="str">
        <x:v>Таблица сочетаний</x:v>
      </x:c>
      <x:c r="M84" s="28" t="str">
        <x:v>Таблица сочетаний: 22</x:v>
      </x:c>
    </x:row>
    <x:row r="85" ht="64" customHeight="1">
      <x:c r="A85" s="28" t="str">
        <x:v>TRP-0133</x:v>
      </x:c>
      <x:c r="B85" s="28" t="str">
        <x:v>яблоко</x:v>
      </x:c>
      <x:c r="C85" s="28" t="str">
        <x:v>яблоко</x:v>
      </x:c>
      <x:c r="D85" s="28" t="str">
        <x:v>японская дыня Мияби</x:v>
      </x:c>
      <x:c r="E85" s="28" t="str">
        <x:v>Тропические и семечковые фрукты</x:v>
      </x:c>
      <x:c r="F85" s="28" t="str">
        <x:v>комплементарность ароматических семейств и вкусовой баланс</x:v>
      </x:c>
      <x:c r="G8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8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8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5" s="28" t="str">
        <x:v>фруктовые салаты, сорбеты, джемы, кордиалы, лимонады, смузи, коктейли и десерты</x:v>
      </x:c>
      <x:c r="K85" s="28" t="str">
        <x:v>Средняя</x:v>
      </x:c>
      <x:c r="L85" s="28" t="str">
        <x:v>The Art &amp; Science of Foodpairing</x:v>
      </x:c>
      <x:c r="M85" s="28" t="str">
        <x:v>The Art &amp; Science of Foodpairing: 47,48</x:v>
      </x:c>
    </x:row>
    <x:row r="86" ht="64" customHeight="1">
      <x:c r="A86" s="28" t="str">
        <x:v>TRP-0134</x:v>
      </x:c>
      <x:c r="B86" s="28" t="str">
        <x:v>яблоко</x:v>
      </x:c>
      <x:c r="C86" s="28" t="str">
        <x:v>яблоко</x:v>
      </x:c>
      <x:c r="D86" s="28" t="str">
        <x:v>японская петрушка</x:v>
      </x:c>
      <x:c r="E86" s="28" t="str">
        <x:v>Травы и цветы</x:v>
      </x:c>
      <x:c r="F86" s="28" t="str">
        <x:v>комплементарность ароматических семейств и тройничный контраст</x:v>
      </x:c>
      <x:c r="G8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6" s="28" t="str">
        <x:v>кордиалы, лимонады, чаи, салаты, сорбеты, соусы и ароматические настои</x:v>
      </x:c>
      <x:c r="K86" s="28" t="str">
        <x:v>Средняя</x:v>
      </x:c>
      <x:c r="L86" s="28" t="str">
        <x:v>The Art &amp; Science of Foodpairing</x:v>
      </x:c>
      <x:c r="M86" s="28" t="str">
        <x:v>The Art &amp; Science of Foodpairing: 45</x:v>
      </x:c>
    </x:row>
    <x:row r="87" ht="64" customHeight="1">
      <x:c r="A87" s="28" t="str">
        <x:v>TRP-0135</x:v>
      </x:c>
      <x:c r="B87" s="28" t="str">
        <x:v>груша</x:v>
      </x:c>
      <x:c r="C87" s="28" t="str">
        <x:v>груша</x:v>
      </x:c>
      <x:c r="D87" s="28" t="str">
        <x:v>авокадо</x:v>
      </x:c>
      <x:c r="E87" s="28" t="str">
        <x:v>Тропические и семечковые фрукты</x:v>
      </x:c>
      <x:c r="F87" s="28" t="str">
        <x:v>комплементарность ароматических семейств и вкусовой баланс</x:v>
      </x:c>
      <x:c r="G8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87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8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7" s="28" t="str">
        <x:v>фруктовые салаты, сорбеты, джемы, кордиалы, лимонады, смузи, коктейли и десерты</x:v>
      </x:c>
      <x:c r="K87" s="28" t="str">
        <x:v>Высокая</x:v>
      </x:c>
      <x:c r="L87" s="28" t="str">
        <x:v>The Art &amp; Science of Foodpairing</x:v>
      </x:c>
      <x:c r="M87" s="28" t="str">
        <x:v>The Art &amp; Science of Foodpairing: 351</x:v>
      </x:c>
    </x:row>
    <x:row r="88" ht="64" customHeight="1">
      <x:c r="A88" s="28" t="str">
        <x:v>TRP-0136</x:v>
      </x:c>
      <x:c r="B88" s="28" t="str">
        <x:v>груша</x:v>
      </x:c>
      <x:c r="C88" s="28" t="str">
        <x:v>груша</x:v>
      </x:c>
      <x:c r="D88" s="28" t="str">
        <x:v>айва</x:v>
      </x:c>
      <x:c r="E88" s="28" t="str">
        <x:v>Тропические и семечковые фрукты</x:v>
      </x:c>
      <x:c r="F88" s="28" t="str">
        <x:v>комплементарность ароматических семейств и вкусовой баланс</x:v>
      </x:c>
      <x:c r="G8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8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8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8" s="28" t="str">
        <x:v>фруктовые салаты, сорбеты, джемы, кордиалы, лимонады, смузи, коктейли и десерты</x:v>
      </x:c>
      <x:c r="K88" s="28" t="str">
        <x:v>Гипотеза / практическая</x:v>
      </x:c>
      <x:c r="L88" s="28" t="str">
        <x:v>Таблица сочетаний</x:v>
      </x:c>
      <x:c r="M88" s="28" t="str">
        <x:v>Таблица сочетаний: 18</x:v>
      </x:c>
    </x:row>
    <x:row r="89" ht="64" customHeight="1">
      <x:c r="A89" s="28" t="str">
        <x:v>TRP-0137</x:v>
      </x:c>
      <x:c r="B89" s="28" t="str">
        <x:v>груша</x:v>
      </x:c>
      <x:c r="C89" s="28" t="str">
        <x:v>груша</x:v>
      </x:c>
      <x:c r="D89" s="28" t="str">
        <x:v>анис</x:v>
      </x:c>
      <x:c r="E89" s="28" t="str">
        <x:v>Специи и острые компоненты</x:v>
      </x:c>
      <x:c r="F89" s="28" t="str">
        <x:v>комплементарность ароматических семейств и тройничный контраст</x:v>
      </x:c>
      <x:c r="G8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89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8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9" s="28" t="str">
        <x:v>сиропы, биттеры, чатни, маринады, выпечка, карри и пряные коктейли</x:v>
      </x:c>
      <x:c r="K89" s="28" t="str">
        <x:v>Средняя</x:v>
      </x:c>
      <x:c r="L89" s="28" t="str">
        <x:v>Тезаурус вкусов</x:v>
      </x:c>
      <x:c r="M89" s="28" t="str">
        <x:v>Тезаурус вкусов: 483, 721</x:v>
      </x:c>
    </x:row>
    <x:row r="90" ht="64" customHeight="1">
      <x:c r="A90" s="28" t="str">
        <x:v>TRP-0138</x:v>
      </x:c>
      <x:c r="B90" s="28" t="str">
        <x:v>груша</x:v>
      </x:c>
      <x:c r="C90" s="28" t="str">
        <x:v>груша</x:v>
      </x:c>
      <x:c r="D90" s="28" t="str">
        <x:v>бабако</x:v>
      </x:c>
      <x:c r="E90" s="28" t="str">
        <x:v>Тропические и семечковые фрукты</x:v>
      </x:c>
      <x:c r="F90" s="28" t="str">
        <x:v>комплементарность ароматических семейств и вкусовой баланс</x:v>
      </x:c>
      <x:c r="G9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Бабако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90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9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0" s="28" t="str">
        <x:v>фруктовые салаты, сорбеты, джемы, кордиалы, лимонады, смузи, коктейли и десерты</x:v>
      </x:c>
      <x:c r="K90" s="28" t="str">
        <x:v>Высокая</x:v>
      </x:c>
      <x:c r="L90" s="28" t="str">
        <x:v>The Art &amp; Science of Foodpairing</x:v>
      </x:c>
      <x:c r="M90" s="28" t="str">
        <x:v>The Art &amp; Science of Foodpairing: 351</x:v>
      </x:c>
    </x:row>
    <x:row r="91" ht="64" customHeight="1">
      <x:c r="A91" s="28" t="str">
        <x:v>TRP-0139</x:v>
      </x:c>
      <x:c r="B91" s="28" t="str">
        <x:v>груша</x:v>
      </x:c>
      <x:c r="C91" s="28" t="str">
        <x:v>груша</x:v>
      </x:c>
      <x:c r="D91" s="28" t="str">
        <x:v>банан</x:v>
      </x:c>
      <x:c r="E91" s="28" t="str">
        <x:v>Тропические и семечковые фрукты</x:v>
      </x:c>
      <x:c r="F91" s="28" t="str">
        <x:v>комплементарность ароматических семейств и вкусовой баланс</x:v>
      </x:c>
      <x:c r="G9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Банан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91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9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1" s="28" t="str">
        <x:v>фруктовые салаты, сорбеты, джемы, кордиалы, лимонады, смузи, коктейли и десерты</x:v>
      </x:c>
      <x:c r="K91" s="28" t="str">
        <x:v>Высокая</x:v>
      </x:c>
      <x:c r="L91" s="28" t="str">
        <x:v>Тезаурус вкусов</x:v>
      </x:c>
      <x:c r="M91" s="28" t="str">
        <x:v>Тезаурус вкусов: 732, 722</x:v>
      </x:c>
    </x:row>
    <x:row r="92" ht="64" customHeight="1">
      <x:c r="A92" s="28" t="str">
        <x:v>TRP-0140</x:v>
      </x:c>
      <x:c r="B92" s="28" t="str">
        <x:v>груша</x:v>
      </x:c>
      <x:c r="C92" s="28" t="str">
        <x:v>груша</x:v>
      </x:c>
      <x:c r="D92" s="28" t="str">
        <x:v>брусника</x:v>
      </x:c>
      <x:c r="E92" s="28" t="str">
        <x:v>Ягоды</x:v>
      </x:c>
      <x:c r="F92" s="28" t="str">
        <x:v>комплементарность ароматических семейств и вкусовой баланс</x:v>
      </x:c>
      <x:c r="G9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Брусника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92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9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2" s="28" t="str">
        <x:v>фруктовые салаты, сорбеты, джемы, кордиалы, лимонады, смузи, коктейли и десерты</x:v>
      </x:c>
      <x:c r="K92" s="28" t="str">
        <x:v>Гипотеза / практическая</x:v>
      </x:c>
      <x:c r="L92" s="28" t="str">
        <x:v>Таблица сочетаний</x:v>
      </x:c>
      <x:c r="M92" s="28" t="str">
        <x:v>Таблица сочетаний: 16</x:v>
      </x:c>
    </x:row>
    <x:row r="93" ht="64" customHeight="1">
      <x:c r="A93" s="28" t="str">
        <x:v>TRP-0141</x:v>
      </x:c>
      <x:c r="B93" s="28" t="str">
        <x:v>груша</x:v>
      </x:c>
      <x:c r="C93" s="28" t="str">
        <x:v>груша</x:v>
      </x:c>
      <x:c r="D93" s="28" t="str">
        <x:v>бурбон</x:v>
      </x:c>
      <x:c r="E93" s="28" t="str">
        <x:v>Алкогольные напитки</x:v>
      </x:c>
      <x:c r="F93" s="28" t="str">
        <x:v>комплементарность ароматических семейств и вкусовой баланс</x:v>
      </x:c>
      <x:c r="G9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Бурбон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H93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I9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3" s="28" t="str">
        <x:v>коктейли, пунши, кордиалы, ликёры, спритцы и гастрономические подачи</x:v>
      </x:c>
      <x:c r="K93" s="28" t="str">
        <x:v>Средняя</x:v>
      </x:c>
      <x:c r="L93" s="28" t="str">
        <x:v>The Art &amp; Science of Foodpairing</x:v>
      </x:c>
      <x:c r="M93" s="28" t="str">
        <x:v>The Art &amp; Science of Foodpairing: 348</x:v>
      </x:c>
    </x:row>
    <x:row r="94" ht="64" customHeight="1">
      <x:c r="A94" s="28" t="str">
        <x:v>TRP-0142</x:v>
      </x:c>
      <x:c r="B94" s="28" t="str">
        <x:v>груша</x:v>
      </x:c>
      <x:c r="C94" s="28" t="str">
        <x:v>груша</x:v>
      </x:c>
      <x:c r="D94" s="28" t="str">
        <x:v>ваниль</x:v>
      </x:c>
      <x:c r="E94" s="28" t="str">
        <x:v>Специи и острые компоненты</x:v>
      </x:c>
      <x:c r="F94" s="28" t="str">
        <x:v>комплементарность ароматических семейств и тройничный контраст</x:v>
      </x:c>
      <x:c r="G9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94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9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4" s="28" t="str">
        <x:v>сиропы, биттеры, чатни, маринады, выпечка, карри и пряные коктейли</x:v>
      </x:c>
      <x:c r="K94" s="28" t="str">
        <x:v>Гипотеза / практическая</x:v>
      </x:c>
      <x:c r="L94" s="28" t="str">
        <x:v>Таблица сочетаний</x:v>
      </x:c>
      <x:c r="M94" s="28" t="str">
        <x:v>Таблица сочетаний: 16</x:v>
      </x:c>
    </x:row>
    <x:row r="95" ht="64" customHeight="1">
      <x:c r="A95" s="28" t="str">
        <x:v>TRP-0143</x:v>
      </x:c>
      <x:c r="B95" s="28" t="str">
        <x:v>груша</x:v>
      </x:c>
      <x:c r="C95" s="28" t="str">
        <x:v>груша</x:v>
      </x:c>
      <x:c r="D95" s="28" t="str">
        <x:v>винный уксус</x:v>
      </x:c>
      <x:c r="E95" s="28" t="str">
        <x:v>Алкогольные напитки</x:v>
      </x:c>
      <x:c r="F95" s="28" t="str">
        <x:v>комплементарность ароматических семейств и вкусовой баланс</x:v>
      </x:c>
      <x:c r="G9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Винный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H95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I9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5" s="28" t="str">
        <x:v>коктейли, пунши, кордиалы, ликёры, спритцы и гастрономические подачи</x:v>
      </x:c>
      <x:c r="K95" s="28" t="str">
        <x:v>Средняя</x:v>
      </x:c>
      <x:c r="L95" s="28" t="str">
        <x:v>The Art &amp; Science of Foodpairing</x:v>
      </x:c>
      <x:c r="M95" s="28" t="str">
        <x:v>The Art &amp; Science of Foodpairing: 351</x:v>
      </x:c>
    </x:row>
    <x:row r="96" ht="64" customHeight="1">
      <x:c r="A96" s="28" t="str">
        <x:v>TRP-0144</x:v>
      </x:c>
      <x:c r="B96" s="28" t="str">
        <x:v>груша</x:v>
      </x:c>
      <x:c r="C96" s="28" t="str">
        <x:v>груша</x:v>
      </x:c>
      <x:c r="D96" s="28" t="str">
        <x:v>вишня</x:v>
      </x:c>
      <x:c r="E96" s="28" t="str">
        <x:v>Косточковые фрукты</x:v>
      </x:c>
      <x:c r="F96" s="28" t="str">
        <x:v>ароматическое сходство + вкусовой баланс</x:v>
      </x:c>
      <x:c r="G9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96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9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6" s="28" t="str">
        <x:v>фруктовые салаты, сорбеты, джемы, кордиалы, лимонады, смузи, коктейли и десерты</x:v>
      </x:c>
      <x:c r="K96" s="28" t="str">
        <x:v>Средняя</x:v>
      </x:c>
      <x:c r="L96" s="28" t="str">
        <x:v>Таблица сочетаний</x:v>
      </x:c>
      <x:c r="M96" s="28" t="str">
        <x:v>Таблица сочетаний: 16</x:v>
      </x:c>
    </x:row>
    <x:row r="97" ht="64" customHeight="1">
      <x:c r="A97" s="28" t="str">
        <x:v>TRP-0145</x:v>
      </x:c>
      <x:c r="B97" s="28" t="str">
        <x:v>груша</x:v>
      </x:c>
      <x:c r="C97" s="28" t="str">
        <x:v>груша</x:v>
      </x:c>
      <x:c r="D97" s="28" t="str">
        <x:v>гвоздика</x:v>
      </x:c>
      <x:c r="E97" s="28" t="str">
        <x:v>Специи и острые компоненты</x:v>
      </x:c>
      <x:c r="F97" s="28" t="str">
        <x:v>комплементарность ароматических семейств и тройничный контраст</x:v>
      </x:c>
      <x:c r="G9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9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9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7" s="28" t="str">
        <x:v>сиропы, биттеры, чатни, маринады, выпечка, карри и пряные коктейли</x:v>
      </x:c>
      <x:c r="K97" s="28" t="str">
        <x:v>Гипотеза / практическая</x:v>
      </x:c>
      <x:c r="L97" s="28" t="str">
        <x:v>Таблица сочетаний</x:v>
      </x:c>
      <x:c r="M97" s="28" t="str">
        <x:v>Таблица сочетаний: 16, 5</x:v>
      </x:c>
    </x:row>
    <x:row r="98" ht="64" customHeight="1">
      <x:c r="A98" s="28" t="str">
        <x:v>TRP-0150</x:v>
      </x:c>
      <x:c r="B98" s="28" t="str">
        <x:v>груша</x:v>
      </x:c>
      <x:c r="C98" s="28" t="str">
        <x:v>груша</x:v>
      </x:c>
      <x:c r="D98" s="28" t="str">
        <x:v>гранат</x:v>
      </x:c>
      <x:c r="E98" s="28" t="str">
        <x:v>Тропические и семечковые фрукты</x:v>
      </x:c>
      <x:c r="F98" s="28" t="str">
        <x:v>комплементарность ароматических семейств и вкусовой баланс</x:v>
      </x:c>
      <x:c r="G9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9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9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8" s="28" t="str">
        <x:v>фруктовые салаты, сорбеты, джемы, кордиалы, лимонады, смузи, коктейли и десерты</x:v>
      </x:c>
      <x:c r="K98" s="28" t="str">
        <x:v>Гипотеза / практическая</x:v>
      </x:c>
      <x:c r="L98" s="28" t="str">
        <x:v>Таблица сочетаний</x:v>
      </x:c>
      <x:c r="M98" s="28" t="str">
        <x:v>Таблица сочетаний: 16, 17</x:v>
      </x:c>
    </x:row>
    <x:row r="99" ht="64" customHeight="1">
      <x:c r="A99" s="28" t="str">
        <x:v>TRP-0152</x:v>
      </x:c>
      <x:c r="B99" s="28" t="str">
        <x:v>груша</x:v>
      </x:c>
      <x:c r="C99" s="28" t="str">
        <x:v>груша</x:v>
      </x:c>
      <x:c r="D99" s="28" t="str">
        <x:v>ежевика</x:v>
      </x:c>
      <x:c r="E99" s="28" t="str">
        <x:v>Ягоды</x:v>
      </x:c>
      <x:c r="F99" s="28" t="str">
        <x:v>комплементарность ароматических семейств и вкусовой баланс</x:v>
      </x:c>
      <x:c r="G9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99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9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9" s="28" t="str">
        <x:v>фруктовые салаты, сорбеты, джемы, кордиалы, лимонады, смузи, коктейли и десерты</x:v>
      </x:c>
      <x:c r="K99" s="28" t="str">
        <x:v>Гипотеза / практическая</x:v>
      </x:c>
      <x:c r="L99" s="28" t="str">
        <x:v>Таблица сочетаний</x:v>
      </x:c>
      <x:c r="M99" s="28" t="str">
        <x:v>Таблица сочетаний: 16</x:v>
      </x:c>
    </x:row>
    <x:row r="100" ht="64" customHeight="1">
      <x:c r="A100" s="28" t="str">
        <x:v>TRP-0153</x:v>
      </x:c>
      <x:c r="B100" s="28" t="str">
        <x:v>груша</x:v>
      </x:c>
      <x:c r="C100" s="28" t="str">
        <x:v>груша</x:v>
      </x:c>
      <x:c r="D100" s="28" t="str">
        <x:v>имбирь</x:v>
      </x:c>
      <x:c r="E100" s="28" t="str">
        <x:v>Специи и острые компоненты</x:v>
      </x:c>
      <x:c r="F100" s="28" t="str">
        <x:v>комплементарность ароматических семейств и тройничный контраст</x:v>
      </x:c>
      <x:c r="G10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0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0" s="28" t="str">
        <x:v>сиропы, биттеры, чатни, маринады, выпечка, карри и пряные коктейли</x:v>
      </x:c>
      <x:c r="K100" s="28" t="str">
        <x:v>Гипотеза / практическая</x:v>
      </x:c>
      <x:c r="L100" s="28" t="str">
        <x:v>Таблица сочетаний</x:v>
      </x:c>
      <x:c r="M100" s="28" t="str">
        <x:v>Таблица сочетаний: 16</x:v>
      </x:c>
    </x:row>
    <x:row r="101" ht="64" customHeight="1">
      <x:c r="A101" s="28" t="str">
        <x:v>TRP-0156</x:v>
      </x:c>
      <x:c r="B101" s="28" t="str">
        <x:v>груша</x:v>
      </x:c>
      <x:c r="C101" s="28" t="str">
        <x:v>груша</x:v>
      </x:c>
      <x:c r="D101" s="28" t="str">
        <x:v>кардамон</x:v>
      </x:c>
      <x:c r="E101" s="28" t="str">
        <x:v>Специи и острые компоненты</x:v>
      </x:c>
      <x:c r="F101" s="28" t="str">
        <x:v>ароматическое сходство + вкусовой баланс</x:v>
      </x:c>
      <x:c r="G10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1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1" s="28" t="str">
        <x:v>сиропы, биттеры, чатни, маринады, выпечка, карри и пряные коктейли</x:v>
      </x:c>
      <x:c r="K101" s="28" t="str">
        <x:v>Высокая</x:v>
      </x:c>
      <x:c r="L101" s="28" t="str">
        <x:v>Тезаурус вкусов</x:v>
      </x:c>
      <x:c r="M101" s="28" t="str">
        <x:v>Тезаурус вкусов: 723, 828</x:v>
      </x:c>
    </x:row>
    <x:row r="102" ht="64" customHeight="1">
      <x:c r="A102" s="28" t="str">
        <x:v>TRP-0157</x:v>
      </x:c>
      <x:c r="B102" s="28" t="str">
        <x:v>груша</x:v>
      </x:c>
      <x:c r="C102" s="28" t="str">
        <x:v>груша</x:v>
      </x:c>
      <x:c r="D102" s="28" t="str">
        <x:v>каштан</x:v>
      </x:c>
      <x:c r="E102" s="28" t="str">
        <x:v>Прочее</x:v>
      </x:c>
      <x:c r="F102" s="28" t="str">
        <x:v>комплементарность ароматических семейств и вкусовой баланс</x:v>
      </x:c>
      <x:c r="G10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02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0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2" s="28" t="str">
        <x:v>напитки, десерты, соусы и экспериментальные гастрономические композиции</x:v>
      </x:c>
      <x:c r="K102" s="28" t="str">
        <x:v>Гипотеза / практическая</x:v>
      </x:c>
      <x:c r="L102" s="28" t="str">
        <x:v>Таблица сочетаний</x:v>
      </x:c>
      <x:c r="M102" s="28" t="str">
        <x:v>Таблица сочетаний: 16</x:v>
      </x:c>
    </x:row>
    <x:row r="103" ht="64" customHeight="1">
      <x:c r="A103" s="28" t="str">
        <x:v>TRP-0158</x:v>
      </x:c>
      <x:c r="B103" s="28" t="str">
        <x:v>груша</x:v>
      </x:c>
      <x:c r="C103" s="28" t="str">
        <x:v>груша</x:v>
      </x:c>
      <x:c r="D103" s="28" t="str">
        <x:v>каштаны</x:v>
      </x:c>
      <x:c r="E103" s="28" t="str">
        <x:v>Прочее</x:v>
      </x:c>
      <x:c r="F103" s="28" t="str">
        <x:v>комплементарность ароматических семейств и вкусовой баланс</x:v>
      </x:c>
      <x:c r="G10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03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0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3" s="28" t="str">
        <x:v>напитки, десерты, соусы и экспериментальные гастрономические композиции</x:v>
      </x:c>
      <x:c r="K103" s="28" t="str">
        <x:v>Высокая</x:v>
      </x:c>
      <x:c r="L103" s="28" t="str">
        <x:v>Тезаурус вкусов</x:v>
      </x:c>
      <x:c r="M103" s="28" t="str">
        <x:v>Тезаурус вкусов: 617, 724</x:v>
      </x:c>
    </x:row>
    <x:row r="104" ht="64" customHeight="1">
      <x:c r="A104" s="28" t="str">
        <x:v>TRP-0160</x:v>
      </x:c>
      <x:c r="B104" s="28" t="str">
        <x:v>груша</x:v>
      </x:c>
      <x:c r="C104" s="28" t="str">
        <x:v>киви</x:v>
      </x:c>
      <x:c r="D104" s="28" t="str">
        <x:v>киви</x:v>
      </x:c>
      <x:c r="E104" s="28" t="str">
        <x:v>Тропические и семечковые фрукты</x:v>
      </x:c>
      <x:c r="F104" s="28" t="str">
        <x:v>комплементарность ароматических семейств и вкусовой баланс</x:v>
      </x:c>
      <x:c r="G10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4" s="28" t="str">
        <x:v>фруктовые салаты, сорбеты, джемы, кордиалы, лимонады, смузи, коктейли и десерты</x:v>
      </x:c>
      <x:c r="K104" s="28" t="str">
        <x:v>Средняя</x:v>
      </x:c>
      <x:c r="L104" s="28" t="str">
        <x:v>The Art &amp; Science of Foodpairing</x:v>
      </x:c>
      <x:c r="M104" s="28" t="str">
        <x:v>The Art &amp; Science of Foodpairing: 43</x:v>
      </x:c>
    </x:row>
    <x:row r="105" ht="64" customHeight="1">
      <x:c r="A105" s="28" t="str">
        <x:v>TRP-0161</x:v>
      </x:c>
      <x:c r="B105" s="28" t="str">
        <x:v>груша</x:v>
      </x:c>
      <x:c r="C105" s="28" t="str">
        <x:v>груша</x:v>
      </x:c>
      <x:c r="D105" s="28" t="str">
        <x:v>клюква</x:v>
      </x:c>
      <x:c r="E105" s="28" t="str">
        <x:v>Ягоды</x:v>
      </x:c>
      <x:c r="F105" s="28" t="str">
        <x:v>комплементарность ароматических семейств и вкусовой баланс</x:v>
      </x:c>
      <x:c r="G10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05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0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5" s="28" t="str">
        <x:v>фруктовые салаты, сорбеты, джемы, кордиалы, лимонады, смузи, коктейли и десерты</x:v>
      </x:c>
      <x:c r="K105" s="28" t="str">
        <x:v>Высокая</x:v>
      </x:c>
      <x:c r="L105" s="28" t="str">
        <x:v>The Art &amp; Science of Foodpairing; Таблица сочетаний</x:v>
      </x:c>
      <x:c r="M105" s="28" t="str">
        <x:v>Таблица сочетаний: 16, 6 | The Art &amp; Science of Foodpairing: 351</x:v>
      </x:c>
    </x:row>
    <x:row r="106" ht="64" customHeight="1">
      <x:c r="A106" s="28" t="str">
        <x:v>TRP-0163</x:v>
      </x:c>
      <x:c r="B106" s="28" t="str">
        <x:v>груша</x:v>
      </x:c>
      <x:c r="C106" s="28" t="str">
        <x:v>груша</x:v>
      </x:c>
      <x:c r="D106" s="28" t="str">
        <x:v>коньяк Hennessy XO</x:v>
      </x:c>
      <x:c r="E106" s="28" t="str">
        <x:v>Алкогольные напитки</x:v>
      </x:c>
      <x:c r="F106" s="28" t="str">
        <x:v>комплементарность ароматических семейств и вкусовой баланс</x:v>
      </x:c>
      <x:c r="G10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Коньяк hennessy xo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H106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I10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6" s="28" t="str">
        <x:v>коктейли, пунши, кордиалы, ликёры, спритцы и гастрономические подачи</x:v>
      </x:c>
      <x:c r="K106" s="28" t="str">
        <x:v>Средняя</x:v>
      </x:c>
      <x:c r="L106" s="28" t="str">
        <x:v>The Art &amp; Science of Foodpairing</x:v>
      </x:c>
      <x:c r="M106" s="28" t="str">
        <x:v>The Art &amp; Science of Foodpairing: 350</x:v>
      </x:c>
    </x:row>
    <x:row r="107" ht="64" customHeight="1">
      <x:c r="A107" s="28" t="str">
        <x:v>TRP-0164</x:v>
      </x:c>
      <x:c r="B107" s="28" t="str">
        <x:v>груша</x:v>
      </x:c>
      <x:c r="C107" s="28" t="str">
        <x:v>груша</x:v>
      </x:c>
      <x:c r="D107" s="28" t="str">
        <x:v>корица</x:v>
      </x:c>
      <x:c r="E107" s="28" t="str">
        <x:v>Специи и острые компоненты</x:v>
      </x:c>
      <x:c r="F107" s="28" t="str">
        <x:v>комплементарность ароматических семейств и тройничный контраст</x:v>
      </x:c>
      <x:c r="G10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7" s="28" t="str">
        <x:v>сиропы, биттеры, чатни, маринады, выпечка, карри и пряные коктейли</x:v>
      </x:c>
      <x:c r="K107" s="28" t="str">
        <x:v>Высокая</x:v>
      </x:c>
      <x:c r="L107" s="28" t="str">
        <x:v>Таблица сочетаний; Тезаурус вкусов</x:v>
      </x:c>
      <x:c r="M107" s="28" t="str">
        <x:v>Таблица сочетаний: 16 | Тезаурус вкусов: 576, 724</x:v>
      </x:c>
    </x:row>
    <x:row r="108" ht="64" customHeight="1">
      <x:c r="A108" s="28" t="str">
        <x:v>TRP-0165</x:v>
      </x:c>
      <x:c r="B108" s="28" t="str">
        <x:v>груша</x:v>
      </x:c>
      <x:c r="C108" s="28" t="str">
        <x:v>груша</x:v>
      </x:c>
      <x:c r="D108" s="28" t="str">
        <x:v>куантро</x:v>
      </x:c>
      <x:c r="E108" s="28" t="str">
        <x:v>Алкогольные напитки</x:v>
      </x:c>
      <x:c r="F108" s="28" t="str">
        <x:v>комплементарность ароматических семейств и вкусовой баланс</x:v>
      </x:c>
      <x:c r="G10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Куантро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H108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I10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8" s="28" t="str">
        <x:v>коктейли, пунши, кордиалы, ликёры, спритцы и гастрономические подачи</x:v>
      </x:c>
      <x:c r="K108" s="28" t="str">
        <x:v>Средняя</x:v>
      </x:c>
      <x:c r="L108" s="28" t="str">
        <x:v>The Art &amp; Science of Foodpairing</x:v>
      </x:c>
      <x:c r="M108" s="28" t="str">
        <x:v>The Art &amp; Science of Foodpairing: 348</x:v>
      </x:c>
    </x:row>
    <x:row r="109" ht="64" customHeight="1">
      <x:c r="A109" s="28" t="str">
        <x:v>TRP-0167</x:v>
      </x:c>
      <x:c r="B109" s="28" t="str">
        <x:v>груша</x:v>
      </x:c>
      <x:c r="C109" s="28" t="str">
        <x:v>груша</x:v>
      </x:c>
      <x:c r="D109" s="28" t="str">
        <x:v>манго</x:v>
      </x:c>
      <x:c r="E109" s="28" t="str">
        <x:v>Тропические и семечковые фрукты</x:v>
      </x:c>
      <x:c r="F109" s="28" t="str">
        <x:v>комплементарность ароматических семейств и вкусовой баланс</x:v>
      </x:c>
      <x:c r="G10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9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9" s="28" t="str">
        <x:v>фруктовые салаты, сорбеты, джемы, кордиалы, лимонады, смузи, коктейли и десерты</x:v>
      </x:c>
      <x:c r="K109" s="28" t="str">
        <x:v>Гипотеза / практическая</x:v>
      </x:c>
      <x:c r="L109" s="28" t="str">
        <x:v>Таблица сочетаний</x:v>
      </x:c>
      <x:c r="M109" s="28" t="str">
        <x:v>Таблица сочетаний: 13</x:v>
      </x:c>
    </x:row>
    <x:row r="110" ht="64" customHeight="1">
      <x:c r="A110" s="28" t="str">
        <x:v>TRP-0168</x:v>
      </x:c>
      <x:c r="B110" s="28" t="str">
        <x:v>груша</x:v>
      </x:c>
      <x:c r="C110" s="28" t="str">
        <x:v>груша</x:v>
      </x:c>
      <x:c r="D110" s="28" t="str">
        <x:v>манго альфонсо</x:v>
      </x:c>
      <x:c r="E110" s="28" t="str">
        <x:v>Тропические и семечковые фрукты</x:v>
      </x:c>
      <x:c r="F110" s="28" t="str">
        <x:v>комплементарность ароматических семейств и вкусовой баланс</x:v>
      </x:c>
      <x:c r="G11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0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0" s="28" t="str">
        <x:v>фруктовые салаты, сорбеты, джемы, кордиалы, лимонады, смузи, коктейли и десерты</x:v>
      </x:c>
      <x:c r="K110" s="28" t="str">
        <x:v>Средняя</x:v>
      </x:c>
      <x:c r="L110" s="28" t="str">
        <x:v>The Art &amp; Science of Foodpairing</x:v>
      </x:c>
      <x:c r="M110" s="28" t="str">
        <x:v>The Art &amp; Science of Foodpairing: 348,350</x:v>
      </x:c>
    </x:row>
    <x:row r="111" ht="64" customHeight="1">
      <x:c r="A111" s="28" t="str">
        <x:v>TRP-0169</x:v>
      </x:c>
      <x:c r="B111" s="28" t="str">
        <x:v>груша</x:v>
      </x:c>
      <x:c r="C111" s="28" t="str">
        <x:v>груша</x:v>
      </x:c>
      <x:c r="D111" s="28" t="str">
        <x:v>матча</x:v>
      </x:c>
      <x:c r="E111" s="28" t="str">
        <x:v>Чай, кофе и какао</x:v>
      </x:c>
      <x:c r="F111" s="28" t="str">
        <x:v>мост между фруктовыми нотами и жарено-карамельным спектром</x:v>
      </x:c>
      <x:c r="G11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Матча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горечь, терпкость и жареная сладость. Матрица пары важна: водная, богатая пектином и каменистыми клетками; летучие эфиры чувствительны к перегреву водные настои извлекают полифенолы; жир и сахар смягчают горечь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степень обжарки или заваривания радикально меняет профиль</x:v>
      </x:c>
      <x:c r="H111" s="28" t="str">
        <x:v>припускание и запекание смягчают текстуру, усиливают мёд, карамель и специи; ферментация формирует профиль перри Для партнёра важно: степень обжарки или заваривания радикально меняет профиль</x:v>
      </x:c>
      <x:c r="I11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1" s="28" t="str">
        <x:v>горячие и холодные напитки, десерты, сиропы, кремы и инфьюзы</x:v>
      </x:c>
      <x:c r="K111" s="28" t="str">
        <x:v>Средняя</x:v>
      </x:c>
      <x:c r="L111" s="28" t="str">
        <x:v>The Art &amp; Science of Foodpairing</x:v>
      </x:c>
      <x:c r="M111" s="28" t="str">
        <x:v>The Art &amp; Science of Foodpairing: 350</x:v>
      </x:c>
    </x:row>
    <x:row r="112" ht="64" customHeight="1">
      <x:c r="A112" s="28" t="str">
        <x:v>TRP-0175</x:v>
      </x:c>
      <x:c r="B112" s="28" t="str">
        <x:v>груша</x:v>
      </x:c>
      <x:c r="C112" s="28" t="str">
        <x:v>груша</x:v>
      </x:c>
      <x:c r="D112" s="28" t="str">
        <x:v>мята</x:v>
      </x:c>
      <x:c r="E112" s="28" t="str">
        <x:v>Травы и цветы</x:v>
      </x:c>
      <x:c r="F112" s="28" t="str">
        <x:v>комплементарность ароматических семейств и тройничный контраст</x:v>
      </x:c>
      <x:c r="G11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12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1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2" s="28" t="str">
        <x:v>кордиалы, лимонады, чаи, салаты, сорбеты, соусы и ароматические настои</x:v>
      </x:c>
      <x:c r="K112" s="28" t="str">
        <x:v>Гипотеза / практическая</x:v>
      </x:c>
      <x:c r="L112" s="28" t="str">
        <x:v>Таблица сочетаний</x:v>
      </x:c>
      <x:c r="M112" s="28" t="str">
        <x:v>Таблица сочетаний: 16, 13</x:v>
      </x:c>
    </x:row>
    <x:row r="113" ht="64" customHeight="1">
      <x:c r="A113" s="28" t="str">
        <x:v>TRP-0176</x:v>
      </x:c>
      <x:c r="B113" s="28" t="str">
        <x:v>груша</x:v>
      </x:c>
      <x:c r="C113" s="28" t="str">
        <x:v>груша</x:v>
      </x:c>
      <x:c r="D113" s="28" t="str">
        <x:v>нектарин</x:v>
      </x:c>
      <x:c r="E113" s="28" t="str">
        <x:v>Косточковые фрукты</x:v>
      </x:c>
      <x:c r="F113" s="28" t="str">
        <x:v>ароматическое сходство + вкусовой баланс</x:v>
      </x:c>
      <x:c r="G11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13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1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3" s="28" t="str">
        <x:v>фруктовые салаты, сорбеты, джемы, кордиалы, лимонады, смузи, коктейли и десерты</x:v>
      </x:c>
      <x:c r="K113" s="28" t="str">
        <x:v>Средняя</x:v>
      </x:c>
      <x:c r="L113" s="28" t="str">
        <x:v>The Art &amp; Science of Foodpairing</x:v>
      </x:c>
      <x:c r="M113" s="28" t="str">
        <x:v>The Art &amp; Science of Foodpairing: 351</x:v>
      </x:c>
    </x:row>
    <x:row r="114" ht="64" customHeight="1">
      <x:c r="A114" s="28" t="str">
        <x:v>TRP-0177</x:v>
      </x:c>
      <x:c r="B114" s="28" t="str">
        <x:v>груша</x:v>
      </x:c>
      <x:c r="C114" s="28" t="str">
        <x:v>груша</x:v>
      </x:c>
      <x:c r="D114" s="28" t="str">
        <x:v>папайя</x:v>
      </x:c>
      <x:c r="E114" s="28" t="str">
        <x:v>Тропические и семечковые фрукты</x:v>
      </x:c>
      <x:c r="F114" s="28" t="str">
        <x:v>комплементарность ароматических семейств и вкусовой баланс</x:v>
      </x:c>
      <x:c r="G11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4" s="28" t="str">
        <x:v>фруктовые салаты, сорбеты, джемы, кордиалы, лимонады, смузи, коктейли и десерты</x:v>
      </x:c>
      <x:c r="K114" s="28" t="str">
        <x:v>Средняя</x:v>
      </x:c>
      <x:c r="L114" s="28" t="str">
        <x:v>The Art &amp; Science of Foodpairing</x:v>
      </x:c>
      <x:c r="M114" s="28" t="str">
        <x:v>The Art &amp; Science of Foodpairing: 349</x:v>
      </x:c>
    </x:row>
    <x:row r="115" ht="64" customHeight="1">
      <x:c r="A115" s="28" t="str">
        <x:v>TRP-0180</x:v>
      </x:c>
      <x:c r="B115" s="28" t="str">
        <x:v>груша</x:v>
      </x:c>
      <x:c r="C115" s="28" t="str">
        <x:v>груша</x:v>
      </x:c>
      <x:c r="D115" s="28" t="str">
        <x:v>перец урфа</x:v>
      </x:c>
      <x:c r="E115" s="28" t="str">
        <x:v>Специи и острые компоненты</x:v>
      </x:c>
      <x:c r="F115" s="28" t="str">
        <x:v>комплементарность ароматических семейств и тройничный контраст</x:v>
      </x:c>
      <x:c r="G11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5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5" s="28" t="str">
        <x:v>сиропы, биттеры, чатни, маринады, выпечка, карри и пряные коктейли</x:v>
      </x:c>
      <x:c r="K115" s="28" t="str">
        <x:v>Средняя</x:v>
      </x:c>
      <x:c r="L115" s="28" t="str">
        <x:v>The Art &amp; Science of Foodpairing</x:v>
      </x:c>
      <x:c r="M115" s="28" t="str">
        <x:v>The Art &amp; Science of Foodpairing: 350</x:v>
      </x:c>
    </x:row>
    <x:row r="116" ht="64" customHeight="1">
      <x:c r="A116" s="28" t="str">
        <x:v>TRP-0183</x:v>
      </x:c>
      <x:c r="B116" s="28" t="str">
        <x:v>груша</x:v>
      </x:c>
      <x:c r="C116" s="28" t="str">
        <x:v>груша</x:v>
      </x:c>
      <x:c r="D116" s="28" t="str">
        <x:v>припущенная айва</x:v>
      </x:c>
      <x:c r="E116" s="28" t="str">
        <x:v>Тропические и семечковые фрукты</x:v>
      </x:c>
      <x:c r="F116" s="28" t="str">
        <x:v>комплементарность ароматических семейств и вкусовой баланс</x:v>
      </x:c>
      <x:c r="G11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6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6" s="28" t="str">
        <x:v>фруктовые салаты, сорбеты, джемы, кордиалы, лимонады, смузи, коктейли и десерты</x:v>
      </x:c>
      <x:c r="K116" s="28" t="str">
        <x:v>Средняя</x:v>
      </x:c>
      <x:c r="L116" s="28" t="str">
        <x:v>The Art &amp; Science of Foodpairing</x:v>
      </x:c>
      <x:c r="M116" s="28" t="str">
        <x:v>The Art &amp; Science of Foodpairing: 350,351</x:v>
      </x:c>
    </x:row>
    <x:row r="117" ht="64" customHeight="1">
      <x:c r="A117" s="28" t="str">
        <x:v>TRP-0186</x:v>
      </x:c>
      <x:c r="B117" s="28" t="str">
        <x:v>груша</x:v>
      </x:c>
      <x:c r="C117" s="28" t="str">
        <x:v>груша</x:v>
      </x:c>
      <x:c r="D117" s="28" t="str">
        <x:v>розмарин</x:v>
      </x:c>
      <x:c r="E117" s="28" t="str">
        <x:v>Травы и цветы</x:v>
      </x:c>
      <x:c r="F117" s="28" t="str">
        <x:v>комплементарность ароматических семейств и тройничный контраст</x:v>
      </x:c>
      <x:c r="G11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17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1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7" s="28" t="str">
        <x:v>кордиалы, лимонады, чаи, салаты, сорбеты, соусы и ароматические настои</x:v>
      </x:c>
      <x:c r="K117" s="28" t="str">
        <x:v>Гипотеза / практическая</x:v>
      </x:c>
      <x:c r="L117" s="28" t="str">
        <x:v>Таблица сочетаний</x:v>
      </x:c>
      <x:c r="M117" s="28" t="str">
        <x:v>Таблица сочетаний: 16</x:v>
      </x:c>
    </x:row>
    <x:row r="118" ht="64" customHeight="1">
      <x:c r="A118" s="28" t="str">
        <x:v>TRP-0189</x:v>
      </x:c>
      <x:c r="B118" s="28" t="str">
        <x:v>груша</x:v>
      </x:c>
      <x:c r="C118" s="28" t="str">
        <x:v>груша</x:v>
      </x:c>
      <x:c r="D118" s="28" t="str">
        <x:v>смородина</x:v>
      </x:c>
      <x:c r="E118" s="28" t="str">
        <x:v>Ягоды</x:v>
      </x:c>
      <x:c r="F118" s="28" t="str">
        <x:v>комплементарность ароматических семейств и вкусовой баланс</x:v>
      </x:c>
      <x:c r="G11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18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1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8" s="28" t="str">
        <x:v>фруктовые салаты, сорбеты, джемы, кордиалы, лимонады, смузи, коктейли и десерты</x:v>
      </x:c>
      <x:c r="K118" s="28" t="str">
        <x:v>Гипотеза / практическая</x:v>
      </x:c>
      <x:c r="L118" s="28" t="str">
        <x:v>Таблица сочетаний</x:v>
      </x:c>
      <x:c r="M118" s="28" t="str">
        <x:v>Таблица сочетаний: 16</x:v>
      </x:c>
    </x:row>
    <x:row r="119" ht="64" customHeight="1">
      <x:c r="A119" s="28" t="str">
        <x:v>TRP-0194</x:v>
      </x:c>
      <x:c r="B119" s="28" t="str">
        <x:v>груша</x:v>
      </x:c>
      <x:c r="C119" s="28" t="str">
        <x:v>груша</x:v>
      </x:c>
      <x:c r="D119" s="28" t="str">
        <x:v>финик</x:v>
      </x:c>
      <x:c r="E119" s="28" t="str">
        <x:v>Тропические и семечковые фрукты</x:v>
      </x:c>
      <x:c r="F119" s="28" t="str">
        <x:v>комплементарность ароматических семейств и вкусовой баланс</x:v>
      </x:c>
      <x:c r="G11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9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9" s="28" t="str">
        <x:v>фруктовые салаты, сорбеты, джемы, кордиалы, лимонады, смузи, коктейли и десерты</x:v>
      </x:c>
      <x:c r="K119" s="28" t="str">
        <x:v>Гипотеза / практическая</x:v>
      </x:c>
      <x:c r="L119" s="28" t="str">
        <x:v>Таблица сочетаний</x:v>
      </x:c>
      <x:c r="M119" s="28" t="str">
        <x:v>Таблица сочетаний: 16</x:v>
      </x:c>
    </x:row>
    <x:row r="120" ht="64" customHeight="1">
      <x:c r="A120" s="28" t="str">
        <x:v>TRP-0197</x:v>
      </x:c>
      <x:c r="B120" s="28" t="str">
        <x:v>груша</x:v>
      </x:c>
      <x:c r="C120" s="28" t="str">
        <x:v>груша</x:v>
      </x:c>
      <x:c r="D120" s="28" t="str">
        <x:v>херес Мансаниль</x:v>
      </x:c>
      <x:c r="E120" s="28" t="str">
        <x:v>Алкогольные напитки</x:v>
      </x:c>
      <x:c r="F120" s="28" t="str">
        <x:v>комплементарность ароматических семейств и вкусовой баланс</x:v>
      </x:c>
      <x:c r="G12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Херес мансаниль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этанол усиливает сладость и горечь и создаёт согревающий эффект. Матрица пары важна: водная, богатая пектином и каменистыми клетками; летучие эфиры чувствительны к перегреву этанол растворяет гидрофобные ароматические молекулы и увеличивает их ретроназальную доставку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разбавление, температура и выдержка определяют высвобождение аромата</x:v>
      </x:c>
      <x:c r="H120" s="28" t="str">
        <x:v>припускание и запекание смягчают текстуру, усиливают мёд, карамель и специи; ферментация формирует профиль перри Для партнёра важно: разбавление, температура и выдержка определяют высвобождение аромата</x:v>
      </x:c>
      <x:c r="I12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0" s="28" t="str">
        <x:v>коктейли, пунши, кордиалы, ликёры, спритцы и гастрономические подачи</x:v>
      </x:c>
      <x:c r="K120" s="28" t="str">
        <x:v>Средняя</x:v>
      </x:c>
      <x:c r="L120" s="28" t="str">
        <x:v>The Art &amp; Science of Foodpairing</x:v>
      </x:c>
      <x:c r="M120" s="28" t="str">
        <x:v>The Art &amp; Science of Foodpairing: 351</x:v>
      </x:c>
    </x:row>
    <x:row r="121" ht="64" customHeight="1">
      <x:c r="A121" s="28" t="str">
        <x:v>TRP-0198</x:v>
      </x:c>
      <x:c r="B121" s="28" t="str">
        <x:v>груша</x:v>
      </x:c>
      <x:c r="C121" s="28" t="str">
        <x:v>груша</x:v>
      </x:c>
      <x:c r="D121" s="28" t="str">
        <x:v>цитрусовые</x:v>
      </x:c>
      <x:c r="E121" s="28" t="str">
        <x:v>Цитрусовые</x:v>
      </x:c>
      <x:c r="F121" s="28" t="str">
        <x:v>ароматическое сходство + вкусовой баланс</x:v>
      </x:c>
      <x:c r="G12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кислотность и эфирные масла создают свежесть и усиливают слюноотделение. Матрица пары важна: водная, богатая пектином и каменистыми клетками; летучие эфиры чувствительны к перегреву сок водный и кислый, цедра содержит гидрофобные эфирные масла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сок лучше использовать свежим; цедра хорошо экстрагируется жиром и этанолом; белая часть даёт горечь</x:v>
      </x:c>
      <x:c r="H121" s="28" t="str">
        <x:v>припускание и запекание смягчают текстуру, усиливают мёд, карамель и специи; ферментация формирует профиль перри Для партнёра важно: сок лучше использовать свежим; цедра хорошо экстрагируется жиром и этанолом; белая часть даёт горечь</x:v>
      </x:c>
      <x:c r="I12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1" s="28" t="str">
        <x:v>фруктовые салаты, сорбеты, джемы, кордиалы, лимонады, смузи, коктейли и десерты</x:v>
      </x:c>
      <x:c r="K121" s="28" t="str">
        <x:v>Средняя</x:v>
      </x:c>
      <x:c r="L121" s="28" t="str">
        <x:v>Таблица сочетаний</x:v>
      </x:c>
      <x:c r="M121" s="28" t="str">
        <x:v>Таблица сочетаний: 16</x:v>
      </x:c>
    </x:row>
    <x:row r="122" ht="64" customHeight="1">
      <x:c r="A122" s="28" t="str">
        <x:v>TRP-0199</x:v>
      </x:c>
      <x:c r="B122" s="28" t="str">
        <x:v>груша</x:v>
      </x:c>
      <x:c r="C122" s="28" t="str">
        <x:v>груша</x:v>
      </x:c>
      <x:c r="D122" s="28" t="str">
        <x:v>цыпленок</x:v>
      </x:c>
      <x:c r="E122" s="28" t="str">
        <x:v>Прочее</x:v>
      </x:c>
      <x:c r="F122" s="28" t="str">
        <x:v>комплементарность ароматических семейств и вкусовой баланс</x:v>
      </x:c>
      <x:c r="G12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22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2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2" s="28" t="str">
        <x:v>напитки, десерты, соусы и экспериментальные гастрономические композиции</x:v>
      </x:c>
      <x:c r="K122" s="28" t="str">
        <x:v>Высокая</x:v>
      </x:c>
      <x:c r="L122" s="28" t="str">
        <x:v>Тезаурус вкусов</x:v>
      </x:c>
      <x:c r="M122" s="28" t="str">
        <x:v>Тезаурус вкусов: 727, 66</x:v>
      </x:c>
    </x:row>
    <x:row r="123" ht="64" customHeight="1">
      <x:c r="A123" s="28" t="str">
        <x:v>TRP-0200</x:v>
      </x:c>
      <x:c r="B123" s="28" t="str">
        <x:v>груша</x:v>
      </x:c>
      <x:c r="C123" s="28" t="str">
        <x:v>груша</x:v>
      </x:c>
      <x:c r="D123" s="28" t="str">
        <x:v>чёрная смородина</x:v>
      </x:c>
      <x:c r="E123" s="28" t="str">
        <x:v>Ягоды</x:v>
      </x:c>
      <x:c r="F123" s="28" t="str">
        <x:v>комплементарность ароматических семейств и вкусовой баланс</x:v>
      </x:c>
      <x:c r="G12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23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2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3" s="28" t="str">
        <x:v>фруктовые салаты, сорбеты, джемы, кордиалы, лимонады, смузи, коктейли и десерты</x:v>
      </x:c>
      <x:c r="K123" s="28" t="str">
        <x:v>Гипотеза / практическая</x:v>
      </x:c>
      <x:c r="L123" s="28" t="str">
        <x:v>Таблица сочетаний</x:v>
      </x:c>
      <x:c r="M123" s="28" t="str">
        <x:v>Таблица сочетаний: 2</x:v>
      </x:c>
    </x:row>
    <x:row r="124" ht="64" customHeight="1">
      <x:c r="A124" s="28" t="str">
        <x:v>TRP-0201</x:v>
      </x:c>
      <x:c r="B124" s="28" t="str">
        <x:v>груша</x:v>
      </x:c>
      <x:c r="C124" s="28" t="str">
        <x:v>груша</x:v>
      </x:c>
      <x:c r="D124" s="28" t="str">
        <x:v>чернослив</x:v>
      </x:c>
      <x:c r="E124" s="28" t="str">
        <x:v>Косточковые фрукты</x:v>
      </x:c>
      <x:c r="F124" s="28" t="str">
        <x:v>ароматическое сходство + вкусовой баланс</x:v>
      </x:c>
      <x:c r="G12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2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2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4" s="28" t="str">
        <x:v>фруктовые салаты, сорбеты, джемы, кордиалы, лимонады, смузи, коктейли и десерты</x:v>
      </x:c>
      <x:c r="K124" s="28" t="str">
        <x:v>Средняя</x:v>
      </x:c>
      <x:c r="L124" s="28" t="str">
        <x:v>Таблица сочетаний</x:v>
      </x:c>
      <x:c r="M124" s="28" t="str">
        <x:v>Таблица сочетаний: 18</x:v>
      </x:c>
    </x:row>
    <x:row r="125" ht="64" customHeight="1">
      <x:c r="A125" s="28" t="str">
        <x:v>TRP-0202</x:v>
      </x:c>
      <x:c r="B125" s="28" t="str">
        <x:v>груша</x:v>
      </x:c>
      <x:c r="C125" s="28" t="str">
        <x:v>груша</x:v>
      </x:c>
      <x:c r="D125" s="28" t="str">
        <x:v>шафран</x:v>
      </x:c>
      <x:c r="E125" s="28" t="str">
        <x:v>Специи и острые компоненты</x:v>
      </x:c>
      <x:c r="F125" s="28" t="str">
        <x:v>комплементарность ароматических семейств и тройничный контраст</x:v>
      </x:c>
      <x:c r="G12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25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2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5" s="28" t="str">
        <x:v>сиропы, биттеры, чатни, маринады, выпечка, карри и пряные коктейли</x:v>
      </x:c>
      <x:c r="K125" s="28" t="str">
        <x:v>Средняя</x:v>
      </x:c>
      <x:c r="L125" s="28" t="str">
        <x:v>The Art &amp; Science of Foodpairing</x:v>
      </x:c>
      <x:c r="M125" s="28" t="str">
        <x:v>The Art &amp; Science of Foodpairing: 350,351</x:v>
      </x:c>
    </x:row>
    <x:row r="126" ht="64" customHeight="1">
      <x:c r="A126" s="28" t="str">
        <x:v>TRP-0203</x:v>
      </x:c>
      <x:c r="B126" s="28" t="str">
        <x:v>груша</x:v>
      </x:c>
      <x:c r="C126" s="28" t="str">
        <x:v>груша</x:v>
      </x:c>
      <x:c r="D126" s="28" t="str">
        <x:v>шоколад</x:v>
      </x:c>
      <x:c r="E126" s="28" t="str">
        <x:v>Чай, кофе и какао</x:v>
      </x:c>
      <x:c r="F126" s="28" t="str">
        <x:v>мост между фруктовыми нотами и жарено-карамельным спектром</x:v>
      </x:c>
      <x:c r="G12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горечь, терпкость и жареная сладость. Матрица пары важна: водная, богатая пектином и каменистыми клетками; летучие эфиры чувствительны к перегреву водные настои извлекают полифенолы; жир и сахар смягчают горечь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степень обжарки или заваривания радикально меняет профиль</x:v>
      </x:c>
      <x:c r="H126" s="28" t="str">
        <x:v>припускание и запекание смягчают текстуру, усиливают мёд, карамель и специи; ферментация формирует профиль перри Для партнёра важно: степень обжарки или заваривания радикально меняет профиль</x:v>
      </x:c>
      <x:c r="I12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6" s="28" t="str">
        <x:v>горячие и холодные напитки, десерты, сиропы, кремы и инфьюзы</x:v>
      </x:c>
      <x:c r="K126" s="28" t="str">
        <x:v>Высокая</x:v>
      </x:c>
      <x:c r="L126" s="28" t="str">
        <x:v>Таблица сочетаний; Тезаурус вкусов</x:v>
      </x:c>
      <x:c r="M126" s="28" t="str">
        <x:v>Таблица сочетаний: 16 | Тезаурус вкусов: 727, 28</x:v>
      </x:c>
    </x:row>
    <x:row r="127" ht="64" customHeight="1">
      <x:c r="A127" s="28" t="str">
        <x:v>TRP-0204</x:v>
      </x:c>
      <x:c r="B127" s="28" t="str">
        <x:v>груша</x:v>
      </x:c>
      <x:c r="C127" s="28" t="str">
        <x:v>груша</x:v>
      </x:c>
      <x:c r="D127" s="28" t="str">
        <x:v>ягоды можжевельника</x:v>
      </x:c>
      <x:c r="E127" s="28" t="str">
        <x:v>Прочее</x:v>
      </x:c>
      <x:c r="F127" s="28" t="str">
        <x:v>комплементарность ароматических семейств и вкусовой баланс</x:v>
      </x:c>
      <x:c r="G12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Ягоды можжевельника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27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2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7" s="28" t="str">
        <x:v>напитки, десерты, соусы и экспериментальные гастрономические композиции</x:v>
      </x:c>
      <x:c r="K127" s="28" t="str">
        <x:v>Гипотеза / практическая</x:v>
      </x:c>
      <x:c r="L127" s="28" t="str">
        <x:v>Таблица сочетаний</x:v>
      </x:c>
      <x:c r="M127" s="28" t="str">
        <x:v>Таблица сочетаний: 10</x:v>
      </x:c>
    </x:row>
    <x:row r="128" ht="64" customHeight="1">
      <x:c r="A128" s="28" t="str">
        <x:v>TRP-0205</x:v>
      </x:c>
      <x:c r="B128" s="28" t="str">
        <x:v>айва</x:v>
      </x:c>
      <x:c r="C128" s="28" t="str">
        <x:v>ананас</x:v>
      </x:c>
      <x:c r="D128" s="28" t="str">
        <x:v>ананас</x:v>
      </x:c>
      <x:c r="E128" s="28" t="str">
        <x:v>Тропические и семечковые фрукты</x:v>
      </x:c>
      <x:c r="F128" s="28" t="str">
        <x:v>ароматическое сходство + вкусовой баланс</x:v>
      </x:c>
      <x:c r="G12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2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28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8" s="28" t="str">
        <x:v>фруктовые салаты, сорбеты, джемы, кордиалы, лимонады, смузи, коктейли и десерты</x:v>
      </x:c>
      <x:c r="K128" s="28" t="str">
        <x:v>Средняя</x:v>
      </x:c>
      <x:c r="L128" s="28" t="str">
        <x:v>The Art &amp; Science of Foodpairing</x:v>
      </x:c>
      <x:c r="M128" s="28" t="str">
        <x:v>The Art &amp; Science of Foodpairing: 243</x:v>
      </x:c>
    </x:row>
    <x:row r="129" ht="64" customHeight="1">
      <x:c r="A129" s="28" t="str">
        <x:v>TRP-0206</x:v>
      </x:c>
      <x:c r="B129" s="28" t="str">
        <x:v>айва</x:v>
      </x:c>
      <x:c r="C129" s="28" t="str">
        <x:v>айва</x:v>
      </x:c>
      <x:c r="D129" s="28" t="str">
        <x:v>апельсин</x:v>
      </x:c>
      <x:c r="E129" s="28" t="str">
        <x:v>Цитрусовые</x:v>
      </x:c>
      <x:c r="F129" s="28" t="str">
        <x:v>ароматическое сходство + вкусовой баланс</x:v>
      </x:c>
      <x:c r="G129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29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29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9" s="28" t="str">
        <x:v>фруктовые салаты, сорбеты, джемы, кордиалы, лимонады, смузи, коктейли и десерты</x:v>
      </x:c>
      <x:c r="K129" s="28" t="str">
        <x:v>Средняя</x:v>
      </x:c>
      <x:c r="L129" s="28" t="str">
        <x:v>Таблица сочетаний</x:v>
      </x:c>
      <x:c r="M129" s="28" t="str">
        <x:v>Таблица сочетаний: 18</x:v>
      </x:c>
    </x:row>
    <x:row r="130" ht="64" customHeight="1">
      <x:c r="A130" s="28" t="str">
        <x:v>TRP-0207</x:v>
      </x:c>
      <x:c r="B130" s="28" t="str">
        <x:v>айва</x:v>
      </x:c>
      <x:c r="C130" s="28" t="str">
        <x:v>айва</x:v>
      </x:c>
      <x:c r="D130" s="28" t="str">
        <x:v>вишня</x:v>
      </x:c>
      <x:c r="E130" s="28" t="str">
        <x:v>Косточковые фрукты</x:v>
      </x:c>
      <x:c r="F130" s="28" t="str">
        <x:v>ароматическое сходство + вкусовой баланс</x:v>
      </x:c>
      <x:c r="G130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30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30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0" s="28" t="str">
        <x:v>фруктовые салаты, сорбеты, джемы, кордиалы, лимонады, смузи, коктейли и десерты</x:v>
      </x:c>
      <x:c r="K130" s="28" t="str">
        <x:v>Средняя</x:v>
      </x:c>
      <x:c r="L130" s="28" t="str">
        <x:v>Таблица сочетаний</x:v>
      </x:c>
      <x:c r="M130" s="28" t="str">
        <x:v>Таблица сочетаний: 18</x:v>
      </x:c>
    </x:row>
    <x:row r="131" ht="64" customHeight="1">
      <x:c r="A131" s="28" t="str">
        <x:v>TRP-0212</x:v>
      </x:c>
      <x:c r="B131" s="28" t="str">
        <x:v>айва</x:v>
      </x:c>
      <x:c r="C131" s="28" t="str">
        <x:v>айва</x:v>
      </x:c>
      <x:c r="D131" s="28" t="str">
        <x:v>клюква</x:v>
      </x:c>
      <x:c r="E131" s="28" t="str">
        <x:v>Ягоды</x:v>
      </x:c>
      <x:c r="F131" s="28" t="str">
        <x:v>комплементарность ароматических семейств и вкусовой баланс</x:v>
      </x:c>
      <x:c r="G131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31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31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1" s="28" t="str">
        <x:v>фруктовые салаты, сорбеты, джемы, кордиалы, лимонады, смузи, коктейли и десерты</x:v>
      </x:c>
      <x:c r="K131" s="28" t="str">
        <x:v>Гипотеза / практическая</x:v>
      </x:c>
      <x:c r="L131" s="28" t="str">
        <x:v>Таблица сочетаний</x:v>
      </x:c>
      <x:c r="M131" s="28" t="str">
        <x:v>Таблица сочетаний: 18</x:v>
      </x:c>
    </x:row>
    <x:row r="132" ht="64" customHeight="1">
      <x:c r="A132" s="28" t="str">
        <x:v>TRP-0213</x:v>
      </x:c>
      <x:c r="B132" s="28" t="str">
        <x:v>айва</x:v>
      </x:c>
      <x:c r="C132" s="28" t="str">
        <x:v>айва</x:v>
      </x:c>
      <x:c r="D132" s="28" t="str">
        <x:v>корица</x:v>
      </x:c>
      <x:c r="E132" s="28" t="str">
        <x:v>Специи и острые компоненты</x:v>
      </x:c>
      <x:c r="F132" s="28" t="str">
        <x:v>комплементарность ароматических семейств и тройничный контраст</x:v>
      </x:c>
      <x:c r="G132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горечь и пряная интенсивность; специи балансируют сладость. Матрица пары важна: плотная, пектиновая и малосочная; хорошо удерживает аромат в желе и сиропах ароматические масла хорошо переходят в жир и этанол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усиливает тёплые ноты, но пережаривание даёт горечь</x:v>
      </x:c>
      <x:c r="H132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усиливает тёплые ноты, но пережаривание даёт горечь</x:v>
      </x:c>
      <x:c r="I132" s="28" t="str">
        <x:v>сырая айва жёсткая и вяжущая; избыток дубильных веществ требует сахара, жира или длительного нагрева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2" s="28" t="str">
        <x:v>сиропы, биттеры, чатни, маринады, выпечка, карри и пряные коктейли</x:v>
      </x:c>
      <x:c r="K132" s="28" t="str">
        <x:v>Гипотеза / практическая</x:v>
      </x:c>
      <x:c r="L132" s="28" t="str">
        <x:v>Таблица сочетаний</x:v>
      </x:c>
      <x:c r="M132" s="28" t="str">
        <x:v>Таблица сочетаний: 18</x:v>
      </x:c>
    </x:row>
    <x:row r="133" ht="64" customHeight="1">
      <x:c r="A133" s="28" t="str">
        <x:v>TRP-0214</x:v>
      </x:c>
      <x:c r="B133" s="28" t="str">
        <x:v>айва</x:v>
      </x:c>
      <x:c r="C133" s="28" t="str">
        <x:v>айва</x:v>
      </x:c>
      <x:c r="D133" s="28" t="str">
        <x:v>кумкват</x:v>
      </x:c>
      <x:c r="E133" s="28" t="str">
        <x:v>Цитрусовые</x:v>
      </x:c>
      <x:c r="F133" s="28" t="str">
        <x:v>ароматическое сходство + вкусовой баланс</x:v>
      </x:c>
      <x:c r="G133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33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33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3" s="28" t="str">
        <x:v>фруктовые салаты, сорбеты, джемы, кордиалы, лимонады, смузи, коктейли и десерты</x:v>
      </x:c>
      <x:c r="K133" s="28" t="str">
        <x:v>Средняя</x:v>
      </x:c>
      <x:c r="L133" s="28" t="str">
        <x:v>Таблица сочетаний</x:v>
      </x:c>
      <x:c r="M133" s="28" t="str">
        <x:v>Таблица сочетаний: 18</x:v>
      </x:c>
    </x:row>
    <x:row r="134" ht="64" customHeight="1">
      <x:c r="A134" s="28" t="str">
        <x:v>TRP-0215</x:v>
      </x:c>
      <x:c r="B134" s="28" t="str">
        <x:v>айва</x:v>
      </x:c>
      <x:c r="C134" s="28" t="str">
        <x:v>айва</x:v>
      </x:c>
      <x:c r="D134" s="28" t="str">
        <x:v>лимон</x:v>
      </x:c>
      <x:c r="E134" s="28" t="str">
        <x:v>Цитрусовые</x:v>
      </x:c>
      <x:c r="F134" s="28" t="str">
        <x:v>комплементарность ароматических семейств и вкусовой баланс</x:v>
      </x:c>
      <x:c r="G134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34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34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4" s="28" t="str">
        <x:v>фруктовые салаты, сорбеты, джемы, кордиалы, лимонады, смузи, коктейли и десерты</x:v>
      </x:c>
      <x:c r="K134" s="28" t="str">
        <x:v>Гипотеза / практическая</x:v>
      </x:c>
      <x:c r="L134" s="28" t="str">
        <x:v>Таблица сочетаний</x:v>
      </x:c>
      <x:c r="M134" s="28" t="str">
        <x:v>Таблица сочетаний: 18</x:v>
      </x:c>
    </x:row>
    <x:row r="135" ht="64" customHeight="1">
      <x:c r="A135" s="28" t="str">
        <x:v>TRP-0216</x:v>
      </x:c>
      <x:c r="B135" s="28" t="str">
        <x:v>айва</x:v>
      </x:c>
      <x:c r="C135" s="28" t="str">
        <x:v>айва</x:v>
      </x:c>
      <x:c r="D135" s="28" t="str">
        <x:v>малина</x:v>
      </x:c>
      <x:c r="E135" s="28" t="str">
        <x:v>Ягоды</x:v>
      </x:c>
      <x:c r="F135" s="28" t="str">
        <x:v>комплементарность ароматических семейств и вкусовой баланс</x:v>
      </x:c>
      <x:c r="G135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35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35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5" s="28" t="str">
        <x:v>фруктовые салаты, сорбеты, джемы, кордиалы, лимонады, смузи, коктейли и десерты</x:v>
      </x:c>
      <x:c r="K135" s="28" t="str">
        <x:v>Гипотеза / практическая</x:v>
      </x:c>
      <x:c r="L135" s="28" t="str">
        <x:v>Таблица сочетаний</x:v>
      </x:c>
      <x:c r="M135" s="28" t="str">
        <x:v>Таблица сочетаний: 18</x:v>
      </x:c>
    </x:row>
    <x:row r="136" ht="64" customHeight="1">
      <x:c r="A136" s="28" t="str">
        <x:v>TRP-0220</x:v>
      </x:c>
      <x:c r="B136" s="28" t="str">
        <x:v>айва</x:v>
      </x:c>
      <x:c r="C136" s="28" t="str">
        <x:v>айва</x:v>
      </x:c>
      <x:c r="D136" s="28" t="str">
        <x:v>мята</x:v>
      </x:c>
      <x:c r="E136" s="28" t="str">
        <x:v>Травы и цветы</x:v>
      </x:c>
      <x:c r="F136" s="28" t="str">
        <x:v>комплементарность ароматических семейств и тройничный контраст</x:v>
      </x:c>
      <x:c r="G136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обычно низкая сладость; возможны горечь и зелёная терпкость. Матрица пары важна: плотная, пектиновая и малосочная; хорошо удерживает аромат в желе и сиропах эфирные масла гидрофобны и лучше раскрываются в жире или этаноле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короткая холодная экстракция сохраняет верхние ноты; длительный нагрев даёт горечь</x:v>
      </x:c>
      <x:c r="H136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короткая холодная экстракция сохраняет верхние ноты; длительный нагрев даёт горечь</x:v>
      </x:c>
      <x:c r="I136" s="28" t="str">
        <x:v>сырая айва жёсткая и вяжущая; избыток дубильных веществ требует сахара, жира или длительного нагрева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6" s="28" t="str">
        <x:v>кордиалы, лимонады, чаи, салаты, сорбеты, соусы и ароматические настои</x:v>
      </x:c>
      <x:c r="K136" s="28" t="str">
        <x:v>Гипотеза / практическая</x:v>
      </x:c>
      <x:c r="L136" s="28" t="str">
        <x:v>Таблица сочетаний</x:v>
      </x:c>
      <x:c r="M136" s="28" t="str">
        <x:v>Таблица сочетаний: 18</x:v>
      </x:c>
    </x:row>
    <x:row r="137" ht="64" customHeight="1">
      <x:c r="A137" s="28" t="str">
        <x:v>TRP-0221</x:v>
      </x:c>
      <x:c r="B137" s="28" t="str">
        <x:v>айва</x:v>
      </x:c>
      <x:c r="C137" s="28" t="str">
        <x:v>айва</x:v>
      </x:c>
      <x:c r="D137" s="28" t="str">
        <x:v>нектарин</x:v>
      </x:c>
      <x:c r="E137" s="28" t="str">
        <x:v>Косточковые фрукты</x:v>
      </x:c>
      <x:c r="F137" s="28" t="str">
        <x:v>ароматическое сходство + вкусовой баланс</x:v>
      </x:c>
      <x:c r="G13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3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37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7" s="28" t="str">
        <x:v>фруктовые салаты, сорбеты, джемы, кордиалы, лимонады, смузи, коктейли и десерты</x:v>
      </x:c>
      <x:c r="K137" s="28" t="str">
        <x:v>Средняя</x:v>
      </x:c>
      <x:c r="L137" s="28" t="str">
        <x:v>Таблица сочетаний</x:v>
      </x:c>
      <x:c r="M137" s="28" t="str">
        <x:v>Таблица сочетаний: 18</x:v>
      </x:c>
    </x:row>
    <x:row r="138" ht="64" customHeight="1">
      <x:c r="A138" s="28" t="str">
        <x:v>TRP-0223</x:v>
      </x:c>
      <x:c r="B138" s="28" t="str">
        <x:v>айва</x:v>
      </x:c>
      <x:c r="C138" s="28" t="str">
        <x:v>айва</x:v>
      </x:c>
      <x:c r="D138" s="28" t="str">
        <x:v>финик</x:v>
      </x:c>
      <x:c r="E138" s="28" t="str">
        <x:v>Тропические и семечковые фрукты</x:v>
      </x:c>
      <x:c r="F138" s="28" t="str">
        <x:v>ароматическое сходство + вкусовой баланс</x:v>
      </x:c>
      <x:c r="G13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3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38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8" s="28" t="str">
        <x:v>фруктовые салаты, сорбеты, джемы, кордиалы, лимонады, смузи, коктейли и десерты</x:v>
      </x:c>
      <x:c r="K138" s="28" t="str">
        <x:v>Средняя</x:v>
      </x:c>
      <x:c r="L138" s="28" t="str">
        <x:v>Таблица сочетаний</x:v>
      </x:c>
      <x:c r="M138" s="28" t="str">
        <x:v>Таблица сочетаний: 18, 7</x:v>
      </x:c>
    </x:row>
    <x:row r="139" ht="64" customHeight="1">
      <x:c r="A139" s="28" t="str">
        <x:v>TRP-0225</x:v>
      </x:c>
      <x:c r="B139" s="28" t="str">
        <x:v>банан</x:v>
      </x:c>
      <x:c r="C139" s="28" t="str">
        <x:v>банан</x:v>
      </x:c>
      <x:c r="D139" s="28" t="str">
        <x:v>абрикос</x:v>
      </x:c>
      <x:c r="E139" s="28" t="str">
        <x:v>Косточковые фрукты</x:v>
      </x:c>
      <x:c r="F139" s="28" t="str">
        <x:v>комплементарность ароматических семейств и вкусовой баланс</x:v>
      </x:c>
      <x:c r="G13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3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39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9" s="28" t="str">
        <x:v>фруктовые салаты, сорбеты, джемы, кордиалы, лимонады, смузи, коктейли и десерты</x:v>
      </x:c>
      <x:c r="K139" s="28" t="str">
        <x:v>Гипотеза / практическая</x:v>
      </x:c>
      <x:c r="L139" s="28" t="str">
        <x:v>Таблица сочетаний</x:v>
      </x:c>
      <x:c r="M139" s="28" t="str">
        <x:v>Таблица сочетаний: 2</x:v>
      </x:c>
    </x:row>
    <x:row r="140" ht="64" customHeight="1">
      <x:c r="A140" s="28" t="str">
        <x:v>TRP-0226</x:v>
      </x:c>
      <x:c r="B140" s="28" t="str">
        <x:v>банан</x:v>
      </x:c>
      <x:c r="C140" s="28" t="str">
        <x:v>банан</x:v>
      </x:c>
      <x:c r="D140" s="28" t="str">
        <x:v>ананас</x:v>
      </x:c>
      <x:c r="E140" s="28" t="str">
        <x:v>Тропические и семечковые фрукты</x:v>
      </x:c>
      <x:c r="F140" s="28" t="str">
        <x:v>комплементарность ароматических семейств и вкусовой баланс</x:v>
      </x:c>
      <x:c r="G14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4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40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0" s="28" t="str">
        <x:v>фруктовые салаты, сорбеты, джемы, кордиалы, лимонады, смузи, коктейли и десерты</x:v>
      </x:c>
      <x:c r="K140" s="28" t="str">
        <x:v>Высокая</x:v>
      </x:c>
      <x:c r="L140" s="28" t="str">
        <x:v>Таблица сочетаний; Тезаурус вкусов</x:v>
      </x:c>
      <x:c r="M140" s="28" t="str">
        <x:v>Таблица сочетаний: 2, 17 | Тезаурус вкусов: 729, 702</x:v>
      </x:c>
    </x:row>
    <x:row r="141" ht="64" customHeight="1">
      <x:c r="A141" s="28" t="str">
        <x:v>TRP-0227</x:v>
      </x:c>
      <x:c r="B141" s="28" t="str">
        <x:v>банан</x:v>
      </x:c>
      <x:c r="C141" s="28" t="str">
        <x:v>банан</x:v>
      </x:c>
      <x:c r="D141" s="28" t="str">
        <x:v>анис</x:v>
      </x:c>
      <x:c r="E141" s="28" t="str">
        <x:v>Специи и острые компоненты</x:v>
      </x:c>
      <x:c r="F141" s="28" t="str">
        <x:v>комплементарность ароматических семейств и тройничный контраст</x:v>
      </x:c>
      <x:c r="G14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4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41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1" s="28" t="str">
        <x:v>сиропы, биттеры, чатни, маринады, выпечка, карри и пряные коктейли</x:v>
      </x:c>
      <x:c r="K141" s="28" t="str">
        <x:v>Высокая</x:v>
      </x:c>
      <x:c r="L141" s="28" t="str">
        <x:v>The Art &amp; Science of Foodpairing; Тезаурус вкусов</x:v>
      </x:c>
      <x:c r="M141" s="28" t="str">
        <x:v>Тезаурус вкусов: 481, 729 | The Art &amp; Science of Foodpairing: 343</x:v>
      </x:c>
    </x:row>
    <x:row r="142" ht="64" customHeight="1">
      <x:c r="A142" s="28" t="str">
        <x:v>TRP-0228</x:v>
      </x:c>
      <x:c r="B142" s="28" t="str">
        <x:v>банан</x:v>
      </x:c>
      <x:c r="C142" s="28" t="str">
        <x:v>банан</x:v>
      </x:c>
      <x:c r="D142" s="28" t="str">
        <x:v>апельсин</x:v>
      </x:c>
      <x:c r="E142" s="28" t="str">
        <x:v>Цитрусовые</x:v>
      </x:c>
      <x:c r="F142" s="28" t="str">
        <x:v>комплементарность ароматических семейств и вкусовой баланс</x:v>
      </x:c>
      <x:c r="G14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4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42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2" s="28" t="str">
        <x:v>фруктовые салаты, сорбеты, джемы, кордиалы, лимонады, смузи, коктейли и десерты</x:v>
      </x:c>
      <x:c r="K142" s="28" t="str">
        <x:v>Гипотеза / практическая</x:v>
      </x:c>
      <x:c r="L142" s="28" t="str">
        <x:v>Таблица сочетаний</x:v>
      </x:c>
      <x:c r="M142" s="28" t="str">
        <x:v>Таблица сочетаний: 2, 14</x:v>
      </x:c>
    </x:row>
    <x:row r="143" ht="64" customHeight="1">
      <x:c r="A143" s="28" t="str">
        <x:v>TRP-0232</x:v>
      </x:c>
      <x:c r="B143" s="28" t="str">
        <x:v>банан</x:v>
      </x:c>
      <x:c r="C143" s="28" t="str">
        <x:v>банан</x:v>
      </x:c>
      <x:c r="D143" s="28" t="str">
        <x:v>бразильская слива</x:v>
      </x:c>
      <x:c r="E143" s="28" t="str">
        <x:v>Косточковые фрукты</x:v>
      </x:c>
      <x:c r="F143" s="28" t="str">
        <x:v>комплементарность ароматических семейств и вкусовой баланс</x:v>
      </x:c>
      <x:c r="G14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Бразильская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4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43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3" s="28" t="str">
        <x:v>фруктовые салаты, сорбеты, джемы, кордиалы, лимонады, смузи, коктейли и десерты</x:v>
      </x:c>
      <x:c r="K143" s="28" t="str">
        <x:v>Средняя</x:v>
      </x:c>
      <x:c r="L143" s="28" t="str">
        <x:v>The Art &amp; Science of Foodpairing</x:v>
      </x:c>
      <x:c r="M143" s="28" t="str">
        <x:v>The Art &amp; Science of Foodpairing: 342</x:v>
      </x:c>
    </x:row>
    <x:row r="144" ht="64" customHeight="1">
      <x:c r="A144" s="28" t="str">
        <x:v>TRP-0233</x:v>
      </x:c>
      <x:c r="B144" s="28" t="str">
        <x:v>банан</x:v>
      </x:c>
      <x:c r="C144" s="28" t="str">
        <x:v>банан</x:v>
      </x:c>
      <x:c r="D144" s="28" t="str">
        <x:v>ваниль</x:v>
      </x:c>
      <x:c r="E144" s="28" t="str">
        <x:v>Специи и острые компоненты</x:v>
      </x:c>
      <x:c r="F144" s="28" t="str">
        <x:v>комплементарность ароматических семейств и тройничный контраст</x:v>
      </x:c>
      <x:c r="G14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4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44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4" s="28" t="str">
        <x:v>сиропы, биттеры, чатни, маринады, выпечка, карри и пряные коктейли</x:v>
      </x:c>
      <x:c r="K144" s="28" t="str">
        <x:v>Высокая</x:v>
      </x:c>
      <x:c r="L144" s="28" t="str">
        <x:v>Тезаурус вкусов</x:v>
      </x:c>
      <x:c r="M144" s="28" t="str">
        <x:v>Тезаурус вкусов: 915, 730</x:v>
      </x:c>
    </x:row>
    <x:row r="145" ht="64" customHeight="1">
      <x:c r="A145" s="28" t="str">
        <x:v>TRP-0234</x:v>
      </x:c>
      <x:c r="B145" s="28" t="str">
        <x:v>банан</x:v>
      </x:c>
      <x:c r="C145" s="28" t="str">
        <x:v>банан</x:v>
      </x:c>
      <x:c r="D145" s="28" t="str">
        <x:v>винный уксус</x:v>
      </x:c>
      <x:c r="E145" s="28" t="str">
        <x:v>Алкогольные напитки</x:v>
      </x:c>
      <x:c r="F145" s="28" t="str">
        <x:v>комплементарность ароматических семейств и вкусовой баланс</x:v>
      </x:c>
      <x:c r="G14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Винный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этанол усиливает сладость и горечь и создаёт согревающий эффект. Матрица пары важна: мягкая крахмально-пектиновая; низкая кислотность и высокая вязкость приглушают летучесть этанол растворяет гидрофобные ароматические молекулы и увеличивает их ретроназальную доставку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разбавление, температура и выдержка определяют высвобождение аромата</x:v>
      </x:c>
      <x:c r="H14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разбавление, температура и выдержка определяют высвобождение аромата</x:v>
      </x:c>
      <x:c r="I145" s="28" t="str">
        <x:v>перезрелый банан доминирует и быстро окисляется; без кислоты или горечи сочетание может быть плоским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5" s="28" t="str">
        <x:v>коктейли, пунши, кордиалы, ликёры, спритцы и гастрономические подачи</x:v>
      </x:c>
      <x:c r="K145" s="28" t="str">
        <x:v>Средняя</x:v>
      </x:c>
      <x:c r="L145" s="28" t="str">
        <x:v>The Art &amp; Science of Foodpairing</x:v>
      </x:c>
      <x:c r="M145" s="28" t="str">
        <x:v>The Art &amp; Science of Foodpairing: 343</x:v>
      </x:c>
    </x:row>
    <x:row r="146" ht="64" customHeight="1">
      <x:c r="A146" s="28" t="str">
        <x:v>TRP-0235</x:v>
      </x:c>
      <x:c r="B146" s="28" t="str">
        <x:v>банан</x:v>
      </x:c>
      <x:c r="C146" s="28" t="str">
        <x:v>банан</x:v>
      </x:c>
      <x:c r="D146" s="28" t="str">
        <x:v>вишня</x:v>
      </x:c>
      <x:c r="E146" s="28" t="str">
        <x:v>Косточковые фрукты</x:v>
      </x:c>
      <x:c r="F146" s="28" t="str">
        <x:v>комплементарность ароматических семейств и вкусовой баланс</x:v>
      </x:c>
      <x:c r="G14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4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46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6" s="28" t="str">
        <x:v>фруктовые салаты, сорбеты, джемы, кордиалы, лимонады, смузи, коктейли и десерты</x:v>
      </x:c>
      <x:c r="K146" s="28" t="str">
        <x:v>Высокая</x:v>
      </x:c>
      <x:c r="L146" s="28" t="str">
        <x:v>Тезаурус вкусов</x:v>
      </x:c>
      <x:c r="M146" s="28" t="str">
        <x:v>Тезаурус вкусов: 731, 653</x:v>
      </x:c>
    </x:row>
    <x:row r="147" ht="64" customHeight="1">
      <x:c r="A147" s="28" t="str">
        <x:v>TRP-0236</x:v>
      </x:c>
      <x:c r="B147" s="28" t="str">
        <x:v>банан</x:v>
      </x:c>
      <x:c r="C147" s="28" t="str">
        <x:v>банан</x:v>
      </x:c>
      <x:c r="D147" s="28" t="str">
        <x:v>гвоздика</x:v>
      </x:c>
      <x:c r="E147" s="28" t="str">
        <x:v>Специи и острые компоненты</x:v>
      </x:c>
      <x:c r="F147" s="28" t="str">
        <x:v>комплементарность ароматических семейств и тройничный контраст</x:v>
      </x:c>
      <x:c r="G14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4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47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7" s="28" t="str">
        <x:v>сиропы, биттеры, чатни, маринады, выпечка, карри и пряные коктейли</x:v>
      </x:c>
      <x:c r="K147" s="28" t="str">
        <x:v>Гипотеза / практическая</x:v>
      </x:c>
      <x:c r="L147" s="28" t="str">
        <x:v>Таблица сочетаний</x:v>
      </x:c>
      <x:c r="M147" s="28" t="str">
        <x:v>Таблица сочетаний: 2</x:v>
      </x:c>
    </x:row>
    <x:row r="148" ht="64" customHeight="1">
      <x:c r="A148" s="28" t="str">
        <x:v>TRP-0238</x:v>
      </x:c>
      <x:c r="B148" s="28" t="str">
        <x:v>банан</x:v>
      </x:c>
      <x:c r="C148" s="28" t="str">
        <x:v>банан</x:v>
      </x:c>
      <x:c r="D148" s="28" t="str">
        <x:v>гранат</x:v>
      </x:c>
      <x:c r="E148" s="28" t="str">
        <x:v>Тропические и семечковые фрукты</x:v>
      </x:c>
      <x:c r="F148" s="28" t="str">
        <x:v>комплементарность ароматических семейств и вкусовой баланс</x:v>
      </x:c>
      <x:c r="G14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4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48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8" s="28" t="str">
        <x:v>фруктовые салаты, сорбеты, джемы, кордиалы, лимонады, смузи, коктейли и десерты</x:v>
      </x:c>
      <x:c r="K148" s="28" t="str">
        <x:v>Гипотеза / практическая</x:v>
      </x:c>
      <x:c r="L148" s="28" t="str">
        <x:v>Таблица сочетаний</x:v>
      </x:c>
      <x:c r="M148" s="28" t="str">
        <x:v>Таблица сочетаний: 2</x:v>
      </x:c>
    </x:row>
    <x:row r="149" ht="64" customHeight="1">
      <x:c r="A149" s="28" t="str">
        <x:v>TRP-0240</x:v>
      </x:c>
      <x:c r="B149" s="28" t="str">
        <x:v>банан</x:v>
      </x:c>
      <x:c r="C149" s="28" t="str">
        <x:v>банан</x:v>
      </x:c>
      <x:c r="D149" s="28" t="str">
        <x:v>гуава</x:v>
      </x:c>
      <x:c r="E149" s="28" t="str">
        <x:v>Тропические и семечковые фрукты</x:v>
      </x:c>
      <x:c r="F149" s="28" t="str">
        <x:v>комплементарность ароматических семейств и вкусовой баланс</x:v>
      </x:c>
      <x:c r="G14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4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4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9" s="28" t="str">
        <x:v>фруктовые салаты, сорбеты, джемы, кордиалы, лимонады, смузи, коктейли и десерты</x:v>
      </x:c>
      <x:c r="K149" s="28" t="str">
        <x:v>Высокая</x:v>
      </x:c>
      <x:c r="L149" s="28" t="str">
        <x:v>The Art &amp; Science of Foodpairing; Таблица сочетаний</x:v>
      </x:c>
      <x:c r="M149" s="28" t="str">
        <x:v>Таблица сочетаний: 2 | The Art &amp; Science of Foodpairing: 342</x:v>
      </x:c>
    </x:row>
    <x:row r="150" ht="64" customHeight="1">
      <x:c r="A150" s="28" t="str">
        <x:v>TRP-0241</x:v>
      </x:c>
      <x:c r="B150" s="28" t="str">
        <x:v>банан</x:v>
      </x:c>
      <x:c r="C150" s="28" t="str">
        <x:v>банан</x:v>
      </x:c>
      <x:c r="D150" s="28" t="str">
        <x:v>душистый перец</x:v>
      </x:c>
      <x:c r="E150" s="28" t="str">
        <x:v>Специи и острые компоненты</x:v>
      </x:c>
      <x:c r="F150" s="28" t="str">
        <x:v>комплементарность ароматических семейств и тройничный контраст</x:v>
      </x:c>
      <x:c r="G15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5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50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0" s="28" t="str">
        <x:v>сиропы, биттеры, чатни, маринады, выпечка, карри и пряные коктейли</x:v>
      </x:c>
      <x:c r="K150" s="28" t="str">
        <x:v>Средняя</x:v>
      </x:c>
      <x:c r="L150" s="28" t="str">
        <x:v>The Art &amp; Science of Foodpairing</x:v>
      </x:c>
      <x:c r="M150" s="28" t="str">
        <x:v>The Art &amp; Science of Foodpairing: 343</x:v>
      </x:c>
    </x:row>
    <x:row r="151" ht="64" customHeight="1">
      <x:c r="A151" s="28" t="str">
        <x:v>TRP-0243</x:v>
      </x:c>
      <x:c r="B151" s="28" t="str">
        <x:v>банан</x:v>
      </x:c>
      <x:c r="C151" s="28" t="str">
        <x:v>банан</x:v>
      </x:c>
      <x:c r="D151" s="28" t="str">
        <x:v>имбирь</x:v>
      </x:c>
      <x:c r="E151" s="28" t="str">
        <x:v>Специи и острые компоненты</x:v>
      </x:c>
      <x:c r="F151" s="28" t="str">
        <x:v>комплементарность ароматических семейств и тройничный контраст</x:v>
      </x:c>
      <x:c r="G15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5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51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1" s="28" t="str">
        <x:v>сиропы, биттеры, чатни, маринады, выпечка, карри и пряные коктейли</x:v>
      </x:c>
      <x:c r="K151" s="28" t="str">
        <x:v>Гипотеза / практическая</x:v>
      </x:c>
      <x:c r="L151" s="28" t="str">
        <x:v>Таблица сочетаний</x:v>
      </x:c>
      <x:c r="M151" s="28" t="str">
        <x:v>Таблица сочетаний: 2</x:v>
      </x:c>
    </x:row>
    <x:row r="152" ht="64" customHeight="1">
      <x:c r="A152" s="28" t="str">
        <x:v>TRP-0245</x:v>
      </x:c>
      <x:c r="B152" s="28" t="str">
        <x:v>банан</x:v>
      </x:c>
      <x:c r="C152" s="28" t="str">
        <x:v>банан</x:v>
      </x:c>
      <x:c r="D152" s="28" t="str">
        <x:v>канталупа</x:v>
      </x:c>
      <x:c r="E152" s="28" t="str">
        <x:v>Тропические и семечковые фрукты</x:v>
      </x:c>
      <x:c r="F152" s="28" t="str">
        <x:v>комплементарность ароматических семейств и вкусовой баланс</x:v>
      </x:c>
      <x:c r="G15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5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52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2" s="28" t="str">
        <x:v>фруктовые салаты, сорбеты, джемы, кордиалы, лимонады, смузи, коктейли и десерты</x:v>
      </x:c>
      <x:c r="K152" s="28" t="str">
        <x:v>Средняя</x:v>
      </x:c>
      <x:c r="L152" s="28" t="str">
        <x:v>The Art &amp; Science of Foodpairing</x:v>
      </x:c>
      <x:c r="M152" s="28" t="str">
        <x:v>The Art &amp; Science of Foodpairing: 343</x:v>
      </x:c>
    </x:row>
    <x:row r="153" ht="64" customHeight="1">
      <x:c r="A153" s="28" t="str">
        <x:v>TRP-0247</x:v>
      </x:c>
      <x:c r="B153" s="28" t="str">
        <x:v>банан</x:v>
      </x:c>
      <x:c r="C153" s="28" t="str">
        <x:v>банан</x:v>
      </x:c>
      <x:c r="D153" s="28" t="str">
        <x:v>кардамон</x:v>
      </x:c>
      <x:c r="E153" s="28" t="str">
        <x:v>Специи и острые компоненты</x:v>
      </x:c>
      <x:c r="F153" s="28" t="str">
        <x:v>комплементарность ароматических семейств и тройничный контраст</x:v>
      </x:c>
      <x:c r="G15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5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53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3" s="28" t="str">
        <x:v>сиропы, биттеры, чатни, маринады, выпечка, карри и пряные коктейли</x:v>
      </x:c>
      <x:c r="K153" s="28" t="str">
        <x:v>Высокая</x:v>
      </x:c>
      <x:c r="L153" s="28" t="str">
        <x:v>Таблица сочетаний; Тезаурус вкусов</x:v>
      </x:c>
      <x:c r="M153" s="28" t="str">
        <x:v>Таблица сочетаний: 2 | Тезаурус вкусов: 826, 732</x:v>
      </x:c>
    </x:row>
    <x:row r="154" ht="64" customHeight="1">
      <x:c r="A154" s="28" t="str">
        <x:v>TRP-0248</x:v>
      </x:c>
      <x:c r="B154" s="28" t="str">
        <x:v>банан</x:v>
      </x:c>
      <x:c r="C154" s="28" t="str">
        <x:v>банан</x:v>
      </x:c>
      <x:c r="D154" s="28" t="str">
        <x:v>киви</x:v>
      </x:c>
      <x:c r="E154" s="28" t="str">
        <x:v>Тропические и семечковые фрукты</x:v>
      </x:c>
      <x:c r="F154" s="28" t="str">
        <x:v>комплементарность ароматических семейств и вкусовой баланс</x:v>
      </x:c>
      <x:c r="G15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5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54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4" s="28" t="str">
        <x:v>фруктовые салаты, сорбеты, джемы, кордиалы, лимонады, смузи, коктейли и десерты</x:v>
      </x:c>
      <x:c r="K154" s="28" t="str">
        <x:v>Гипотеза / практическая</x:v>
      </x:c>
      <x:c r="L154" s="28" t="str">
        <x:v>Таблица сочетаний</x:v>
      </x:c>
      <x:c r="M154" s="28" t="str">
        <x:v>Таблица сочетаний: 2</x:v>
      </x:c>
    </x:row>
    <x:row r="155" ht="64" customHeight="1">
      <x:c r="A155" s="28" t="str">
        <x:v>TRP-0250</x:v>
      </x:c>
      <x:c r="B155" s="28" t="str">
        <x:v>банан</x:v>
      </x:c>
      <x:c r="C155" s="28" t="str">
        <x:v>банан</x:v>
      </x:c>
      <x:c r="D155" s="28" t="str">
        <x:v>клюква</x:v>
      </x:c>
      <x:c r="E155" s="28" t="str">
        <x:v>Ягоды</x:v>
      </x:c>
      <x:c r="F155" s="28" t="str">
        <x:v>комплементарность ароматических семейств и вкусовой баланс</x:v>
      </x:c>
      <x:c r="G15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5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55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5" s="28" t="str">
        <x:v>фруктовые салаты, сорбеты, джемы, кордиалы, лимонады, смузи, коктейли и десерты</x:v>
      </x:c>
      <x:c r="K155" s="28" t="str">
        <x:v>Средняя</x:v>
      </x:c>
      <x:c r="L155" s="28" t="str">
        <x:v>The Art &amp; Science of Foodpairing</x:v>
      </x:c>
      <x:c r="M155" s="28" t="str">
        <x:v>The Art &amp; Science of Foodpairing: 343</x:v>
      </x:c>
    </x:row>
    <x:row r="156" ht="64" customHeight="1">
      <x:c r="A156" s="28" t="str">
        <x:v>TRP-0251</x:v>
      </x:c>
      <x:c r="B156" s="28" t="str">
        <x:v>банан</x:v>
      </x:c>
      <x:c r="C156" s="28" t="str">
        <x:v>банан</x:v>
      </x:c>
      <x:c r="D156" s="28" t="str">
        <x:v>кокос</x:v>
      </x:c>
      <x:c r="E156" s="28" t="str">
        <x:v>Тропические и семечковые фрукты</x:v>
      </x:c>
      <x:c r="F156" s="28" t="str">
        <x:v>комплементарность ароматических семейств и вкусовой баланс</x:v>
      </x:c>
      <x:c r="G15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5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56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6" s="28" t="str">
        <x:v>фруктовые салаты, сорбеты, джемы, кордиалы, лимонады, смузи, коктейли и десерты</x:v>
      </x:c>
      <x:c r="K156" s="28" t="str">
        <x:v>Высокая</x:v>
      </x:c>
      <x:c r="L156" s="28" t="str">
        <x:v>Таблица сочетаний; Тезаурус вкусов</x:v>
      </x:c>
      <x:c r="M156" s="28" t="str">
        <x:v>Таблица сочетаний: 2 | Тезаурус вкусов: 753, 732</x:v>
      </x:c>
    </x:row>
    <x:row r="157" ht="64" customHeight="1">
      <x:c r="A157" s="28" t="str">
        <x:v>TRP-0252</x:v>
      </x:c>
      <x:c r="B157" s="28" t="str">
        <x:v>банан</x:v>
      </x:c>
      <x:c r="C157" s="28" t="str">
        <x:v>банан</x:v>
      </x:c>
      <x:c r="D157" s="28" t="str">
        <x:v>корица</x:v>
      </x:c>
      <x:c r="E157" s="28" t="str">
        <x:v>Специи и острые компоненты</x:v>
      </x:c>
      <x:c r="F157" s="28" t="str">
        <x:v>комплементарность ароматических семейств и тройничный контраст</x:v>
      </x:c>
      <x:c r="G15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5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57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7" s="28" t="str">
        <x:v>сиропы, биттеры, чатни, маринады, выпечка, карри и пряные коктейли</x:v>
      </x:c>
      <x:c r="K157" s="28" t="str">
        <x:v>Высокая</x:v>
      </x:c>
      <x:c r="L157" s="28" t="str">
        <x:v>Таблица сочетаний; Тезаурус вкусов</x:v>
      </x:c>
      <x:c r="M157" s="28" t="str">
        <x:v>Таблица сочетаний: 2 | Тезаурус вкусов: 732, 574</x:v>
      </x:c>
    </x:row>
    <x:row r="158" ht="64" customHeight="1">
      <x:c r="A158" s="28" t="str">
        <x:v>TRP-0253</x:v>
      </x:c>
      <x:c r="B158" s="28" t="str">
        <x:v>банан</x:v>
      </x:c>
      <x:c r="C158" s="28" t="str">
        <x:v>банан</x:v>
      </x:c>
      <x:c r="D158" s="28" t="str">
        <x:v>кофе</x:v>
      </x:c>
      <x:c r="E158" s="28" t="str">
        <x:v>Чай, кофе и какао</x:v>
      </x:c>
      <x:c r="F158" s="28" t="str">
        <x:v>мост между фруктовыми нотами и жарено-карамельным спектром</x:v>
      </x:c>
      <x:c r="G15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Кофе даёт профиль «жареный, шоколадный и дымный»; типичные соединения или классы: пиразины, фураны, гуаякол.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горечь, терпкость и жареная сладость. Матрица пары важна: мягкая крахмально-пектиновая; низкая кислотность и высокая вязкость приглушают летучесть водные настои извлекают полифенолы; жир и сахар смягчают горечь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степень обжарки или заваривания радикально меняет профиль</x:v>
      </x:c>
      <x:c r="H15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степень обжарки или заваривания радикально меняет профиль</x:v>
      </x:c>
      <x:c r="I158" s="28" t="str">
        <x:v>перезрелый банан доминирует и быстро окисляется; без кислоты или горечи сочетание может быть плоским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8" s="28" t="str">
        <x:v>горячие и холодные напитки, десерты, сиропы, кремы и инфьюзы</x:v>
      </x:c>
      <x:c r="K158" s="28" t="str">
        <x:v>Высокая</x:v>
      </x:c>
      <x:c r="L158" s="28" t="str">
        <x:v>The Art &amp; Science of Foodpairing; Таблица сочетаний; Тезаурус вкусов</x:v>
      </x:c>
      <x:c r="M158" s="28" t="str">
        <x:v>Таблица сочетаний: 2 | Тезаурус вкусов: 733, 43 | The Art &amp; Science of Foodpairing: 340</x:v>
      </x:c>
    </x:row>
    <x:row r="159" ht="64" customHeight="1">
      <x:c r="A159" s="28" t="str">
        <x:v>TRP-0254</x:v>
      </x:c>
      <x:c r="B159" s="28" t="str">
        <x:v>банан</x:v>
      </x:c>
      <x:c r="C159" s="28" t="str">
        <x:v>банан</x:v>
      </x:c>
      <x:c r="D159" s="28" t="str">
        <x:v>кумкват</x:v>
      </x:c>
      <x:c r="E159" s="28" t="str">
        <x:v>Цитрусовые</x:v>
      </x:c>
      <x:c r="F159" s="28" t="str">
        <x:v>комплементарность ароматических семейств и вкусовой баланс</x:v>
      </x:c>
      <x:c r="G15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5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59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9" s="28" t="str">
        <x:v>фруктовые салаты, сорбеты, джемы, кордиалы, лимонады, смузи, коктейли и десерты</x:v>
      </x:c>
      <x:c r="K159" s="28" t="str">
        <x:v>Гипотеза / практическая</x:v>
      </x:c>
      <x:c r="L159" s="28" t="str">
        <x:v>Таблица сочетаний</x:v>
      </x:c>
      <x:c r="M159" s="28" t="str">
        <x:v>Таблица сочетаний: 2</x:v>
      </x:c>
    </x:row>
    <x:row r="160" ht="64" customHeight="1">
      <x:c r="A160" s="28" t="str">
        <x:v>TRP-0255</x:v>
      </x:c>
      <x:c r="B160" s="28" t="str">
        <x:v>банан</x:v>
      </x:c>
      <x:c r="C160" s="28" t="str">
        <x:v>банан</x:v>
      </x:c>
      <x:c r="D160" s="28" t="str">
        <x:v>лайм</x:v>
      </x:c>
      <x:c r="E160" s="28" t="str">
        <x:v>Цитрусовые</x:v>
      </x:c>
      <x:c r="F160" s="28" t="str">
        <x:v>комплементарность ароматических семейств и вкусовой баланс</x:v>
      </x:c>
      <x:c r="G16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6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60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0" s="28" t="str">
        <x:v>фруктовые салаты, сорбеты, джемы, кордиалы, лимонады, смузи, коктейли и десерты</x:v>
      </x:c>
      <x:c r="K160" s="28" t="str">
        <x:v>Гипотеза / практическая</x:v>
      </x:c>
      <x:c r="L160" s="28" t="str">
        <x:v>Таблица сочетаний</x:v>
      </x:c>
      <x:c r="M160" s="28" t="str">
        <x:v>Таблица сочетаний: 11, 2</x:v>
      </x:c>
    </x:row>
    <x:row r="161" ht="64" customHeight="1">
      <x:c r="A161" s="28" t="str">
        <x:v>TRP-0256</x:v>
      </x:c>
      <x:c r="B161" s="28" t="str">
        <x:v>банан</x:v>
      </x:c>
      <x:c r="C161" s="28" t="str">
        <x:v>банан</x:v>
      </x:c>
      <x:c r="D161" s="28" t="str">
        <x:v>лемонграсс</x:v>
      </x:c>
      <x:c r="E161" s="28" t="str">
        <x:v>Травы и цветы</x:v>
      </x:c>
      <x:c r="F161" s="28" t="str">
        <x:v>комплементарность ароматических семейств и тройничный контраст</x:v>
      </x:c>
      <x:c r="G16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6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61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1" s="28" t="str">
        <x:v>кордиалы, лимонады, чаи, салаты, сорбеты, соусы и ароматические настои</x:v>
      </x:c>
      <x:c r="K161" s="28" t="str">
        <x:v>Средняя</x:v>
      </x:c>
      <x:c r="L161" s="28" t="str">
        <x:v>The Art &amp; Science of Foodpairing</x:v>
      </x:c>
      <x:c r="M161" s="28" t="str">
        <x:v>The Art &amp; Science of Foodpairing: 342</x:v>
      </x:c>
    </x:row>
    <x:row r="162" ht="64" customHeight="1">
      <x:c r="A162" s="28" t="str">
        <x:v>TRP-0257</x:v>
      </x:c>
      <x:c r="B162" s="28" t="str">
        <x:v>банан</x:v>
      </x:c>
      <x:c r="C162" s="28" t="str">
        <x:v>банан</x:v>
      </x:c>
      <x:c r="D162" s="28" t="str">
        <x:v>лимон</x:v>
      </x:c>
      <x:c r="E162" s="28" t="str">
        <x:v>Цитрусовые</x:v>
      </x:c>
      <x:c r="F162" s="28" t="str">
        <x:v>комплементарность ароматических семейств и вкусовой баланс</x:v>
      </x:c>
      <x:c r="G16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6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62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2" s="28" t="str">
        <x:v>фруктовые салаты, сорбеты, джемы, кордиалы, лимонады, смузи, коктейли и десерты</x:v>
      </x:c>
      <x:c r="K162" s="28" t="str">
        <x:v>Гипотеза / практическая</x:v>
      </x:c>
      <x:c r="L162" s="28" t="str">
        <x:v>Таблица сочетаний</x:v>
      </x:c>
      <x:c r="M162" s="28" t="str">
        <x:v>Таблица сочетаний: 11</x:v>
      </x:c>
    </x:row>
    <x:row r="163" ht="64" customHeight="1">
      <x:c r="A163" s="28" t="str">
        <x:v>TRP-0258</x:v>
      </x:c>
      <x:c r="B163" s="28" t="str">
        <x:v>банан</x:v>
      </x:c>
      <x:c r="C163" s="28" t="str">
        <x:v>банан</x:v>
      </x:c>
      <x:c r="D163" s="28" t="str">
        <x:v>листья (кинза)</x:v>
      </x:c>
      <x:c r="E163" s="28" t="str">
        <x:v>Травы и цветы</x:v>
      </x:c>
      <x:c r="F163" s="28" t="str">
        <x:v>комплементарность ароматических семейств и тройничный контраст</x:v>
      </x:c>
      <x:c r="G16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6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63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3" s="28" t="str">
        <x:v>кордиалы, лимонады, чаи, салаты, сорбеты, соусы и ароматические настои</x:v>
      </x:c>
      <x:c r="K163" s="28" t="str">
        <x:v>Средняя</x:v>
      </x:c>
      <x:c r="L163" s="28" t="str">
        <x:v>The Art &amp; Science of Foodpairing</x:v>
      </x:c>
      <x:c r="M163" s="28" t="str">
        <x:v>The Art &amp; Science of Foodpairing: 341,342</x:v>
      </x:c>
    </x:row>
    <x:row r="164" ht="64" customHeight="1">
      <x:c r="A164" s="28" t="str">
        <x:v>TRP-0259</x:v>
      </x:c>
      <x:c r="B164" s="28" t="str">
        <x:v>банан</x:v>
      </x:c>
      <x:c r="C164" s="28" t="str">
        <x:v>банан</x:v>
      </x:c>
      <x:c r="D164" s="28" t="str">
        <x:v>лонган</x:v>
      </x:c>
      <x:c r="E164" s="28" t="str">
        <x:v>Прочее</x:v>
      </x:c>
      <x:c r="F164" s="28" t="str">
        <x:v>комплементарность ароматических семейств и вкусовой баланс</x:v>
      </x:c>
      <x:c r="G16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6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64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4" s="28" t="str">
        <x:v>напитки, десерты, соусы и экспериментальные гастрономические композиции</x:v>
      </x:c>
      <x:c r="K164" s="28" t="str">
        <x:v>Гипотеза / практическая</x:v>
      </x:c>
      <x:c r="L164" s="28" t="str">
        <x:v>Таблица сочетаний</x:v>
      </x:c>
      <x:c r="M164" s="28" t="str">
        <x:v>Таблица сочетаний: 12</x:v>
      </x:c>
    </x:row>
    <x:row r="165" ht="64" customHeight="1">
      <x:c r="A165" s="28" t="str">
        <x:v>TRP-0261</x:v>
      </x:c>
      <x:c r="B165" s="28" t="str">
        <x:v>банан</x:v>
      </x:c>
      <x:c r="C165" s="28" t="str">
        <x:v>банан</x:v>
      </x:c>
      <x:c r="D165" s="28" t="str">
        <x:v>малина</x:v>
      </x:c>
      <x:c r="E165" s="28" t="str">
        <x:v>Ягоды</x:v>
      </x:c>
      <x:c r="F165" s="28" t="str">
        <x:v>комплементарность ароматических семейств и вкусовой баланс</x:v>
      </x:c>
      <x:c r="G16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6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65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5" s="28" t="str">
        <x:v>фруктовые салаты, сорбеты, джемы, кордиалы, лимонады, смузи, коктейли и десерты</x:v>
      </x:c>
      <x:c r="K165" s="28" t="str">
        <x:v>Средняя</x:v>
      </x:c>
      <x:c r="L165" s="28" t="str">
        <x:v>The Art &amp; Science of Foodpairing</x:v>
      </x:c>
      <x:c r="M165" s="28" t="str">
        <x:v>The Art &amp; Science of Foodpairing: 343</x:v>
      </x:c>
    </x:row>
    <x:row r="166" ht="64" customHeight="1">
      <x:c r="A166" s="28" t="str">
        <x:v>TRP-0262</x:v>
      </x:c>
      <x:c r="B166" s="28" t="str">
        <x:v>банан</x:v>
      </x:c>
      <x:c r="C166" s="28" t="str">
        <x:v>банан</x:v>
      </x:c>
      <x:c r="D166" s="28" t="str">
        <x:v>манго</x:v>
      </x:c>
      <x:c r="E166" s="28" t="str">
        <x:v>Тропические и семечковые фрукты</x:v>
      </x:c>
      <x:c r="F166" s="28" t="str">
        <x:v>комплементарность ароматических семейств и вкусовой баланс</x:v>
      </x:c>
      <x:c r="G16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6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66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6" s="28" t="str">
        <x:v>фруктовые салаты, сорбеты, джемы, кордиалы, лимонады, смузи, коктейли и десерты</x:v>
      </x:c>
      <x:c r="K166" s="28" t="str">
        <x:v>Высокая</x:v>
      </x:c>
      <x:c r="L166" s="28" t="str">
        <x:v>The Art &amp; Science of Foodpairing; Таблица сочетаний</x:v>
      </x:c>
      <x:c r="M166" s="28" t="str">
        <x:v>Таблица сочетаний: 2 | The Art &amp; Science of Foodpairing: 342,343</x:v>
      </x:c>
    </x:row>
    <x:row r="167" ht="64" customHeight="1">
      <x:c r="A167" s="28" t="str">
        <x:v>TRP-0267</x:v>
      </x:c>
      <x:c r="B167" s="28" t="str">
        <x:v>банан</x:v>
      </x:c>
      <x:c r="C167" s="28" t="str">
        <x:v>банан</x:v>
      </x:c>
      <x:c r="D167" s="28" t="str">
        <x:v>мята</x:v>
      </x:c>
      <x:c r="E167" s="28" t="str">
        <x:v>Травы и цветы</x:v>
      </x:c>
      <x:c r="F167" s="28" t="str">
        <x:v>комплементарность ароматических семейств и тройничный контраст</x:v>
      </x:c>
      <x:c r="G16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6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67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7" s="28" t="str">
        <x:v>кордиалы, лимонады, чаи, салаты, сорбеты, соусы и ароматические настои</x:v>
      </x:c>
      <x:c r="K167" s="28" t="str">
        <x:v>Высокая</x:v>
      </x:c>
      <x:c r="L167" s="28" t="str">
        <x:v>The Art &amp; Science of Foodpairing; Таблица сочетаний</x:v>
      </x:c>
      <x:c r="M167" s="28" t="str">
        <x:v>Таблица сочетаний: 2 | The Art &amp; Science of Foodpairing: 342</x:v>
      </x:c>
    </x:row>
    <x:row r="168" ht="64" customHeight="1">
      <x:c r="A168" s="28" t="str">
        <x:v>TRP-0271</x:v>
      </x:c>
      <x:c r="B168" s="28" t="str">
        <x:v>банан</x:v>
      </x:c>
      <x:c r="C168" s="28" t="str">
        <x:v>банан</x:v>
      </x:c>
      <x:c r="D168" s="28" t="str">
        <x:v>папайя</x:v>
      </x:c>
      <x:c r="E168" s="28" t="str">
        <x:v>Тропические и семечковые фрукты</x:v>
      </x:c>
      <x:c r="F168" s="28" t="str">
        <x:v>комплементарность ароматических семейств и вкусовой баланс</x:v>
      </x:c>
      <x:c r="G16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6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68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8" s="28" t="str">
        <x:v>фруктовые салаты, сорбеты, джемы, кордиалы, лимонады, смузи, коктейли и десерты</x:v>
      </x:c>
      <x:c r="K168" s="28" t="str">
        <x:v>Гипотеза / практическая</x:v>
      </x:c>
      <x:c r="L168" s="28" t="str">
        <x:v>Таблица сочетаний</x:v>
      </x:c>
      <x:c r="M168" s="28" t="str">
        <x:v>Таблица сочетаний: 2, 15</x:v>
      </x:c>
    </x:row>
    <x:row r="169" ht="64" customHeight="1">
      <x:c r="A169" s="28" t="str">
        <x:v>TRP-0272</x:v>
      </x:c>
      <x:c r="B169" s="28" t="str">
        <x:v>банан</x:v>
      </x:c>
      <x:c r="C169" s="28" t="str">
        <x:v>банан</x:v>
      </x:c>
      <x:c r="D169" s="28" t="str">
        <x:v>пастернак</x:v>
      </x:c>
      <x:c r="E169" s="28" t="str">
        <x:v>Прочее</x:v>
      </x:c>
      <x:c r="F169" s="28" t="str">
        <x:v>комплементарность ароматических семейств и вкусовой баланс</x:v>
      </x:c>
      <x:c r="G16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Пастернак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6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69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9" s="28" t="str">
        <x:v>напитки, десерты, соусы и экспериментальные гастрономические композиции</x:v>
      </x:c>
      <x:c r="K169" s="28" t="str">
        <x:v>Высокая</x:v>
      </x:c>
      <x:c r="L169" s="28" t="str">
        <x:v>Тезаурус вкусов</x:v>
      </x:c>
      <x:c r="M169" s="28" t="str">
        <x:v>Тезаурус вкусов: 594, 734</x:v>
      </x:c>
    </x:row>
    <x:row r="170" ht="64" customHeight="1">
      <x:c r="A170" s="28" t="str">
        <x:v>TRP-0277</x:v>
      </x:c>
      <x:c r="B170" s="28" t="str">
        <x:v>банан</x:v>
      </x:c>
      <x:c r="C170" s="28" t="str">
        <x:v>банан</x:v>
      </x:c>
      <x:c r="D170" s="28" t="str">
        <x:v>розовая вода</x:v>
      </x:c>
      <x:c r="E170" s="28" t="str">
        <x:v>Травы и цветы</x:v>
      </x:c>
      <x:c r="F170" s="28" t="str">
        <x:v>комплементарность ароматических семейств и тройничный контраст</x:v>
      </x:c>
      <x:c r="G17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7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70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0" s="28" t="str">
        <x:v>кордиалы, лимонады, чаи, салаты, сорбеты, соусы и ароматические настои</x:v>
      </x:c>
      <x:c r="K170" s="28" t="str">
        <x:v>Средняя</x:v>
      </x:c>
      <x:c r="L170" s="28" t="str">
        <x:v>The Art &amp; Science of Foodpairing</x:v>
      </x:c>
      <x:c r="M170" s="28" t="str">
        <x:v>The Art &amp; Science of Foodpairing: 343</x:v>
      </x:c>
    </x:row>
    <x:row r="171" ht="64" customHeight="1">
      <x:c r="A171" s="28" t="str">
        <x:v>TRP-0280</x:v>
      </x:c>
      <x:c r="B171" s="28" t="str">
        <x:v>банан</x:v>
      </x:c>
      <x:c r="C171" s="28" t="str">
        <x:v>банан</x:v>
      </x:c>
      <x:c r="D171" s="28" t="str">
        <x:v>сушёные лепестки дамасской розы</x:v>
      </x:c>
      <x:c r="E171" s="28" t="str">
        <x:v>Травы и цветы</x:v>
      </x:c>
      <x:c r="F171" s="28" t="str">
        <x:v>комплементарность ароматических семейств и тройничный контраст</x:v>
      </x:c>
      <x:c r="G17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Сушёные лепестки дамасской розы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7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71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1" s="28" t="str">
        <x:v>кордиалы, лимонады, чаи, салаты, сорбеты, соусы и ароматические настои</x:v>
      </x:c>
      <x:c r="K171" s="28" t="str">
        <x:v>Высокая</x:v>
      </x:c>
      <x:c r="L171" s="28" t="str">
        <x:v>The Art &amp; Science of Foodpairing</x:v>
      </x:c>
      <x:c r="M171" s="28" t="str">
        <x:v>The Art &amp; Science of Foodpairing: 343</x:v>
      </x:c>
    </x:row>
    <x:row r="172" ht="64" customHeight="1">
      <x:c r="A172" s="28" t="str">
        <x:v>TRP-0287</x:v>
      </x:c>
      <x:c r="B172" s="28" t="str">
        <x:v>банан</x:v>
      </x:c>
      <x:c r="C172" s="28" t="str">
        <x:v>банан</x:v>
      </x:c>
      <x:c r="D172" s="28" t="str">
        <x:v>цыпленок</x:v>
      </x:c>
      <x:c r="E172" s="28" t="str">
        <x:v>Прочее</x:v>
      </x:c>
      <x:c r="F172" s="28" t="str">
        <x:v>комплементарность ароматических семейств и вкусовой баланс</x:v>
      </x:c>
      <x:c r="G17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7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72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2" s="28" t="str">
        <x:v>напитки, десерты, соусы и экспериментальные гастрономические композиции</x:v>
      </x:c>
      <x:c r="K172" s="28" t="str">
        <x:v>Высокая</x:v>
      </x:c>
      <x:c r="L172" s="28" t="str">
        <x:v>Тезаурус вкусов</x:v>
      </x:c>
      <x:c r="M172" s="28" t="str">
        <x:v>Тезаурус вкусов: 734, 63</x:v>
      </x:c>
    </x:row>
    <x:row r="173" ht="64" customHeight="1">
      <x:c r="A173" s="28" t="str">
        <x:v>TRP-0289</x:v>
      </x:c>
      <x:c r="B173" s="28" t="str">
        <x:v>банан</x:v>
      </x:c>
      <x:c r="C173" s="28" t="str">
        <x:v>банан</x:v>
      </x:c>
      <x:c r="D173" s="28" t="str">
        <x:v>шелковица</x:v>
      </x:c>
      <x:c r="E173" s="28" t="str">
        <x:v>Ягоды</x:v>
      </x:c>
      <x:c r="F173" s="28" t="str">
        <x:v>комплементарность ароматических семейств и вкусовой баланс</x:v>
      </x:c>
      <x:c r="G17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7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73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3" s="28" t="str">
        <x:v>фруктовые салаты, сорбеты, джемы, кордиалы, лимонады, смузи, коктейли и десерты</x:v>
      </x:c>
      <x:c r="K173" s="28" t="str">
        <x:v>Средняя</x:v>
      </x:c>
      <x:c r="L173" s="28" t="str">
        <x:v>The Art &amp; Science of Foodpairing</x:v>
      </x:c>
      <x:c r="M173" s="28" t="str">
        <x:v>The Art &amp; Science of Foodpairing: 342</x:v>
      </x:c>
    </x:row>
    <x:row r="174" ht="64" customHeight="1">
      <x:c r="A174" s="28" t="str">
        <x:v>TRP-0290</x:v>
      </x:c>
      <x:c r="B174" s="28" t="str">
        <x:v>банан</x:v>
      </x:c>
      <x:c r="C174" s="28" t="str">
        <x:v>банан</x:v>
      </x:c>
      <x:c r="D174" s="28" t="str">
        <x:v>шоколад</x:v>
      </x:c>
      <x:c r="E174" s="28" t="str">
        <x:v>Чай, кофе и какао</x:v>
      </x:c>
      <x:c r="F174" s="28" t="str">
        <x:v>мост между фруктовыми нотами и жарено-карамельным спектром</x:v>
      </x:c>
      <x:c r="G17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горечь, терпкость и жареная сладость. Матрица пары важна: мягкая крахмально-пектиновая; низкая кислотность и высокая вязкость приглушают летучесть водные настои извлекают полифенолы; жир и сахар смягчают горечь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степень обжарки или заваривания радикально меняет профиль</x:v>
      </x:c>
      <x:c r="H17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степень обжарки или заваривания радикально меняет профиль</x:v>
      </x:c>
      <x:c r="I174" s="28" t="str">
        <x:v>перезрелый банан доминирует и быстро окисляется; без кислоты или горечи сочетание может быть плоским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4" s="28" t="str">
        <x:v>горячие и холодные напитки, десерты, сиропы, кремы и инфьюзы</x:v>
      </x:c>
      <x:c r="K174" s="28" t="str">
        <x:v>Высокая</x:v>
      </x:c>
      <x:c r="L174" s="28" t="str">
        <x:v>Таблица сочетаний; Тезаурус вкусов</x:v>
      </x:c>
      <x:c r="M174" s="28" t="str">
        <x:v>Таблица сочетаний: 2, 5 | Тезаурус вкусов: 27, 734</x:v>
      </x:c>
    </x:row>
    <x:row r="175" ht="64" customHeight="1">
      <x:c r="A175" s="28" t="str">
        <x:v>TRP-0291</x:v>
      </x:c>
      <x:c r="B175" s="28" t="str">
        <x:v>банан</x:v>
      </x:c>
      <x:c r="C175" s="28" t="str">
        <x:v>банан</x:v>
      </x:c>
      <x:c r="D175" s="28" t="str">
        <x:v>яйца</x:v>
      </x:c>
      <x:c r="E175" s="28" t="str">
        <x:v>Прочее</x:v>
      </x:c>
      <x:c r="F175" s="28" t="str">
        <x:v>комплементарность ароматических семейств и вкусовой баланс</x:v>
      </x:c>
      <x:c r="G17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7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75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5" s="28" t="str">
        <x:v>напитки, десерты, соусы и экспериментальные гастрономические композиции</x:v>
      </x:c>
      <x:c r="K175" s="28" t="str">
        <x:v>Высокая</x:v>
      </x:c>
      <x:c r="L175" s="28" t="str">
        <x:v>Тезаурус вкусов</x:v>
      </x:c>
      <x:c r="M175" s="28" t="str">
        <x:v>Тезаурус вкусов: 350, 735</x:v>
      </x:c>
    </x:row>
    <x:row r="176" ht="64" customHeight="1">
      <x:c r="A176" s="28" t="str">
        <x:v>TRP-0293</x:v>
      </x:c>
      <x:c r="B176" s="28" t="str">
        <x:v>плантан</x:v>
      </x:c>
      <x:c r="C176" s="28" t="str">
        <x:v>плантан</x:v>
      </x:c>
      <x:c r="D176" s="28" t="str">
        <x:v>клюква</x:v>
      </x:c>
      <x:c r="E176" s="28" t="str">
        <x:v>Ягоды</x:v>
      </x:c>
      <x:c r="F176" s="28" t="str">
        <x:v>комплементарность ароматических семейств и вкусовой баланс</x:v>
      </x:c>
      <x:c r="G176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сочетание сладости, кислотности и иногда терпкости. Матрица пары важна: плотная крахмальная; хорошо переносит жарку и удерживает жир водная пектиновая; антоцианы влияют на цвет, но не являются главными одорантами При обработке следует учитывать, что жарка, запекание и карамелизация формируют основную ароматическую сложность заморозка разрушает клетки и облегчает экстракцию; нагрев переводит профиль в джемовый</x:v>
      </x:c>
      <x:c r="H176" s="28" t="str">
        <x:v>жарка, запекание и карамелизация формируют основную ароматическую сложность Для партнёра важно: заморозка разрушает клетки и облегчает экстракцию; нагрев переводит профиль в джемовый</x:v>
      </x:c>
      <x:c r="I176" s="28" t="str">
        <x:v>незрелый плод требует тепловой обработки; избыток жира делает блюдо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6" s="28" t="str">
        <x:v>фруктовые салаты, сорбеты, джемы, кордиалы, лимонады, смузи, коктейли и десерты</x:v>
      </x:c>
      <x:c r="K176" s="28" t="str">
        <x:v>Средняя</x:v>
      </x:c>
      <x:c r="L176" s="28" t="str">
        <x:v>The Art &amp; Science of Foodpairing</x:v>
      </x:c>
      <x:c r="M176" s="28" t="str">
        <x:v>The Art &amp; Science of Foodpairing: 252,253</x:v>
      </x:c>
    </x:row>
    <x:row r="177" ht="64" customHeight="1">
      <x:c r="A177" s="28" t="str">
        <x:v>TRP-0294</x:v>
      </x:c>
      <x:c r="B177" s="28" t="str">
        <x:v>плантан</x:v>
      </x:c>
      <x:c r="C177" s="28" t="str">
        <x:v>плантан</x:v>
      </x:c>
      <x:c r="D177" s="28" t="str">
        <x:v>листья (кинза)</x:v>
      </x:c>
      <x:c r="E177" s="28" t="str">
        <x:v>Травы и цветы</x:v>
      </x:c>
      <x:c r="F177" s="28" t="str">
        <x:v>комплементарность ароматических семейств и тройничный контраст</x:v>
      </x:c>
      <x:c r="G177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обычно низкая сладость; возможны горечь и зелёная терпкость. Матрица пары важна: плотная крахмальная; хорошо переносит жарку и удерживает жир эфирные масла гидрофобны и лучше раскрываются в жире или этаноле При обработке следует учитывать, что жарка, запекание и карамелизация формируют основную ароматическую сложность короткая холодная экстракция сохраняет верхние ноты; длительный нагрев даёт горечь</x:v>
      </x:c>
      <x:c r="H177" s="28" t="str">
        <x:v>жарка, запекание и карамелизация формируют основную ароматическую сложность Для партнёра важно: короткая холодная экстракция сохраняет верхние ноты; длительный нагрев даёт горечь</x:v>
      </x:c>
      <x:c r="I177" s="28" t="str">
        <x:v>незрелый плод требует тепловой обработки; избыток жира делает блюдо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7" s="28" t="str">
        <x:v>кордиалы, лимонады, чаи, салаты, сорбеты, соусы и ароматические настои</x:v>
      </x:c>
      <x:c r="K177" s="28" t="str">
        <x:v>Средняя</x:v>
      </x:c>
      <x:c r="L177" s="28" t="str">
        <x:v>The Art &amp; Science of Foodpairing</x:v>
      </x:c>
      <x:c r="M177" s="28" t="str">
        <x:v>The Art &amp; Science of Foodpairing: 253</x:v>
      </x:c>
    </x:row>
    <x:row r="178" ht="64" customHeight="1">
      <x:c r="A178" s="28" t="str">
        <x:v>TRP-0301</x:v>
      </x:c>
      <x:c r="B178" s="28" t="str">
        <x:v>ананас</x:v>
      </x:c>
      <x:c r="C178" s="28" t="str">
        <x:v>ананас</x:v>
      </x:c>
      <x:c r="D178" s="28" t="str">
        <x:v>абрикос</x:v>
      </x:c>
      <x:c r="E178" s="28" t="str">
        <x:v>Косточковые фрукты</x:v>
      </x:c>
      <x:c r="F178" s="28" t="str">
        <x:v>комплементарность ароматических семейств и вкусовой баланс</x:v>
      </x:c>
      <x:c r="G17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17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178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8" s="28" t="str">
        <x:v>фруктовые салаты, сорбеты, джемы, кордиалы, лимонады, смузи, коктейли и десерты</x:v>
      </x:c>
      <x:c r="K178" s="28" t="str">
        <x:v>Гипотеза / практическая</x:v>
      </x:c>
      <x:c r="L178" s="28" t="str">
        <x:v>Таблица сочетаний</x:v>
      </x:c>
      <x:c r="M178" s="28" t="str">
        <x:v>Таблица сочетаний: 1, 17</x:v>
      </x:c>
    </x:row>
    <x:row r="179" ht="64" customHeight="1">
      <x:c r="A179" s="28" t="str">
        <x:v>TRP-0302</x:v>
      </x:c>
      <x:c r="B179" s="28" t="str">
        <x:v>ананас</x:v>
      </x:c>
      <x:c r="C179" s="28" t="str">
        <x:v>ананас</x:v>
      </x:c>
      <x:c r="D179" s="28" t="str">
        <x:v>авокадо</x:v>
      </x:c>
      <x:c r="E179" s="28" t="str">
        <x:v>Тропические и семечковые фрукты</x:v>
      </x:c>
      <x:c r="F179" s="28" t="str">
        <x:v>комплементарность ароматических семейств и вкусовой баланс</x:v>
      </x:c>
      <x:c r="G17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179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179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9" s="28" t="str">
        <x:v>фруктовые салаты, сорбеты, джемы, кордиалы, лимонады, смузи, коктейли и десерты</x:v>
      </x:c>
      <x:c r="K179" s="28" t="str">
        <x:v>Высокая</x:v>
      </x:c>
      <x:c r="L179" s="28" t="str">
        <x:v>Таблица сочетаний; Тезаурус вкусов</x:v>
      </x:c>
      <x:c r="M179" s="28" t="str">
        <x:v>Таблица сочетаний: 2 | Тезаурус вкусов: 526, 700</x:v>
      </x:c>
    </x:row>
    <x:row r="180" ht="64" customHeight="1">
      <x:c r="A180" s="28" t="str">
        <x:v>TRP-0303</x:v>
      </x:c>
      <x:c r="B180" s="28" t="str">
        <x:v>ананас</x:v>
      </x:c>
      <x:c r="C180" s="28" t="str">
        <x:v>ананас</x:v>
      </x:c>
      <x:c r="D180" s="28" t="str">
        <x:v>агава</x:v>
      </x:c>
      <x:c r="E180" s="28" t="str">
        <x:v>Прочее</x:v>
      </x:c>
      <x:c r="F180" s="28" t="str">
        <x:v>комплементарность ароматических семейств и вкусовой баланс</x:v>
      </x:c>
      <x:c r="G18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180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180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0" s="28" t="str">
        <x:v>напитки, десерты, соусы и экспериментальные гастрономические композиции</x:v>
      </x:c>
      <x:c r="K180" s="28" t="str">
        <x:v>Гипотеза / практическая</x:v>
      </x:c>
      <x:c r="L180" s="28" t="str">
        <x:v>Таблица сочетаний</x:v>
      </x:c>
      <x:c r="M180" s="28" t="str">
        <x:v>Таблица сочетаний: 1</x:v>
      </x:c>
    </x:row>
    <x:row r="181" ht="64" customHeight="1">
      <x:c r="A181" s="28" t="str">
        <x:v>TRP-0304</x:v>
      </x:c>
      <x:c r="B181" s="28" t="str">
        <x:v>ананас</x:v>
      </x:c>
      <x:c r="C181" s="28" t="str">
        <x:v>ананас</x:v>
      </x:c>
      <x:c r="D181" s="28" t="str">
        <x:v>анис</x:v>
      </x:c>
      <x:c r="E181" s="28" t="str">
        <x:v>Специи и острые компоненты</x:v>
      </x:c>
      <x:c r="F181" s="28" t="str">
        <x:v>комплементарность ароматических семейств и тройничный контраст</x:v>
      </x:c>
      <x:c r="G18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181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181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1" s="28" t="str">
        <x:v>сиропы, биттеры, чатни, маринады, выпечка, карри и пряные коктейли</x:v>
      </x:c>
      <x:c r="K181" s="28" t="str">
        <x:v>Высокая</x:v>
      </x:c>
      <x:c r="L181" s="28" t="str">
        <x:v>Таблица сочетаний; Тезаурус вкусов</x:v>
      </x:c>
      <x:c r="M181" s="28" t="str">
        <x:v>Таблица сочетаний: 17 | Тезаурус вкусов: 480, 701</x:v>
      </x:c>
    </x:row>
    <x:row r="182" ht="64" customHeight="1">
      <x:c r="A182" s="28" t="str">
        <x:v>TRP-0306</x:v>
      </x:c>
      <x:c r="B182" s="28" t="str">
        <x:v>ананас</x:v>
      </x:c>
      <x:c r="C182" s="28" t="str">
        <x:v>ананас</x:v>
      </x:c>
      <x:c r="D182" s="28" t="str">
        <x:v>апельсин</x:v>
      </x:c>
      <x:c r="E182" s="28" t="str">
        <x:v>Цитрусовые</x:v>
      </x:c>
      <x:c r="F182" s="28" t="str">
        <x:v>комплементарность ароматических семейств и вкусовой баланс</x:v>
      </x:c>
      <x:c r="G18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182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182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2" s="28" t="str">
        <x:v>фруктовые салаты, сорбеты, джемы, кордиалы, лимонады, смузи, коктейли и десерты</x:v>
      </x:c>
      <x:c r="K182" s="28" t="str">
        <x:v>Высокая</x:v>
      </x:c>
      <x:c r="L182" s="28" t="str">
        <x:v>Таблица сочетаний; Тезаурус вкусов</x:v>
      </x:c>
      <x:c r="M182" s="28" t="str">
        <x:v>Таблица сочетаний: 17 | Тезаурус вкусов: 702, 772</x:v>
      </x:c>
    </x:row>
    <x:row r="183" ht="64" customHeight="1">
      <x:c r="A183" s="28" t="str">
        <x:v>TRP-0308</x:v>
      </x:c>
      <x:c r="B183" s="28" t="str">
        <x:v>ананас</x:v>
      </x:c>
      <x:c r="C183" s="28" t="str">
        <x:v>ананас</x:v>
      </x:c>
      <x:c r="D183" s="28" t="str">
        <x:v>арбуз</x:v>
      </x:c>
      <x:c r="E183" s="28" t="str">
        <x:v>Тропические и семечковые фрукты</x:v>
      </x:c>
      <x:c r="F183" s="28" t="str">
        <x:v>комплементарность ароматических семейств и вкусовой баланс</x:v>
      </x:c>
      <x:c r="G18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18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18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3" s="28" t="str">
        <x:v>фруктовые салаты, сорбеты, джемы, кордиалы, лимонады, смузи, коктейли и десерты</x:v>
      </x:c>
      <x:c r="K183" s="28" t="str">
        <x:v>Гипотеза / практическая</x:v>
      </x:c>
      <x:c r="L183" s="28" t="str">
        <x:v>Таблица сочетаний</x:v>
      </x:c>
      <x:c r="M183" s="28" t="str">
        <x:v>Таблица сочетаний: 22</x:v>
      </x:c>
    </x:row>
    <x:row r="184" ht="64" customHeight="1">
      <x:c r="A184" s="28" t="str">
        <x:v>TRP-0309</x:v>
      </x:c>
      <x:c r="B184" s="28" t="str">
        <x:v>ананас</x:v>
      </x:c>
      <x:c r="C184" s="28" t="str">
        <x:v>ананас</x:v>
      </x:c>
      <x:c r="D184" s="28" t="str">
        <x:v>бадьян</x:v>
      </x:c>
      <x:c r="E184" s="28" t="str">
        <x:v>Специи и острые компоненты</x:v>
      </x:c>
      <x:c r="F184" s="28" t="str">
        <x:v>комплементарность ароматических семейств и тройничный контраст</x:v>
      </x:c>
      <x:c r="G18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18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18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4" s="28" t="str">
        <x:v>сиропы, биттеры, чатни, маринады, выпечка, карри и пряные коктейли</x:v>
      </x:c>
      <x:c r="K184" s="28" t="str">
        <x:v>Гипотеза / практическая</x:v>
      </x:c>
      <x:c r="L184" s="28" t="str">
        <x:v>Таблица сочетаний</x:v>
      </x:c>
      <x:c r="M184" s="28" t="str">
        <x:v>Таблица сочетаний: 20</x:v>
      </x:c>
    </x:row>
    <x:row r="185" ht="64" customHeight="1">
      <x:c r="A185" s="28" t="str">
        <x:v>TRP-0310</x:v>
      </x:c>
      <x:c r="B185" s="28" t="str">
        <x:v>ананас</x:v>
      </x:c>
      <x:c r="C185" s="28" t="str">
        <x:v>ананас</x:v>
      </x:c>
      <x:c r="D185" s="28" t="str">
        <x:v>базилик</x:v>
      </x:c>
      <x:c r="E185" s="28" t="str">
        <x:v>Травы и цветы</x:v>
      </x:c>
      <x:c r="F185" s="28" t="str">
        <x:v>комплементарность ароматических семейств и тройничный контраст</x:v>
      </x:c>
      <x:c r="G18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185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185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5" s="28" t="str">
        <x:v>кордиалы, лимонады, чаи, салаты, сорбеты, соусы и ароматические настои</x:v>
      </x:c>
      <x:c r="K185" s="28" t="str">
        <x:v>Гипотеза / практическая</x:v>
      </x:c>
      <x:c r="L185" s="28" t="str">
        <x:v>Таблица сочетаний</x:v>
      </x:c>
      <x:c r="M185" s="28" t="str">
        <x:v>Таблица сочетаний: 17</x:v>
      </x:c>
    </x:row>
    <x:row r="186" ht="64" customHeight="1">
      <x:c r="A186" s="28" t="str">
        <x:v>TRP-0312</x:v>
      </x:c>
      <x:c r="B186" s="28" t="str">
        <x:v>ананас</x:v>
      </x:c>
      <x:c r="C186" s="28" t="str">
        <x:v>ананас</x:v>
      </x:c>
      <x:c r="D186" s="28" t="str">
        <x:v>белый шоколад</x:v>
      </x:c>
      <x:c r="E186" s="28" t="str">
        <x:v>Чай, кофе и какао</x:v>
      </x:c>
      <x:c r="F186" s="28" t="str">
        <x:v>мост между фруктовыми нотами и жарено-карамельным спектром</x:v>
      </x:c>
      <x:c r="G18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Белый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H186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I186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6" s="28" t="str">
        <x:v>горячие и холодные напитки, десерты, сиропы, кремы и инфьюзы</x:v>
      </x:c>
      <x:c r="K186" s="28" t="str">
        <x:v>Высокая</x:v>
      </x:c>
      <x:c r="L186" s="28" t="str">
        <x:v>Тезаурус вкусов</x:v>
      </x:c>
      <x:c r="M186" s="28" t="str">
        <x:v>Тезаурус вкусов: 923, 702</x:v>
      </x:c>
    </x:row>
    <x:row r="187" ht="64" customHeight="1">
      <x:c r="A187" s="28" t="str">
        <x:v>TRP-0313</x:v>
      </x:c>
      <x:c r="B187" s="28" t="str">
        <x:v>ананас</x:v>
      </x:c>
      <x:c r="C187" s="28" t="str">
        <x:v>ананас</x:v>
      </x:c>
      <x:c r="D187" s="28" t="str">
        <x:v>бобы тонка</x:v>
      </x:c>
      <x:c r="E187" s="28" t="str">
        <x:v>Специи и острые компоненты</x:v>
      </x:c>
      <x:c r="F187" s="28" t="str">
        <x:v>комплементарность ароматических семейств и тройничный контраст</x:v>
      </x:c>
      <x:c r="G18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18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18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7" s="28" t="str">
        <x:v>сиропы, биттеры, чатни, маринады, выпечка, карри и пряные коктейли</x:v>
      </x:c>
      <x:c r="K187" s="28" t="str">
        <x:v>Средняя</x:v>
      </x:c>
      <x:c r="L187" s="28" t="str">
        <x:v>The Art &amp; Science of Foodpairing</x:v>
      </x:c>
      <x:c r="M187" s="28" t="str">
        <x:v>The Art &amp; Science of Foodpairing: 242</x:v>
      </x:c>
    </x:row>
    <x:row r="188" ht="64" customHeight="1">
      <x:c r="A188" s="28" t="str">
        <x:v>TRP-0314</x:v>
      </x:c>
      <x:c r="B188" s="28" t="str">
        <x:v>ананас</x:v>
      </x:c>
      <x:c r="C188" s="28" t="str">
        <x:v>ананас</x:v>
      </x:c>
      <x:c r="D188" s="28" t="str">
        <x:v>бузина (цветки бузины)</x:v>
      </x:c>
      <x:c r="E188" s="28" t="str">
        <x:v>Травы и цветы</x:v>
      </x:c>
      <x:c r="F188" s="28" t="str">
        <x:v>комплементарность ароматических семейств и тройничный контраст</x:v>
      </x:c>
      <x:c r="G18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18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18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8" s="28" t="str">
        <x:v>кордиалы, лимонады, чаи, салаты, сорбеты, соусы и ароматические настои</x:v>
      </x:c>
      <x:c r="K188" s="28" t="str">
        <x:v>Гипотеза / практическая</x:v>
      </x:c>
      <x:c r="L188" s="28" t="str">
        <x:v>Таблица сочетаний</x:v>
      </x:c>
      <x:c r="M188" s="28" t="str">
        <x:v>Таблица сочетаний: 7</x:v>
      </x:c>
    </x:row>
    <x:row r="189" ht="64" customHeight="1">
      <x:c r="A189" s="28" t="str">
        <x:v>TRP-0315</x:v>
      </x:c>
      <x:c r="B189" s="28" t="str">
        <x:v>ананас</x:v>
      </x:c>
      <x:c r="C189" s="28" t="str">
        <x:v>ананас</x:v>
      </x:c>
      <x:c r="D189" s="28" t="str">
        <x:v>ваниль</x:v>
      </x:c>
      <x:c r="E189" s="28" t="str">
        <x:v>Специи и острые компоненты</x:v>
      </x:c>
      <x:c r="F189" s="28" t="str">
        <x:v>комплементарность ароматических семейств и тройничный контраст</x:v>
      </x:c>
      <x:c r="G18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18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18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9" s="28" t="str">
        <x:v>сиропы, биттеры, чатни, маринады, выпечка, карри и пряные коктейли</x:v>
      </x:c>
      <x:c r="K189" s="28" t="str">
        <x:v>Высокая</x:v>
      </x:c>
      <x:c r="L189" s="28" t="str">
        <x:v>Тезаурус вкусов</x:v>
      </x:c>
      <x:c r="M189" s="28" t="str">
        <x:v>Тезаурус вкусов: 702, 914</x:v>
      </x:c>
    </x:row>
    <x:row r="190" ht="64" customHeight="1">
      <x:c r="A190" s="28" t="str">
        <x:v>TRP-0316</x:v>
      </x:c>
      <x:c r="B190" s="28" t="str">
        <x:v>ананас</x:v>
      </x:c>
      <x:c r="C190" s="28" t="str">
        <x:v>ананас</x:v>
      </x:c>
      <x:c r="D190" s="28" t="str">
        <x:v>виноград</x:v>
      </x:c>
      <x:c r="E190" s="28" t="str">
        <x:v>Алкогольные напитки</x:v>
      </x:c>
      <x:c r="F190" s="28" t="str">
        <x:v>комплементарность ароматических семейств и вкусовой баланс</x:v>
      </x:c>
      <x:c r="G19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Виноград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H190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I190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0" s="28" t="str">
        <x:v>коктейли, пунши, кордиалы, ликёры, спритцы и гастрономические подачи</x:v>
      </x:c>
      <x:c r="K190" s="28" t="str">
        <x:v>Средняя</x:v>
      </x:c>
      <x:c r="L190" s="28" t="str">
        <x:v>Тезаурус вкусов</x:v>
      </x:c>
      <x:c r="M190" s="28" t="str">
        <x:v>Тезаурус вкусов: 664, 703</x:v>
      </x:c>
    </x:row>
    <x:row r="191" ht="64" customHeight="1">
      <x:c r="A191" s="28" t="str">
        <x:v>TRP-0317</x:v>
      </x:c>
      <x:c r="B191" s="28" t="str">
        <x:v>ананас</x:v>
      </x:c>
      <x:c r="C191" s="28" t="str">
        <x:v>ананас</x:v>
      </x:c>
      <x:c r="D191" s="28" t="str">
        <x:v>вишня</x:v>
      </x:c>
      <x:c r="E191" s="28" t="str">
        <x:v>Косточковые фрукты</x:v>
      </x:c>
      <x:c r="F191" s="28" t="str">
        <x:v>комплементарность ароматических семейств и вкусовой баланс</x:v>
      </x:c>
      <x:c r="G19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19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191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1" s="28" t="str">
        <x:v>фруктовые салаты, сорбеты, джемы, кордиалы, лимонады, смузи, коктейли и десерты</x:v>
      </x:c>
      <x:c r="K191" s="28" t="str">
        <x:v>Гипотеза / практическая</x:v>
      </x:c>
      <x:c r="L191" s="28" t="str">
        <x:v>Таблица сочетаний</x:v>
      </x:c>
      <x:c r="M191" s="28" t="str">
        <x:v>Таблица сочетаний: 17</x:v>
      </x:c>
    </x:row>
    <x:row r="192" ht="64" customHeight="1">
      <x:c r="A192" s="28" t="str">
        <x:v>TRP-0318</x:v>
      </x:c>
      <x:c r="B192" s="28" t="str">
        <x:v>ананас</x:v>
      </x:c>
      <x:c r="C192" s="28" t="str">
        <x:v>ананас</x:v>
      </x:c>
      <x:c r="D192" s="28" t="str">
        <x:v>гвоздика</x:v>
      </x:c>
      <x:c r="E192" s="28" t="str">
        <x:v>Специи и острые компоненты</x:v>
      </x:c>
      <x:c r="F192" s="28" t="str">
        <x:v>комплементарность ароматических семейств и тройничный контраст</x:v>
      </x:c>
      <x:c r="G19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192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192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2" s="28" t="str">
        <x:v>сиропы, биттеры, чатни, маринады, выпечка, карри и пряные коктейли</x:v>
      </x:c>
      <x:c r="K192" s="28" t="str">
        <x:v>Гипотеза / практическая</x:v>
      </x:c>
      <x:c r="L192" s="28" t="str">
        <x:v>Таблица сочетаний</x:v>
      </x:c>
      <x:c r="M192" s="28" t="str">
        <x:v>Таблица сочетаний: 17</x:v>
      </x:c>
    </x:row>
    <x:row r="193" ht="64" customHeight="1">
      <x:c r="A193" s="28" t="str">
        <x:v>TRP-0321</x:v>
      </x:c>
      <x:c r="B193" s="28" t="str">
        <x:v>ананас</x:v>
      </x:c>
      <x:c r="C193" s="28" t="str">
        <x:v>ананас</x:v>
      </x:c>
      <x:c r="D193" s="28" t="str">
        <x:v>горчица</x:v>
      </x:c>
      <x:c r="E193" s="28" t="str">
        <x:v>Специи и острые компоненты</x:v>
      </x:c>
      <x:c r="F193" s="28" t="str">
        <x:v>комплементарность ароматических семейств и тройничный контраст</x:v>
      </x:c>
      <x:c r="G19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Горчица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193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193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3" s="28" t="str">
        <x:v>сиропы, биттеры, чатни, маринады, выпечка, карри и пряные коктейли</x:v>
      </x:c>
      <x:c r="K193" s="28" t="str">
        <x:v>Средняя</x:v>
      </x:c>
      <x:c r="L193" s="28" t="str">
        <x:v>The Art &amp; Science of Foodpairing</x:v>
      </x:c>
      <x:c r="M193" s="28" t="str">
        <x:v>The Art &amp; Science of Foodpairing: 242,243</x:v>
      </x:c>
    </x:row>
    <x:row r="194" ht="64" customHeight="1">
      <x:c r="A194" s="28" t="str">
        <x:v>TRP-0322</x:v>
      </x:c>
      <x:c r="B194" s="28" t="str">
        <x:v>ананас</x:v>
      </x:c>
      <x:c r="C194" s="28" t="str">
        <x:v>ананас</x:v>
      </x:c>
      <x:c r="D194" s="28" t="str">
        <x:v>грейпфрут</x:v>
      </x:c>
      <x:c r="E194" s="28" t="str">
        <x:v>Цитрусовые</x:v>
      </x:c>
      <x:c r="F194" s="28" t="str">
        <x:v>комплементарность ароматических семейств и вкусовой баланс</x:v>
      </x:c>
      <x:c r="G19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194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194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4" s="28" t="str">
        <x:v>фруктовые салаты, сорбеты, джемы, кордиалы, лимонады, смузи, коктейли и десерты</x:v>
      </x:c>
      <x:c r="K194" s="28" t="str">
        <x:v>Высокая</x:v>
      </x:c>
      <x:c r="L194" s="28" t="str">
        <x:v>Таблица сочетаний; Тезаурус вкусов</x:v>
      </x:c>
      <x:c r="M194" s="28" t="str">
        <x:v>Таблица сочетаний: 9, 17 | Тезаурус вкусов: 786, 703</x:v>
      </x:c>
    </x:row>
    <x:row r="195" ht="64" customHeight="1">
      <x:c r="A195" s="28" t="str">
        <x:v>TRP-0323</x:v>
      </x:c>
      <x:c r="B195" s="28" t="str">
        <x:v>ананас</x:v>
      </x:c>
      <x:c r="C195" s="28" t="str">
        <x:v>ананас</x:v>
      </x:c>
      <x:c r="D195" s="28" t="str">
        <x:v>гуава</x:v>
      </x:c>
      <x:c r="E195" s="28" t="str">
        <x:v>Тропические и семечковые фрукты</x:v>
      </x:c>
      <x:c r="F195" s="28" t="str">
        <x:v>комплементарность ароматических семейств и вкусовой баланс</x:v>
      </x:c>
      <x:c r="G19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19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19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5" s="28" t="str">
        <x:v>фруктовые салаты, сорбеты, джемы, кордиалы, лимонады, смузи, коктейли и десерты</x:v>
      </x:c>
      <x:c r="K195" s="28" t="str">
        <x:v>Гипотеза / практическая</x:v>
      </x:c>
      <x:c r="L195" s="28" t="str">
        <x:v>Таблица сочетаний</x:v>
      </x:c>
      <x:c r="M195" s="28" t="str">
        <x:v>Таблица сочетаний: 9</x:v>
      </x:c>
    </x:row>
    <x:row r="196" ht="64" customHeight="1">
      <x:c r="A196" s="28" t="str">
        <x:v>TRP-0324</x:v>
      </x:c>
      <x:c r="B196" s="28" t="str">
        <x:v>ананас</x:v>
      </x:c>
      <x:c r="C196" s="28" t="str">
        <x:v>ананас</x:v>
      </x:c>
      <x:c r="D196" s="28" t="str">
        <x:v>джекфрут</x:v>
      </x:c>
      <x:c r="E196" s="28" t="str">
        <x:v>Тропические и семечковые фрукты</x:v>
      </x:c>
      <x:c r="F196" s="28" t="str">
        <x:v>комплементарность ароматических семейств и вкусовой баланс</x:v>
      </x:c>
      <x:c r="G19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19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19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6" s="28" t="str">
        <x:v>фруктовые салаты, сорбеты, джемы, кордиалы, лимонады, смузи, коктейли и десерты</x:v>
      </x:c>
      <x:c r="K196" s="28" t="str">
        <x:v>Гипотеза / практическая</x:v>
      </x:c>
      <x:c r="L196" s="28" t="str">
        <x:v>Таблица сочетаний</x:v>
      </x:c>
      <x:c r="M196" s="28" t="str">
        <x:v>Таблица сочетаний: 10</x:v>
      </x:c>
    </x:row>
    <x:row r="197" ht="64" customHeight="1">
      <x:c r="A197" s="28" t="str">
        <x:v>TRP-0327</x:v>
      </x:c>
      <x:c r="B197" s="28" t="str">
        <x:v>ананас</x:v>
      </x:c>
      <x:c r="C197" s="28" t="str">
        <x:v>ананас</x:v>
      </x:c>
      <x:c r="D197" s="28" t="str">
        <x:v>драконий фрукт</x:v>
      </x:c>
      <x:c r="E197" s="28" t="str">
        <x:v>Тропические и семечковые фрукты</x:v>
      </x:c>
      <x:c r="F197" s="28" t="str">
        <x:v>комплементарность ароматических семейств и вкусовой баланс</x:v>
      </x:c>
      <x:c r="G19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197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197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7" s="28" t="str">
        <x:v>фруктовые салаты, сорбеты, джемы, кордиалы, лимонады, смузи, коктейли и десерты</x:v>
      </x:c>
      <x:c r="K197" s="28" t="str">
        <x:v>Гипотеза / практическая</x:v>
      </x:c>
      <x:c r="L197" s="28" t="str">
        <x:v>Таблица сочетаний</x:v>
      </x:c>
      <x:c r="M197" s="28" t="str">
        <x:v>Таблица сочетаний: 7</x:v>
      </x:c>
    </x:row>
    <x:row r="198" ht="64" customHeight="1">
      <x:c r="A198" s="28" t="str">
        <x:v>TRP-0328</x:v>
      </x:c>
      <x:c r="B198" s="28" t="str">
        <x:v>ананас</x:v>
      </x:c>
      <x:c r="C198" s="28" t="str">
        <x:v>ананас</x:v>
      </x:c>
      <x:c r="D198" s="28" t="str">
        <x:v>дуриан</x:v>
      </x:c>
      <x:c r="E198" s="28" t="str">
        <x:v>Тропические и семечковые фрукты</x:v>
      </x:c>
      <x:c r="F198" s="28" t="str">
        <x:v>комплементарность ароматических семейств и вкусовой баланс</x:v>
      </x:c>
      <x:c r="G19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19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19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8" s="28" t="str">
        <x:v>фруктовые салаты, сорбеты, джемы, кордиалы, лимонады, смузи, коктейли и десерты</x:v>
      </x:c>
      <x:c r="K198" s="28" t="str">
        <x:v>Гипотеза / практическая</x:v>
      </x:c>
      <x:c r="L198" s="28" t="str">
        <x:v>Таблица сочетаний</x:v>
      </x:c>
      <x:c r="M198" s="28" t="str">
        <x:v>Таблица сочетаний: 7</x:v>
      </x:c>
    </x:row>
    <x:row r="199" ht="64" customHeight="1">
      <x:c r="A199" s="28" t="str">
        <x:v>TRP-0329</x:v>
      </x:c>
      <x:c r="B199" s="28" t="str">
        <x:v>ананас</x:v>
      </x:c>
      <x:c r="C199" s="28" t="str">
        <x:v>ананас</x:v>
      </x:c>
      <x:c r="D199" s="28" t="str">
        <x:v>душистый перец</x:v>
      </x:c>
      <x:c r="E199" s="28" t="str">
        <x:v>Специи и острые компоненты</x:v>
      </x:c>
      <x:c r="F199" s="28" t="str">
        <x:v>комплементарность ароматических семейств и тройничный контраст</x:v>
      </x:c>
      <x:c r="G19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19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19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9" s="28" t="str">
        <x:v>сиропы, биттеры, чатни, маринады, выпечка, карри и пряные коктейли</x:v>
      </x:c>
      <x:c r="K199" s="28" t="str">
        <x:v>Средняя</x:v>
      </x:c>
      <x:c r="L199" s="28" t="str">
        <x:v>The Art &amp; Science of Foodpairing</x:v>
      </x:c>
      <x:c r="M199" s="28" t="str">
        <x:v>The Art &amp; Science of Foodpairing: 242</x:v>
      </x:c>
    </x:row>
    <x:row r="200" ht="64" customHeight="1">
      <x:c r="A200" s="28" t="str">
        <x:v>TRP-0330</x:v>
      </x:c>
      <x:c r="B200" s="28" t="str">
        <x:v>ананас</x:v>
      </x:c>
      <x:c r="C200" s="28" t="str">
        <x:v>ананас</x:v>
      </x:c>
      <x:c r="D200" s="28" t="str">
        <x:v>дым вишнёвой древесины</x:v>
      </x:c>
      <x:c r="E200" s="28" t="str">
        <x:v>Косточковые фрукты</x:v>
      </x:c>
      <x:c r="F200" s="28" t="str">
        <x:v>комплементарность ароматических семейств и вкусовой баланс</x:v>
      </x:c>
      <x:c r="G20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Дым вишнёвой древесины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0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00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0" s="28" t="str">
        <x:v>фруктовые салаты, сорбеты, джемы, кордиалы, лимонады, смузи, коктейли и десерты</x:v>
      </x:c>
      <x:c r="K200" s="28" t="str">
        <x:v>Средняя</x:v>
      </x:c>
      <x:c r="L200" s="28" t="str">
        <x:v>The Art &amp; Science of Foodpairing</x:v>
      </x:c>
      <x:c r="M200" s="28" t="str">
        <x:v>The Art &amp; Science of Foodpairing: 243</x:v>
      </x:c>
    </x:row>
    <x:row r="201" ht="64" customHeight="1">
      <x:c r="A201" s="28" t="str">
        <x:v>TRP-0331</x:v>
      </x:c>
      <x:c r="B201" s="28" t="str">
        <x:v>ананас</x:v>
      </x:c>
      <x:c r="C201" s="28" t="str">
        <x:v>ананас</x:v>
      </x:c>
      <x:c r="D201" s="28" t="str">
        <x:v>дыня</x:v>
      </x:c>
      <x:c r="E201" s="28" t="str">
        <x:v>Тропические и семечковые фрукты</x:v>
      </x:c>
      <x:c r="F201" s="28" t="str">
        <x:v>комплементарность ароматических семейств и вкусовой баланс</x:v>
      </x:c>
      <x:c r="G20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0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0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1" s="28" t="str">
        <x:v>фруктовые салаты, сорбеты, джемы, кордиалы, лимонады, смузи, коктейли и десерты</x:v>
      </x:c>
      <x:c r="K201" s="28" t="str">
        <x:v>Гипотеза / практическая</x:v>
      </x:c>
      <x:c r="L201" s="28" t="str">
        <x:v>Таблица сочетаний</x:v>
      </x:c>
      <x:c r="M201" s="28" t="str">
        <x:v>Таблица сочетаний: 17</x:v>
      </x:c>
    </x:row>
    <x:row r="202" ht="64" customHeight="1">
      <x:c r="A202" s="28" t="str">
        <x:v>TRP-0333</x:v>
      </x:c>
      <x:c r="B202" s="28" t="str">
        <x:v>ананас</x:v>
      </x:c>
      <x:c r="C202" s="28" t="str">
        <x:v>ананас</x:v>
      </x:c>
      <x:c r="D202" s="28" t="str">
        <x:v>имбирь</x:v>
      </x:c>
      <x:c r="E202" s="28" t="str">
        <x:v>Специи и острые компоненты</x:v>
      </x:c>
      <x:c r="F202" s="28" t="str">
        <x:v>комплементарность ароматических семейств и тройничный контраст</x:v>
      </x:c>
      <x:c r="G20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02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02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2" s="28" t="str">
        <x:v>сиропы, биттеры, чатни, маринады, выпечка, карри и пряные коктейли</x:v>
      </x:c>
      <x:c r="K202" s="28" t="str">
        <x:v>Гипотеза / практическая</x:v>
      </x:c>
      <x:c r="L202" s="28" t="str">
        <x:v>Таблица сочетаний</x:v>
      </x:c>
      <x:c r="M202" s="28" t="str">
        <x:v>Таблица сочетаний: 17</x:v>
      </x:c>
    </x:row>
    <x:row r="203" ht="64" customHeight="1">
      <x:c r="A203" s="28" t="str">
        <x:v>TRP-0334</x:v>
      </x:c>
      <x:c r="B203" s="28" t="str">
        <x:v>ананас</x:v>
      </x:c>
      <x:c r="C203" s="28" t="str">
        <x:v>ананас</x:v>
      </x:c>
      <x:c r="D203" s="28" t="str">
        <x:v>канталупа</x:v>
      </x:c>
      <x:c r="E203" s="28" t="str">
        <x:v>Тропические и семечковые фрукты</x:v>
      </x:c>
      <x:c r="F203" s="28" t="str">
        <x:v>комплементарность ароматических семейств и вкусовой баланс</x:v>
      </x:c>
      <x:c r="G20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0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0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3" s="28" t="str">
        <x:v>фруктовые салаты, сорбеты, джемы, кордиалы, лимонады, смузи, коктейли и десерты</x:v>
      </x:c>
      <x:c r="K203" s="28" t="str">
        <x:v>Гипотеза / практическая</x:v>
      </x:c>
      <x:c r="L203" s="28" t="str">
        <x:v>Таблица сочетаний</x:v>
      </x:c>
      <x:c r="M203" s="28" t="str">
        <x:v>Таблица сочетаний: 3</x:v>
      </x:c>
    </x:row>
    <x:row r="204" ht="64" customHeight="1">
      <x:c r="A204" s="28" t="str">
        <x:v>TRP-0336</x:v>
      </x:c>
      <x:c r="B204" s="28" t="str">
        <x:v>ананас</x:v>
      </x:c>
      <x:c r="C204" s="28" t="str">
        <x:v>ананас</x:v>
      </x:c>
      <x:c r="D204" s="28" t="str">
        <x:v>кардамон</x:v>
      </x:c>
      <x:c r="E204" s="28" t="str">
        <x:v>Специи и острые компоненты</x:v>
      </x:c>
      <x:c r="F204" s="28" t="str">
        <x:v>комплементарность ароматических семейств и тройничный контраст</x:v>
      </x:c>
      <x:c r="G20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0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0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4" s="28" t="str">
        <x:v>сиропы, биттеры, чатни, маринады, выпечка, карри и пряные коктейли</x:v>
      </x:c>
      <x:c r="K204" s="28" t="str">
        <x:v>Гипотеза / практическая</x:v>
      </x:c>
      <x:c r="L204" s="28" t="str">
        <x:v>Таблица сочетаний</x:v>
      </x:c>
      <x:c r="M204" s="28" t="str">
        <x:v>Таблица сочетаний: 3, 17</x:v>
      </x:c>
    </x:row>
    <x:row r="205" ht="64" customHeight="1">
      <x:c r="A205" s="28" t="str">
        <x:v>TRP-0338</x:v>
      </x:c>
      <x:c r="B205" s="28" t="str">
        <x:v>ананас</x:v>
      </x:c>
      <x:c r="C205" s="28" t="str">
        <x:v>ананас</x:v>
      </x:c>
      <x:c r="D205" s="28" t="str">
        <x:v>киви</x:v>
      </x:c>
      <x:c r="E205" s="28" t="str">
        <x:v>Тропические и семечковые фрукты</x:v>
      </x:c>
      <x:c r="F205" s="28" t="str">
        <x:v>комплементарность ароматических семейств и вкусовой баланс</x:v>
      </x:c>
      <x:c r="G20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0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0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5" s="28" t="str">
        <x:v>фруктовые салаты, сорбеты, джемы, кордиалы, лимонады, смузи, коктейли и десерты</x:v>
      </x:c>
      <x:c r="K205" s="28" t="str">
        <x:v>Гипотеза / практическая</x:v>
      </x:c>
      <x:c r="L205" s="28" t="str">
        <x:v>Таблица сочетаний</x:v>
      </x:c>
      <x:c r="M205" s="28" t="str">
        <x:v>Таблица сочетаний: 17, 10</x:v>
      </x:c>
    </x:row>
    <x:row r="206" ht="64" customHeight="1">
      <x:c r="A206" s="28" t="str">
        <x:v>TRP-0339</x:v>
      </x:c>
      <x:c r="B206" s="28" t="str">
        <x:v>ананас</x:v>
      </x:c>
      <x:c r="C206" s="28" t="str">
        <x:v>ананас</x:v>
      </x:c>
      <x:c r="D206" s="28" t="str">
        <x:v>кинза</x:v>
      </x:c>
      <x:c r="E206" s="28" t="str">
        <x:v>Травы и цветы</x:v>
      </x:c>
      <x:c r="F206" s="28" t="str">
        <x:v>комплементарность ароматических семейств и тройничный контраст</x:v>
      </x:c>
      <x:c r="G20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0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0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6" s="28" t="str">
        <x:v>кордиалы, лимонады, чаи, салаты, сорбеты, соусы и ароматические настои</x:v>
      </x:c>
      <x:c r="K206" s="28" t="str">
        <x:v>Средняя</x:v>
      </x:c>
      <x:c r="L206" s="28" t="str">
        <x:v>Тезаурус вкусов</x:v>
      </x:c>
      <x:c r="M206" s="28" t="str">
        <x:v>Тезаурус вкусов: 704, 515</x:v>
      </x:c>
    </x:row>
    <x:row r="207" ht="64" customHeight="1">
      <x:c r="A207" s="28" t="str">
        <x:v>TRP-0341</x:v>
      </x:c>
      <x:c r="B207" s="28" t="str">
        <x:v>ананас</x:v>
      </x:c>
      <x:c r="C207" s="28" t="str">
        <x:v>ананас</x:v>
      </x:c>
      <x:c r="D207" s="28" t="str">
        <x:v>клубника</x:v>
      </x:c>
      <x:c r="E207" s="28" t="str">
        <x:v>Ягоды</x:v>
      </x:c>
      <x:c r="F207" s="28" t="str">
        <x:v>комплементарность ароматических семейств и вкусовой баланс</x:v>
      </x:c>
      <x:c r="G20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07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07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7" s="28" t="str">
        <x:v>фруктовые салаты, сорбеты, джемы, кордиалы, лимонады, смузи, коктейли и десерты</x:v>
      </x:c>
      <x:c r="K207" s="28" t="str">
        <x:v>Высокая</x:v>
      </x:c>
      <x:c r="L207" s="28" t="str">
        <x:v>The Art &amp; Science of Foodpairing; Тезаурус вкусов</x:v>
      </x:c>
      <x:c r="M207" s="28" t="str">
        <x:v>Тезаурус вкусов: 693, 704 | The Art &amp; Science of Foodpairing: 242</x:v>
      </x:c>
    </x:row>
    <x:row r="208" ht="64" customHeight="1">
      <x:c r="A208" s="28" t="str">
        <x:v>TRP-0342</x:v>
      </x:c>
      <x:c r="B208" s="28" t="str">
        <x:v>ананас</x:v>
      </x:c>
      <x:c r="C208" s="28" t="str">
        <x:v>ананас</x:v>
      </x:c>
      <x:c r="D208" s="28" t="str">
        <x:v>клюква</x:v>
      </x:c>
      <x:c r="E208" s="28" t="str">
        <x:v>Ягоды</x:v>
      </x:c>
      <x:c r="F208" s="28" t="str">
        <x:v>комплементарность ароматических семейств и вкусовой баланс</x:v>
      </x:c>
      <x:c r="G20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08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08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8" s="28" t="str">
        <x:v>фруктовые салаты, сорбеты, джемы, кордиалы, лимонады, смузи, коктейли и десерты</x:v>
      </x:c>
      <x:c r="K208" s="28" t="str">
        <x:v>Средняя</x:v>
      </x:c>
      <x:c r="L208" s="28" t="str">
        <x:v>The Art &amp; Science of Foodpairing</x:v>
      </x:c>
      <x:c r="M208" s="28" t="str">
        <x:v>The Art &amp; Science of Foodpairing: 243</x:v>
      </x:c>
    </x:row>
    <x:row r="209" ht="64" customHeight="1">
      <x:c r="A209" s="28" t="str">
        <x:v>TRP-0343</x:v>
      </x:c>
      <x:c r="B209" s="28" t="str">
        <x:v>ананас</x:v>
      </x:c>
      <x:c r="C209" s="28" t="str">
        <x:v>ананас</x:v>
      </x:c>
      <x:c r="D209" s="28" t="str">
        <x:v>кокос</x:v>
      </x:c>
      <x:c r="E209" s="28" t="str">
        <x:v>Тропические и семечковые фрукты</x:v>
      </x:c>
      <x:c r="F209" s="28" t="str">
        <x:v>комплементарность ароматических семейств и вкусовой баланс</x:v>
      </x:c>
      <x:c r="G20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09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09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9" s="28" t="str">
        <x:v>фруктовые салаты, сорбеты, джемы, кордиалы, лимонады, смузи, коктейли и десерты</x:v>
      </x:c>
      <x:c r="K209" s="28" t="str">
        <x:v>Высокая</x:v>
      </x:c>
      <x:c r="L209" s="28" t="str">
        <x:v>Таблица сочетаний; Тезаурус вкусов</x:v>
      </x:c>
      <x:c r="M209" s="28" t="str">
        <x:v>Таблица сочетаний: 17, 5 | Тезаурус вкусов: 704, 752</x:v>
      </x:c>
    </x:row>
    <x:row r="210" ht="64" customHeight="1">
      <x:c r="A210" s="28" t="str">
        <x:v>TRP-0345</x:v>
      </x:c>
      <x:c r="B210" s="28" t="str">
        <x:v>ананас</x:v>
      </x:c>
      <x:c r="C210" s="28" t="str">
        <x:v>ананас</x:v>
      </x:c>
      <x:c r="D210" s="28" t="str">
        <x:v>кориандр</x:v>
      </x:c>
      <x:c r="E210" s="28" t="str">
        <x:v>Прочее</x:v>
      </x:c>
      <x:c r="F210" s="28" t="str">
        <x:v>комплементарность ароматических семейств и вкусовой баланс</x:v>
      </x:c>
      <x:c r="G21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10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10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0" s="28" t="str">
        <x:v>напитки, десерты, соусы и экспериментальные гастрономические композиции</x:v>
      </x:c>
      <x:c r="K210" s="28" t="str">
        <x:v>Гипотеза / практическая</x:v>
      </x:c>
      <x:c r="L210" s="28" t="str">
        <x:v>Таблица сочетаний</x:v>
      </x:c>
      <x:c r="M210" s="28" t="str">
        <x:v>Таблица сочетаний: 6</x:v>
      </x:c>
    </x:row>
    <x:row r="211" ht="64" customHeight="1">
      <x:c r="A211" s="28" t="str">
        <x:v>TRP-0346</x:v>
      </x:c>
      <x:c r="B211" s="28" t="str">
        <x:v>ананас</x:v>
      </x:c>
      <x:c r="C211" s="28" t="str">
        <x:v>ананас</x:v>
      </x:c>
      <x:c r="D211" s="28" t="str">
        <x:v>корица</x:v>
      </x:c>
      <x:c r="E211" s="28" t="str">
        <x:v>Специи и острые компоненты</x:v>
      </x:c>
      <x:c r="F211" s="28" t="str">
        <x:v>комплементарность ароматических семейств и тройничный контраст</x:v>
      </x:c>
      <x:c r="G21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11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11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1" s="28" t="str">
        <x:v>сиропы, биттеры, чатни, маринады, выпечка, карри и пряные коктейли</x:v>
      </x:c>
      <x:c r="K211" s="28" t="str">
        <x:v>Высокая</x:v>
      </x:c>
      <x:c r="L211" s="28" t="str">
        <x:v>Таблица сочетаний; Тезаурус вкусов</x:v>
      </x:c>
      <x:c r="M211" s="28" t="str">
        <x:v>Таблица сочетаний: 17, 5 | Тезаурус вкусов: 704, 573</x:v>
      </x:c>
    </x:row>
    <x:row r="212" ht="64" customHeight="1">
      <x:c r="A212" s="28" t="str">
        <x:v>TRP-0350</x:v>
      </x:c>
      <x:c r="B212" s="28" t="str">
        <x:v>ананас</x:v>
      </x:c>
      <x:c r="C212" s="28" t="str">
        <x:v>ананас</x:v>
      </x:c>
      <x:c r="D212" s="28" t="str">
        <x:v>красный апельсин</x:v>
      </x:c>
      <x:c r="E212" s="28" t="str">
        <x:v>Цитрусовые</x:v>
      </x:c>
      <x:c r="F212" s="28" t="str">
        <x:v>комплементарность ароматических семейств и вкусовой баланс</x:v>
      </x:c>
      <x:c r="G21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Красный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12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12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2" s="28" t="str">
        <x:v>фруктовые салаты, сорбеты, джемы, кордиалы, лимонады, смузи, коктейли и десерты</x:v>
      </x:c>
      <x:c r="K212" s="28" t="str">
        <x:v>Гипотеза / практическая</x:v>
      </x:c>
      <x:c r="L212" s="28" t="str">
        <x:v>Таблица сочетаний</x:v>
      </x:c>
      <x:c r="M212" s="28" t="str">
        <x:v>Таблица сочетаний: 3</x:v>
      </x:c>
    </x:row>
    <x:row r="213" ht="64" customHeight="1">
      <x:c r="A213" s="28" t="str">
        <x:v>TRP-0351</x:v>
      </x:c>
      <x:c r="B213" s="28" t="str">
        <x:v>ананас</x:v>
      </x:c>
      <x:c r="C213" s="28" t="str">
        <x:v>ананас</x:v>
      </x:c>
      <x:c r="D213" s="28" t="str">
        <x:v>кумкват</x:v>
      </x:c>
      <x:c r="E213" s="28" t="str">
        <x:v>Цитрусовые</x:v>
      </x:c>
      <x:c r="F213" s="28" t="str">
        <x:v>комплементарность ароматических семейств и вкусовой баланс</x:v>
      </x:c>
      <x:c r="G21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13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13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3" s="28" t="str">
        <x:v>фруктовые салаты, сорбеты, джемы, кордиалы, лимонады, смузи, коктейли и десерты</x:v>
      </x:c>
      <x:c r="K213" s="28" t="str">
        <x:v>Гипотеза / практическая</x:v>
      </x:c>
      <x:c r="L213" s="28" t="str">
        <x:v>Таблица сочетаний</x:v>
      </x:c>
      <x:c r="M213" s="28" t="str">
        <x:v>Таблица сочетаний: 17</x:v>
      </x:c>
    </x:row>
    <x:row r="214" ht="64" customHeight="1">
      <x:c r="A214" s="28" t="str">
        <x:v>TRP-0352</x:v>
      </x:c>
      <x:c r="B214" s="28" t="str">
        <x:v>ананас</x:v>
      </x:c>
      <x:c r="C214" s="28" t="str">
        <x:v>ананас</x:v>
      </x:c>
      <x:c r="D214" s="28" t="str">
        <x:v>лавровый лист</x:v>
      </x:c>
      <x:c r="E214" s="28" t="str">
        <x:v>Травы и цветы</x:v>
      </x:c>
      <x:c r="F214" s="28" t="str">
        <x:v>комплементарность ароматических семейств и тройничный контраст</x:v>
      </x:c>
      <x:c r="G21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Лавровый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1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1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4" s="28" t="str">
        <x:v>кордиалы, лимонады, чаи, салаты, сорбеты, соусы и ароматические настои</x:v>
      </x:c>
      <x:c r="K214" s="28" t="str">
        <x:v>Гипотеза / практическая</x:v>
      </x:c>
      <x:c r="L214" s="28" t="str">
        <x:v>Таблица сочетаний</x:v>
      </x:c>
      <x:c r="M214" s="28" t="str">
        <x:v>Таблица сочетаний: 2</x:v>
      </x:c>
    </x:row>
    <x:row r="215" ht="64" customHeight="1">
      <x:c r="A215" s="28" t="str">
        <x:v>TRP-0353</x:v>
      </x:c>
      <x:c r="B215" s="28" t="str">
        <x:v>ананас</x:v>
      </x:c>
      <x:c r="C215" s="28" t="str">
        <x:v>ананас</x:v>
      </x:c>
      <x:c r="D215" s="28" t="str">
        <x:v>лайм</x:v>
      </x:c>
      <x:c r="E215" s="28" t="str">
        <x:v>Цитрусовые</x:v>
      </x:c>
      <x:c r="F215" s="28" t="str">
        <x:v>комплементарность ароматических семейств и вкусовой баланс</x:v>
      </x:c>
      <x:c r="G21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15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15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5" s="28" t="str">
        <x:v>фруктовые салаты, сорбеты, джемы, кордиалы, лимонады, смузи, коктейли и десерты</x:v>
      </x:c>
      <x:c r="K215" s="28" t="str">
        <x:v>Гипотеза / практическая</x:v>
      </x:c>
      <x:c r="L215" s="28" t="str">
        <x:v>Таблица сочетаний</x:v>
      </x:c>
      <x:c r="M215" s="28" t="str">
        <x:v>Таблица сочетаний: 17</x:v>
      </x:c>
    </x:row>
    <x:row r="216" ht="64" customHeight="1">
      <x:c r="A216" s="28" t="str">
        <x:v>TRP-0354</x:v>
      </x:c>
      <x:c r="B216" s="28" t="str">
        <x:v>ананас</x:v>
      </x:c>
      <x:c r="C216" s="28" t="str">
        <x:v>ананас</x:v>
      </x:c>
      <x:c r="D216" s="28" t="str">
        <x:v>ликёр Mandarine Napoléon</x:v>
      </x:c>
      <x:c r="E216" s="28" t="str">
        <x:v>Алкогольные напитки</x:v>
      </x:c>
      <x:c r="F216" s="28" t="str">
        <x:v>комплементарность ароматических семейств и вкусовой баланс</x:v>
      </x:c>
      <x:c r="G21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Ликёр mandarine napoléon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H216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I216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6" s="28" t="str">
        <x:v>коктейли, пунши, кордиалы, ликёры, спритцы и гастрономические подачи</x:v>
      </x:c>
      <x:c r="K216" s="28" t="str">
        <x:v>Средняя</x:v>
      </x:c>
      <x:c r="L216" s="28" t="str">
        <x:v>The Art &amp; Science of Foodpairing</x:v>
      </x:c>
      <x:c r="M216" s="28" t="str">
        <x:v>The Art &amp; Science of Foodpairing: 243</x:v>
      </x:c>
    </x:row>
    <x:row r="217" ht="64" customHeight="1">
      <x:c r="A217" s="28" t="str">
        <x:v>TRP-0355</x:v>
      </x:c>
      <x:c r="B217" s="28" t="str">
        <x:v>ананас</x:v>
      </x:c>
      <x:c r="C217" s="28" t="str">
        <x:v>ананас</x:v>
      </x:c>
      <x:c r="D217" s="28" t="str">
        <x:v>лимонный тимьян</x:v>
      </x:c>
      <x:c r="E217" s="28" t="str">
        <x:v>Травы и цветы</x:v>
      </x:c>
      <x:c r="F217" s="28" t="str">
        <x:v>комплементарность ароматических семейств и тройничный контраст</x:v>
      </x:c>
      <x:c r="G21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1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1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7" s="28" t="str">
        <x:v>кордиалы, лимонады, чаи, салаты, сорбеты, соусы и ароматические настои</x:v>
      </x:c>
      <x:c r="K217" s="28" t="str">
        <x:v>Гипотеза / практическая</x:v>
      </x:c>
      <x:c r="L217" s="28" t="str">
        <x:v>Таблица сочетаний</x:v>
      </x:c>
      <x:c r="M217" s="28" t="str">
        <x:v>Таблица сочетаний: 11</x:v>
      </x:c>
    </x:row>
    <x:row r="218" ht="64" customHeight="1">
      <x:c r="A218" s="28" t="str">
        <x:v>TRP-0356</x:v>
      </x:c>
      <x:c r="B218" s="28" t="str">
        <x:v>ананас</x:v>
      </x:c>
      <x:c r="C218" s="28" t="str">
        <x:v>ананас</x:v>
      </x:c>
      <x:c r="D218" s="28" t="str">
        <x:v>лист муфии</x:v>
      </x:c>
      <x:c r="E218" s="28" t="str">
        <x:v>Травы и цветы</x:v>
      </x:c>
      <x:c r="F218" s="28" t="str">
        <x:v>комплементарность ароматических семейств и тройничный контраст</x:v>
      </x:c>
      <x:c r="G21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муфии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1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1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8" s="28" t="str">
        <x:v>кордиалы, лимонады, чаи, салаты, сорбеты, соусы и ароматические настои</x:v>
      </x:c>
      <x:c r="K218" s="28" t="str">
        <x:v>Средняя</x:v>
      </x:c>
      <x:c r="L218" s="28" t="str">
        <x:v>The Art &amp; Science of Foodpairing</x:v>
      </x:c>
      <x:c r="M218" s="28" t="str">
        <x:v>The Art &amp; Science of Foodpairing: 242</x:v>
      </x:c>
    </x:row>
    <x:row r="219" ht="64" customHeight="1">
      <x:c r="A219" s="28" t="str">
        <x:v>TRP-0357</x:v>
      </x:c>
      <x:c r="B219" s="28" t="str">
        <x:v>ананас</x:v>
      </x:c>
      <x:c r="C219" s="28" t="str">
        <x:v>ананас</x:v>
      </x:c>
      <x:c r="D219" s="28" t="str">
        <x:v>лист пандана</x:v>
      </x:c>
      <x:c r="E219" s="28" t="str">
        <x:v>Травы и цветы</x:v>
      </x:c>
      <x:c r="F219" s="28" t="str">
        <x:v>комплементарность ароматических семейств и тройничный контраст</x:v>
      </x:c>
      <x:c r="G21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19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19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9" s="28" t="str">
        <x:v>кордиалы, лимонады, чаи, салаты, сорбеты, соусы и ароматические настои</x:v>
      </x:c>
      <x:c r="K219" s="28" t="str">
        <x:v>Средняя</x:v>
      </x:c>
      <x:c r="L219" s="28" t="str">
        <x:v>The Art &amp; Science of Foodpairing</x:v>
      </x:c>
      <x:c r="M219" s="28" t="str">
        <x:v>The Art &amp; Science of Foodpairing: 242</x:v>
      </x:c>
    </x:row>
    <x:row r="220" ht="64" customHeight="1">
      <x:c r="A220" s="28" t="str">
        <x:v>TRP-0358</x:v>
      </x:c>
      <x:c r="B220" s="28" t="str">
        <x:v>ананас</x:v>
      </x:c>
      <x:c r="C220" s="28" t="str">
        <x:v>ананас</x:v>
      </x:c>
      <x:c r="D220" s="28" t="str">
        <x:v>личи</x:v>
      </x:c>
      <x:c r="E220" s="28" t="str">
        <x:v>Тропические и семечковые фрукты</x:v>
      </x:c>
      <x:c r="F220" s="28" t="str">
        <x:v>комплементарность ароматических семейств и вкусовой баланс</x:v>
      </x:c>
      <x:c r="G22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0" s="28" t="str">
        <x:v>фруктовые салаты, сорбеты, джемы, кордиалы, лимонады, смузи, коктейли и десерты</x:v>
      </x:c>
      <x:c r="K220" s="28" t="str">
        <x:v>Гипотеза / практическая</x:v>
      </x:c>
      <x:c r="L220" s="28" t="str">
        <x:v>Таблица сочетаний</x:v>
      </x:c>
      <x:c r="M220" s="28" t="str">
        <x:v>Таблица сочетаний: 12</x:v>
      </x:c>
    </x:row>
    <x:row r="221" ht="64" customHeight="1">
      <x:c r="A221" s="28" t="str">
        <x:v>TRP-0360</x:v>
      </x:c>
      <x:c r="B221" s="28" t="str">
        <x:v>ананас</x:v>
      </x:c>
      <x:c r="C221" s="28" t="str">
        <x:v>ананас</x:v>
      </x:c>
      <x:c r="D221" s="28" t="str">
        <x:v>мадера Боал</x:v>
      </x:c>
      <x:c r="E221" s="28" t="str">
        <x:v>Алкогольные напитки</x:v>
      </x:c>
      <x:c r="F221" s="28" t="str">
        <x:v>комплементарность ароматических семейств и вкусовой баланс</x:v>
      </x:c>
      <x:c r="G22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Мадера боал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H221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I221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1" s="28" t="str">
        <x:v>коктейли, пунши, кордиалы, ликёры, спритцы и гастрономические подачи</x:v>
      </x:c>
      <x:c r="K221" s="28" t="str">
        <x:v>Средняя</x:v>
      </x:c>
      <x:c r="L221" s="28" t="str">
        <x:v>The Art &amp; Science of Foodpairing</x:v>
      </x:c>
      <x:c r="M221" s="28" t="str">
        <x:v>The Art &amp; Science of Foodpairing: 242</x:v>
      </x:c>
    </x:row>
    <x:row r="222" ht="64" customHeight="1">
      <x:c r="A222" s="28" t="str">
        <x:v>TRP-0362</x:v>
      </x:c>
      <x:c r="B222" s="28" t="str">
        <x:v>ананас</x:v>
      </x:c>
      <x:c r="C222" s="28" t="str">
        <x:v>ананас</x:v>
      </x:c>
      <x:c r="D222" s="28" t="str">
        <x:v>малина</x:v>
      </x:c>
      <x:c r="E222" s="28" t="str">
        <x:v>Ягоды</x:v>
      </x:c>
      <x:c r="F222" s="28" t="str">
        <x:v>комплементарность ароматических семейств и вкусовой баланс</x:v>
      </x:c>
      <x:c r="G22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22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22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2" s="28" t="str">
        <x:v>фруктовые салаты, сорбеты, джемы, кордиалы, лимонады, смузи, коктейли и десерты</x:v>
      </x:c>
      <x:c r="K222" s="28" t="str">
        <x:v>Высокая</x:v>
      </x:c>
      <x:c r="L222" s="28" t="str">
        <x:v>The Art &amp; Science of Foodpairing; Таблица сочетаний; Тезаурус вкусов</x:v>
      </x:c>
      <x:c r="M222" s="28" t="str">
        <x:v>Таблица сочетаний: 19 | Тезаурус вкусов: 885, 705 | The Art &amp; Science of Foodpairing: 243</x:v>
      </x:c>
    </x:row>
    <x:row r="223" ht="64" customHeight="1">
      <x:c r="A223" s="28" t="str">
        <x:v>TRP-0363</x:v>
      </x:c>
      <x:c r="B223" s="28" t="str">
        <x:v>ананас</x:v>
      </x:c>
      <x:c r="C223" s="28" t="str">
        <x:v>ананас</x:v>
      </x:c>
      <x:c r="D223" s="28" t="str">
        <x:v>манго</x:v>
      </x:c>
      <x:c r="E223" s="28" t="str">
        <x:v>Тропические и семечковые фрукты</x:v>
      </x:c>
      <x:c r="F223" s="28" t="str">
        <x:v>комплементарность ароматических семейств и вкусовой баланс</x:v>
      </x:c>
      <x:c r="G22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3" s="28" t="str">
        <x:v>фруктовые салаты, сорбеты, джемы, кордиалы, лимонады, смузи, коктейли и десерты</x:v>
      </x:c>
      <x:c r="K223" s="28" t="str">
        <x:v>Высокая</x:v>
      </x:c>
      <x:c r="L223" s="28" t="str">
        <x:v>The Art &amp; Science of Foodpairing; Таблица сочетаний; Тезаурус вкусов</x:v>
      </x:c>
      <x:c r="M223" s="28" t="str">
        <x:v>Таблица сочетаний: 17, 13 | Тезаурус вкусов: 706, 763, 705 | The Art &amp; Science of Foodpairing: 243</x:v>
      </x:c>
    </x:row>
    <x:row r="224" ht="64" customHeight="1">
      <x:c r="A224" s="28" t="str">
        <x:v>TRP-0364</x:v>
      </x:c>
      <x:c r="B224" s="28" t="str">
        <x:v>ананас</x:v>
      </x:c>
      <x:c r="C224" s="28" t="str">
        <x:v>ананас</x:v>
      </x:c>
      <x:c r="D224" s="28" t="str">
        <x:v>манго хейден</x:v>
      </x:c>
      <x:c r="E224" s="28" t="str">
        <x:v>Тропические и семечковые фрукты</x:v>
      </x:c>
      <x:c r="F224" s="28" t="str">
        <x:v>комплементарность ароматических семейств и вкусовой баланс</x:v>
      </x:c>
      <x:c r="G22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4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4" s="28" t="str">
        <x:v>фруктовые салаты, сорбеты, джемы, кордиалы, лимонады, смузи, коктейли и десерты</x:v>
      </x:c>
      <x:c r="K224" s="28" t="str">
        <x:v>Средняя</x:v>
      </x:c>
      <x:c r="L224" s="28" t="str">
        <x:v>The Art &amp; Science of Foodpairing</x:v>
      </x:c>
      <x:c r="M224" s="28" t="str">
        <x:v>The Art &amp; Science of Foodpairing: 242</x:v>
      </x:c>
    </x:row>
    <x:row r="225" ht="64" customHeight="1">
      <x:c r="A225" s="28" t="str">
        <x:v>TRP-0365</x:v>
      </x:c>
      <x:c r="B225" s="28" t="str">
        <x:v>ананас</x:v>
      </x:c>
      <x:c r="C225" s="28" t="str">
        <x:v>ананас</x:v>
      </x:c>
      <x:c r="D225" s="28" t="str">
        <x:v>маракуйя</x:v>
      </x:c>
      <x:c r="E225" s="28" t="str">
        <x:v>Тропические и семечковые фрукты</x:v>
      </x:c>
      <x:c r="F225" s="28" t="str">
        <x:v>комплементарность ароматических семейств и вкусовой баланс</x:v>
      </x:c>
      <x:c r="G22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5" s="28" t="str">
        <x:v>фруктовые салаты, сорбеты, джемы, кордиалы, лимонады, смузи, коктейли и десерты</x:v>
      </x:c>
      <x:c r="K225" s="28" t="str">
        <x:v>Гипотеза / практическая</x:v>
      </x:c>
      <x:c r="L225" s="28" t="str">
        <x:v>Таблица сочетаний</x:v>
      </x:c>
      <x:c r="M225" s="28" t="str">
        <x:v>Таблица сочетаний: 15</x:v>
      </x:c>
    </x:row>
    <x:row r="226" ht="64" customHeight="1">
      <x:c r="A226" s="28" t="str">
        <x:v>TRP-0366</x:v>
      </x:c>
      <x:c r="B226" s="28" t="str">
        <x:v>ананас</x:v>
      </x:c>
      <x:c r="C226" s="28" t="str">
        <x:v>ананас</x:v>
      </x:c>
      <x:c r="D226" s="28" t="str">
        <x:v>матча</x:v>
      </x:c>
      <x:c r="E226" s="28" t="str">
        <x:v>Чай, кофе и какао</x:v>
      </x:c>
      <x:c r="F226" s="28" t="str">
        <x:v>мост между фруктовыми нотами и жарено-карамельным спектром</x:v>
      </x:c>
      <x:c r="G22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Матча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H226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I226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6" s="28" t="str">
        <x:v>горячие и холодные напитки, десерты, сиропы, кремы и инфьюзы</x:v>
      </x:c>
      <x:c r="K226" s="28" t="str">
        <x:v>Средняя</x:v>
      </x:c>
      <x:c r="L226" s="28" t="str">
        <x:v>The Art &amp; Science of Foodpairing</x:v>
      </x:c>
      <x:c r="M226" s="28" t="str">
        <x:v>The Art &amp; Science of Foodpairing: 240</x:v>
      </x:c>
    </x:row>
    <x:row r="227" ht="64" customHeight="1">
      <x:c r="A227" s="28" t="str">
        <x:v>TRP-0371</x:v>
      </x:c>
      <x:c r="B227" s="28" t="str">
        <x:v>ананас</x:v>
      </x:c>
      <x:c r="C227" s="28" t="str">
        <x:v>ананас</x:v>
      </x:c>
      <x:c r="D227" s="28" t="str">
        <x:v>морошка</x:v>
      </x:c>
      <x:c r="E227" s="28" t="str">
        <x:v>Прочее</x:v>
      </x:c>
      <x:c r="F227" s="28" t="str">
        <x:v>комплементарность ароматических семейств и вкусовой баланс</x:v>
      </x:c>
      <x:c r="G22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Морошка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27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27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7" s="28" t="str">
        <x:v>напитки, десерты, соусы и экспериментальные гастрономические композиции</x:v>
      </x:c>
      <x:c r="K227" s="28" t="str">
        <x:v>Гипотеза / практическая</x:v>
      </x:c>
      <x:c r="L227" s="28" t="str">
        <x:v>Таблица сочетаний</x:v>
      </x:c>
      <x:c r="M227" s="28" t="str">
        <x:v>Таблица сочетаний: 5</x:v>
      </x:c>
    </x:row>
    <x:row r="228" ht="64" customHeight="1">
      <x:c r="A228" s="28" t="str">
        <x:v>TRP-0372</x:v>
      </x:c>
      <x:c r="B228" s="28" t="str">
        <x:v>ананас</x:v>
      </x:c>
      <x:c r="C228" s="28" t="str">
        <x:v>ананас</x:v>
      </x:c>
      <x:c r="D228" s="28" t="str">
        <x:v>мускусная дыня</x:v>
      </x:c>
      <x:c r="E228" s="28" t="str">
        <x:v>Тропические и семечковые фрукты</x:v>
      </x:c>
      <x:c r="F228" s="28" t="str">
        <x:v>комплементарность ароматических семейств и вкусовой баланс</x:v>
      </x:c>
      <x:c r="G22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8" s="28" t="str">
        <x:v>фруктовые салаты, сорбеты, джемы, кордиалы, лимонады, смузи, коктейли и десерты</x:v>
      </x:c>
      <x:c r="K228" s="28" t="str">
        <x:v>Средняя</x:v>
      </x:c>
      <x:c r="L228" s="28" t="str">
        <x:v>The Art &amp; Science of Foodpairing</x:v>
      </x:c>
      <x:c r="M228" s="28" t="str">
        <x:v>The Art &amp; Science of Foodpairing: 242</x:v>
      </x:c>
    </x:row>
    <x:row r="229" ht="64" customHeight="1">
      <x:c r="A229" s="28" t="str">
        <x:v>TRP-0373</x:v>
      </x:c>
      <x:c r="B229" s="28" t="str">
        <x:v>ананас</x:v>
      </x:c>
      <x:c r="C229" s="28" t="str">
        <x:v>ананас</x:v>
      </x:c>
      <x:c r="D229" s="28" t="str">
        <x:v>мята</x:v>
      </x:c>
      <x:c r="E229" s="28" t="str">
        <x:v>Травы и цветы</x:v>
      </x:c>
      <x:c r="F229" s="28" t="str">
        <x:v>комплементарность ароматических семейств и тройничный контраст</x:v>
      </x:c>
      <x:c r="G22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29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29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9" s="28" t="str">
        <x:v>кордиалы, лимонады, чаи, салаты, сорбеты, соусы и ароматические настои</x:v>
      </x:c>
      <x:c r="K229" s="28" t="str">
        <x:v>Гипотеза / практическая</x:v>
      </x:c>
      <x:c r="L229" s="28" t="str">
        <x:v>Таблица сочетаний</x:v>
      </x:c>
      <x:c r="M229" s="28" t="str">
        <x:v>Таблица сочетаний: 17</x:v>
      </x:c>
    </x:row>
    <x:row r="230" ht="64" customHeight="1">
      <x:c r="A230" s="28" t="str">
        <x:v>TRP-0374</x:v>
      </x:c>
      <x:c r="B230" s="28" t="str">
        <x:v>ананас</x:v>
      </x:c>
      <x:c r="C230" s="28" t="str">
        <x:v>ананас</x:v>
      </x:c>
      <x:c r="D230" s="28" t="str">
        <x:v>нектарин</x:v>
      </x:c>
      <x:c r="E230" s="28" t="str">
        <x:v>Косточковые фрукты</x:v>
      </x:c>
      <x:c r="F230" s="28" t="str">
        <x:v>комплементарность ароматических семейств и вкусовой баланс</x:v>
      </x:c>
      <x:c r="G23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3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30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0" s="28" t="str">
        <x:v>фруктовые салаты, сорбеты, джемы, кордиалы, лимонады, смузи, коктейли и десерты</x:v>
      </x:c>
      <x:c r="K230" s="28" t="str">
        <x:v>Средняя</x:v>
      </x:c>
      <x:c r="L230" s="28" t="str">
        <x:v>The Art &amp; Science of Foodpairing</x:v>
      </x:c>
      <x:c r="M230" s="28" t="str">
        <x:v>The Art &amp; Science of Foodpairing: 243</x:v>
      </x:c>
    </x:row>
    <x:row r="231" ht="64" customHeight="1">
      <x:c r="A231" s="28" t="str">
        <x:v>TRP-0375</x:v>
      </x:c>
      <x:c r="B231" s="28" t="str">
        <x:v>ананас</x:v>
      </x:c>
      <x:c r="C231" s="28" t="str">
        <x:v>ананас</x:v>
      </x:c>
      <x:c r="D231" s="28" t="str">
        <x:v>облепиха</x:v>
      </x:c>
      <x:c r="E231" s="28" t="str">
        <x:v>Ягоды</x:v>
      </x:c>
      <x:c r="F231" s="28" t="str">
        <x:v>комплементарность ароматических семейств и вкусовой баланс</x:v>
      </x:c>
      <x:c r="G23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31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31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1" s="28" t="str">
        <x:v>фруктовые салаты, сорбеты, джемы, кордиалы, лимонады, смузи, коктейли и десерты</x:v>
      </x:c>
      <x:c r="K231" s="28" t="str">
        <x:v>Средняя</x:v>
      </x:c>
      <x:c r="L231" s="28" t="str">
        <x:v>The Art &amp; Science of Foodpairing</x:v>
      </x:c>
      <x:c r="M231" s="28" t="str">
        <x:v>The Art &amp; Science of Foodpairing: 243</x:v>
      </x:c>
    </x:row>
    <x:row r="232" ht="64" customHeight="1">
      <x:c r="A232" s="28" t="str">
        <x:v>TRP-0377</x:v>
      </x:c>
      <x:c r="B232" s="28" t="str">
        <x:v>ананас</x:v>
      </x:c>
      <x:c r="C232" s="28" t="str">
        <x:v>ананас</x:v>
      </x:c>
      <x:c r="D232" s="28" t="str">
        <x:v>папайя</x:v>
      </x:c>
      <x:c r="E232" s="28" t="str">
        <x:v>Тропические и семечковые фрукты</x:v>
      </x:c>
      <x:c r="F232" s="28" t="str">
        <x:v>комплементарность ароматических семейств и вкусовой баланс</x:v>
      </x:c>
      <x:c r="G23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2" s="28" t="str">
        <x:v>фруктовые салаты, сорбеты, джемы, кордиалы, лимонады, смузи, коктейли и десерты</x:v>
      </x:c>
      <x:c r="K232" s="28" t="str">
        <x:v>Гипотеза / практическая</x:v>
      </x:c>
      <x:c r="L232" s="28" t="str">
        <x:v>Таблица сочетаний</x:v>
      </x:c>
      <x:c r="M232" s="28" t="str">
        <x:v>Таблица сочетаний: 15, 17</x:v>
      </x:c>
    </x:row>
    <x:row r="233" ht="64" customHeight="1">
      <x:c r="A233" s="28" t="str">
        <x:v>TRP-0383</x:v>
      </x:c>
      <x:c r="B233" s="28" t="str">
        <x:v>ананас</x:v>
      </x:c>
      <x:c r="C233" s="28" t="str">
        <x:v>ананас</x:v>
      </x:c>
      <x:c r="D233" s="28" t="str">
        <x:v>рамбутан</x:v>
      </x:c>
      <x:c r="E233" s="28" t="str">
        <x:v>Тропические и семечковые фрукты</x:v>
      </x:c>
      <x:c r="F233" s="28" t="str">
        <x:v>комплементарность ароматических семейств и вкусовой баланс</x:v>
      </x:c>
      <x:c r="G23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3" s="28" t="str">
        <x:v>фруктовые салаты, сорбеты, джемы, кордиалы, лимонады, смузи, коктейли и десерты</x:v>
      </x:c>
      <x:c r="K233" s="28" t="str">
        <x:v>Гипотеза / практическая</x:v>
      </x:c>
      <x:c r="L233" s="28" t="str">
        <x:v>Таблица сочетаний</x:v>
      </x:c>
      <x:c r="M233" s="28" t="str">
        <x:v>Таблица сочетаний: 19</x:v>
      </x:c>
    </x:row>
    <x:row r="234" ht="64" customHeight="1">
      <x:c r="A234" s="28" t="str">
        <x:v>TRP-0384</x:v>
      </x:c>
      <x:c r="B234" s="28" t="str">
        <x:v>ананас</x:v>
      </x:c>
      <x:c r="C234" s="28" t="str">
        <x:v>ананас</x:v>
      </x:c>
      <x:c r="D234" s="28" t="str">
        <x:v>ревень</x:v>
      </x:c>
      <x:c r="E234" s="28" t="str">
        <x:v>Прочее</x:v>
      </x:c>
      <x:c r="F234" s="28" t="str">
        <x:v>комплементарность ароматических семейств и вкусовой баланс</x:v>
      </x:c>
      <x:c r="G23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34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34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4" s="28" t="str">
        <x:v>напитки, десерты, соусы и экспериментальные гастрономические композиции</x:v>
      </x:c>
      <x:c r="K234" s="28" t="str">
        <x:v>Гипотеза / практическая</x:v>
      </x:c>
      <x:c r="L234" s="28" t="str">
        <x:v>Таблица сочетаний</x:v>
      </x:c>
      <x:c r="M234" s="28" t="str">
        <x:v>Таблица сочетаний: 19</x:v>
      </x:c>
    </x:row>
    <x:row r="235" ht="64" customHeight="1">
      <x:c r="A235" s="28" t="str">
        <x:v>TRP-0385</x:v>
      </x:c>
      <x:c r="B235" s="28" t="str">
        <x:v>ананас</x:v>
      </x:c>
      <x:c r="C235" s="28" t="str">
        <x:v>ананас</x:v>
      </x:c>
      <x:c r="D235" s="28" t="str">
        <x:v>роза</x:v>
      </x:c>
      <x:c r="E235" s="28" t="str">
        <x:v>Травы и цветы</x:v>
      </x:c>
      <x:c r="F235" s="28" t="str">
        <x:v>комплементарность ароматических семейств и тройничный контраст</x:v>
      </x:c>
      <x:c r="G23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35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35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5" s="28" t="str">
        <x:v>кордиалы, лимонады, чаи, салаты, сорбеты, соусы и ароматические настои</x:v>
      </x:c>
      <x:c r="K235" s="28" t="str">
        <x:v>Гипотеза / практическая</x:v>
      </x:c>
      <x:c r="L235" s="28" t="str">
        <x:v>Таблица сочетаний</x:v>
      </x:c>
      <x:c r="M235" s="28" t="str">
        <x:v>Таблица сочетаний: 19</x:v>
      </x:c>
    </x:row>
    <x:row r="236" ht="64" customHeight="1">
      <x:c r="A236" s="28" t="str">
        <x:v>TRP-0386</x:v>
      </x:c>
      <x:c r="B236" s="28" t="str">
        <x:v>ананас</x:v>
      </x:c>
      <x:c r="C236" s="28" t="str">
        <x:v>ананас</x:v>
      </x:c>
      <x:c r="D236" s="28" t="str">
        <x:v>розмарин</x:v>
      </x:c>
      <x:c r="E236" s="28" t="str">
        <x:v>Травы и цветы</x:v>
      </x:c>
      <x:c r="F236" s="28" t="str">
        <x:v>комплементарность ароматических семейств и тройничный контраст</x:v>
      </x:c>
      <x:c r="G23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3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3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6" s="28" t="str">
        <x:v>кордиалы, лимонады, чаи, салаты, сорбеты, соусы и ароматические настои</x:v>
      </x:c>
      <x:c r="K236" s="28" t="str">
        <x:v>Гипотеза / практическая</x:v>
      </x:c>
      <x:c r="L236" s="28" t="str">
        <x:v>Таблица сочетаний</x:v>
      </x:c>
      <x:c r="M236" s="28" t="str">
        <x:v>Таблица сочетаний: 19, 17</x:v>
      </x:c>
    </x:row>
    <x:row r="237" ht="64" customHeight="1">
      <x:c r="A237" s="28" t="str">
        <x:v>TRP-0388</x:v>
      </x:c>
      <x:c r="B237" s="28" t="str">
        <x:v>ананас</x:v>
      </x:c>
      <x:c r="C237" s="28" t="str">
        <x:v>ананас</x:v>
      </x:c>
      <x:c r="D237" s="28" t="str">
        <x:v>ром</x:v>
      </x:c>
      <x:c r="E237" s="28" t="str">
        <x:v>Алкогольные напитки</x:v>
      </x:c>
      <x:c r="F237" s="28" t="str">
        <x:v>комплементарность ароматических семейств и вкусовой баланс</x:v>
      </x:c>
      <x:c r="G23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Ром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H237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I237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7" s="28" t="str">
        <x:v>коктейли, пунши, кордиалы, ликёры, спритцы и гастрономические подачи</x:v>
      </x:c>
      <x:c r="K237" s="28" t="str">
        <x:v>Средняя</x:v>
      </x:c>
      <x:c r="L237" s="28" t="str">
        <x:v>The Art &amp; Science of Foodpairing</x:v>
      </x:c>
      <x:c r="M237" s="28" t="str">
        <x:v>The Art &amp; Science of Foodpairing: 241</x:v>
      </x:c>
    </x:row>
    <x:row r="238" ht="64" customHeight="1">
      <x:c r="A238" s="28" t="str">
        <x:v>TRP-0389</x:v>
      </x:c>
      <x:c r="B238" s="28" t="str">
        <x:v>ананас</x:v>
      </x:c>
      <x:c r="C238" s="28" t="str">
        <x:v>ананас</x:v>
      </x:c>
      <x:c r="D238" s="28" t="str">
        <x:v>ромашка</x:v>
      </x:c>
      <x:c r="E238" s="28" t="str">
        <x:v>Алкогольные напитки</x:v>
      </x:c>
      <x:c r="F238" s="28" t="str">
        <x:v>комплементарность ароматических семейств и вкусовой баланс</x:v>
      </x:c>
      <x:c r="G23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Ромашка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этанол усиливает сладость и горечь и создаёт согревающий эффект. Матрица пары важна: водная и кислая; содержит протеазу бромелайн, разрушающую белки этанол растворяет гидрофобные ароматические молекулы и увеличивает их ретроназальную доставку При обработке следует учитывать, что гриль и запекание усиливают карамель и дым; свежий сок способен размягчать мясо и мешать желированию белков разбавление, температура и выдержка определяют высвобождение аромата</x:v>
      </x:c>
      <x:c r="H238" s="28" t="str">
        <x:v>гриль и запекание усиливают карамель и дым; свежий сок способен размягчать мясо и мешать желированию белков Для партнёра важно: разбавление, температура и выдержка определяют высвобождение аромата</x:v>
      </x:c>
      <x:c r="I238" s="28" t="str">
        <x:v>длительный контакт с белком даёт рыхлую текстуру; перегрев снижает свежие эфиры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8" s="28" t="str">
        <x:v>коктейли, пунши, кордиалы, ликёры, спритцы и гастрономические подачи</x:v>
      </x:c>
      <x:c r="K238" s="28" t="str">
        <x:v>Гипотеза / практическая</x:v>
      </x:c>
      <x:c r="L238" s="28" t="str">
        <x:v>Таблица сочетаний</x:v>
      </x:c>
      <x:c r="M238" s="28" t="str">
        <x:v>Таблица сочетаний: 4</x:v>
      </x:c>
    </x:row>
    <x:row r="239" ht="64" customHeight="1">
      <x:c r="A239" s="28" t="str">
        <x:v>TRP-0393</x:v>
      </x:c>
      <x:c r="B239" s="28" t="str">
        <x:v>ананас</x:v>
      </x:c>
      <x:c r="C239" s="28" t="str">
        <x:v>ананас</x:v>
      </x:c>
      <x:c r="D239" s="28" t="str">
        <x:v>сушёные цветы вишни</x:v>
      </x:c>
      <x:c r="E239" s="28" t="str">
        <x:v>Травы и цветы</x:v>
      </x:c>
      <x:c r="F239" s="28" t="str">
        <x:v>комплементарность ароматических семейств и тройничный контраст</x:v>
      </x:c>
      <x:c r="G23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39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39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9" s="28" t="str">
        <x:v>кордиалы, лимонады, чаи, салаты, сорбеты, соусы и ароматические настои</x:v>
      </x:c>
      <x:c r="K239" s="28" t="str">
        <x:v>Средняя</x:v>
      </x:c>
      <x:c r="L239" s="28" t="str">
        <x:v>The Art &amp; Science of Foodpairing</x:v>
      </x:c>
      <x:c r="M239" s="28" t="str">
        <x:v>The Art &amp; Science of Foodpairing: 242</x:v>
      </x:c>
    </x:row>
    <x:row r="240" ht="64" customHeight="1">
      <x:c r="A240" s="28" t="str">
        <x:v>TRP-0397</x:v>
      </x:c>
      <x:c r="B240" s="28" t="str">
        <x:v>ананас</x:v>
      </x:c>
      <x:c r="C240" s="28" t="str">
        <x:v>ананас</x:v>
      </x:c>
      <x:c r="D240" s="28" t="str">
        <x:v>тёмный шоколад</x:v>
      </x:c>
      <x:c r="E240" s="28" t="str">
        <x:v>Чай, кофе и какао</x:v>
      </x:c>
      <x:c r="F240" s="28" t="str">
        <x:v>мост между фруктовыми нотами и жарено-карамельным спектром</x:v>
      </x:c>
      <x:c r="G24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Тёмный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H240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I240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0" s="28" t="str">
        <x:v>горячие и холодные напитки, десерты, сиропы, кремы и инфьюзы</x:v>
      </x:c>
      <x:c r="K240" s="28" t="str">
        <x:v>Гипотеза / практическая</x:v>
      </x:c>
      <x:c r="L240" s="28" t="str">
        <x:v>Таблица сочетаний</x:v>
      </x:c>
      <x:c r="M240" s="28" t="str">
        <x:v>Таблица сочетаний: 17</x:v>
      </x:c>
    </x:row>
    <x:row r="241" ht="64" customHeight="1">
      <x:c r="A241" s="28" t="str">
        <x:v>TRP-0398</x:v>
      </x:c>
      <x:c r="B241" s="28" t="str">
        <x:v>ананас</x:v>
      </x:c>
      <x:c r="C241" s="28" t="str">
        <x:v>ананас</x:v>
      </x:c>
      <x:c r="D241" s="28" t="str">
        <x:v>тимьян</x:v>
      </x:c>
      <x:c r="E241" s="28" t="str">
        <x:v>Травы и цветы</x:v>
      </x:c>
      <x:c r="F241" s="28" t="str">
        <x:v>комплементарность ароматических семейств и тройничный контраст</x:v>
      </x:c>
      <x:c r="G24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1" s="28" t="str">
        <x:v>кордиалы, лимонады, чаи, салаты, сорбеты, соусы и ароматические настои</x:v>
      </x:c>
      <x:c r="K241" s="28" t="str">
        <x:v>Гипотеза / практическая</x:v>
      </x:c>
      <x:c r="L241" s="28" t="str">
        <x:v>Таблица сочетаний</x:v>
      </x:c>
      <x:c r="M241" s="28" t="str">
        <x:v>Таблица сочетаний: 21</x:v>
      </x:c>
    </x:row>
    <x:row r="242" ht="64" customHeight="1">
      <x:c r="A242" s="28" t="str">
        <x:v>TRP-0401</x:v>
      </x:c>
      <x:c r="B242" s="28" t="str">
        <x:v>ананас</x:v>
      </x:c>
      <x:c r="C242" s="28" t="str">
        <x:v>ананас</x:v>
      </x:c>
      <x:c r="D242" s="28" t="str">
        <x:v>уакатай</x:v>
      </x:c>
      <x:c r="E242" s="28" t="str">
        <x:v>Травы и цветы</x:v>
      </x:c>
      <x:c r="F242" s="28" t="str">
        <x:v>комплементарность ароматических семейств и тройничный контраст</x:v>
      </x:c>
      <x:c r="G24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2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2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2" s="28" t="str">
        <x:v>кордиалы, лимонады, чаи, салаты, сорбеты, соусы и ароматические настои</x:v>
      </x:c>
      <x:c r="K242" s="28" t="str">
        <x:v>Средняя</x:v>
      </x:c>
      <x:c r="L242" s="28" t="str">
        <x:v>The Art &amp; Science of Foodpairing</x:v>
      </x:c>
      <x:c r="M242" s="28" t="str">
        <x:v>The Art &amp; Science of Foodpairing: 243</x:v>
      </x:c>
    </x:row>
    <x:row r="243" ht="64" customHeight="1">
      <x:c r="A243" s="28" t="str">
        <x:v>TRP-0402</x:v>
      </x:c>
      <x:c r="B243" s="28" t="str">
        <x:v>ананас</x:v>
      </x:c>
      <x:c r="C243" s="28" t="str">
        <x:v>ананас</x:v>
      </x:c>
      <x:c r="D243" s="28" t="str">
        <x:v>укроп</x:v>
      </x:c>
      <x:c r="E243" s="28" t="str">
        <x:v>Травы и цветы</x:v>
      </x:c>
      <x:c r="F243" s="28" t="str">
        <x:v>комплементарность ароматических семейств и тройничный контраст</x:v>
      </x:c>
      <x:c r="G24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3" s="28" t="str">
        <x:v>кордиалы, лимонады, чаи, салаты, сорбеты, соусы и ароматические настои</x:v>
      </x:c>
      <x:c r="K243" s="28" t="str">
        <x:v>Гипотеза / практическая</x:v>
      </x:c>
      <x:c r="L243" s="28" t="str">
        <x:v>Таблица сочетаний</x:v>
      </x:c>
      <x:c r="M243" s="28" t="str">
        <x:v>Таблица сочетаний: 7</x:v>
      </x:c>
    </x:row>
    <x:row r="244" ht="64" customHeight="1">
      <x:c r="A244" s="28" t="str">
        <x:v>TRP-0405</x:v>
      </x:c>
      <x:c r="B244" s="28" t="str">
        <x:v>ананас</x:v>
      </x:c>
      <x:c r="C244" s="28" t="str">
        <x:v>ананас</x:v>
      </x:c>
      <x:c r="D244" s="28" t="str">
        <x:v>чили</x:v>
      </x:c>
      <x:c r="E244" s="28" t="str">
        <x:v>Специи и острые компоненты</x:v>
      </x:c>
      <x:c r="F244" s="28" t="str">
        <x:v>комплементарность ароматических семейств и тройничный контраст</x:v>
      </x:c>
      <x:c r="G24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4" s="28" t="str">
        <x:v>сиропы, биттеры, чатни, маринады, выпечка, карри и пряные коктейли</x:v>
      </x:c>
      <x:c r="K244" s="28" t="str">
        <x:v>Высокая</x:v>
      </x:c>
      <x:c r="L244" s="28" t="str">
        <x:v>Тезаурус вкусов</x:v>
      </x:c>
      <x:c r="M244" s="28" t="str">
        <x:v>Тезаурус вкусов: 706, 550</x:v>
      </x:c>
    </x:row>
    <x:row r="245" ht="64" customHeight="1">
      <x:c r="A245" s="28" t="str">
        <x:v>TRP-0406</x:v>
      </x:c>
      <x:c r="B245" s="28" t="str">
        <x:v>ананас</x:v>
      </x:c>
      <x:c r="C245" s="28" t="str">
        <x:v>ананас</x:v>
      </x:c>
      <x:c r="D245" s="28" t="str">
        <x:v>чили (перцы)</x:v>
      </x:c>
      <x:c r="E245" s="28" t="str">
        <x:v>Специи и острые компоненты</x:v>
      </x:c>
      <x:c r="F245" s="28" t="str">
        <x:v>комплементарность ароматических семейств и тройничный контраст</x:v>
      </x:c>
      <x:c r="G24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5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5" s="28" t="str">
        <x:v>сиропы, биттеры, чатни, маринады, выпечка, карри и пряные коктейли</x:v>
      </x:c>
      <x:c r="K245" s="28" t="str">
        <x:v>Гипотеза / практическая</x:v>
      </x:c>
      <x:c r="L245" s="28" t="str">
        <x:v>Таблица сочетаний</x:v>
      </x:c>
      <x:c r="M245" s="28" t="str">
        <x:v>Таблица сочетаний: 5</x:v>
      </x:c>
    </x:row>
    <x:row r="246" ht="64" customHeight="1">
      <x:c r="A246" s="28" t="str">
        <x:v>TRP-0407</x:v>
      </x:c>
      <x:c r="B246" s="28" t="str">
        <x:v>ананас</x:v>
      </x:c>
      <x:c r="C246" s="28" t="str">
        <x:v>ананас</x:v>
      </x:c>
      <x:c r="D246" s="28" t="str">
        <x:v>шалфей</x:v>
      </x:c>
      <x:c r="E246" s="28" t="str">
        <x:v>Травы и цветы</x:v>
      </x:c>
      <x:c r="F246" s="28" t="str">
        <x:v>комплементарность ароматических семейств и тройничный контраст</x:v>
      </x:c>
      <x:c r="G24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6" s="28" t="str">
        <x:v>кордиалы, лимонады, чаи, салаты, сорбеты, соусы и ароматические настои</x:v>
      </x:c>
      <x:c r="K246" s="28" t="str">
        <x:v>Высокая</x:v>
      </x:c>
      <x:c r="L246" s="28" t="str">
        <x:v>Таблица сочетаний; Тезаурус вкусов</x:v>
      </x:c>
      <x:c r="M246" s="28" t="str">
        <x:v>Таблица сочетаний: 20 | Тезаурус вкусов: 707, 842</x:v>
      </x:c>
    </x:row>
    <x:row r="247" ht="64" customHeight="1">
      <x:c r="A247" s="28" t="str">
        <x:v>TRP-0408</x:v>
      </x:c>
      <x:c r="B247" s="28" t="str">
        <x:v>ананас</x:v>
      </x:c>
      <x:c r="C247" s="28" t="str">
        <x:v>ананас</x:v>
      </x:c>
      <x:c r="D247" s="28" t="str">
        <x:v>шоколад</x:v>
      </x:c>
      <x:c r="E247" s="28" t="str">
        <x:v>Чай, кофе и какао</x:v>
      </x:c>
      <x:c r="F247" s="28" t="str">
        <x:v>мост между фруктовыми нотами и жарено-карамельным спектром</x:v>
      </x:c>
      <x:c r="G24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горечь, терпкость и жареная сладость. Матрица пары важна: водная и кислая; содержит протеазу бромелайн, разрушающую белки водные настои извлекают полифенолы; жир и сахар смягчают горечь При обработке следует учитывать, что гриль и запекание усиливают карамель и дым; свежий сок способен размягчать мясо и мешать желированию белков степень обжарки или заваривания радикально меняет профиль</x:v>
      </x:c>
      <x:c r="H247" s="28" t="str">
        <x:v>гриль и запекание усиливают карамель и дым; свежий сок способен размягчать мясо и мешать желированию белков Для партнёра важно: степень обжарки или заваривания радикально меняет профиль</x:v>
      </x:c>
      <x:c r="I247" s="28" t="str">
        <x:v>длительный контакт с белком даёт рыхлую текстуру; перегрев снижает свежие эфиры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7" s="28" t="str">
        <x:v>горячие и холодные напитки, десерты, сиропы, кремы и инфьюзы</x:v>
      </x:c>
      <x:c r="K247" s="28" t="str">
        <x:v>Высокая</x:v>
      </x:c>
      <x:c r="L247" s="28" t="str">
        <x:v>Тезаурус вкусов</x:v>
      </x:c>
      <x:c r="M247" s="28" t="str">
        <x:v>Тезаурус вкусов: 25, 707</x:v>
      </x:c>
    </x:row>
    <x:row r="248" ht="64" customHeight="1">
      <x:c r="A248" s="28" t="str">
        <x:v>TRP-0409</x:v>
      </x:c>
      <x:c r="B248" s="28" t="str">
        <x:v>ананас</x:v>
      </x:c>
      <x:c r="C248" s="28" t="str">
        <x:v>ананас</x:v>
      </x:c>
      <x:c r="D248" s="28" t="str">
        <x:v>японская дыня Мияби</x:v>
      </x:c>
      <x:c r="E248" s="28" t="str">
        <x:v>Тропические и семечковые фрукты</x:v>
      </x:c>
      <x:c r="F248" s="28" t="str">
        <x:v>комплементарность ароматических семейств и вкусовой баланс</x:v>
      </x:c>
      <x:c r="G24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4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4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8" s="28" t="str">
        <x:v>фруктовые салаты, сорбеты, джемы, кордиалы, лимонады, смузи, коктейли и десерты</x:v>
      </x:c>
      <x:c r="K248" s="28" t="str">
        <x:v>Средняя</x:v>
      </x:c>
      <x:c r="L248" s="28" t="str">
        <x:v>The Art &amp; Science of Foodpairing</x:v>
      </x:c>
      <x:c r="M248" s="28" t="str">
        <x:v>The Art &amp; Science of Foodpairing: 243</x:v>
      </x:c>
    </x:row>
    <x:row r="249" ht="64" customHeight="1">
      <x:c r="A249" s="28" t="str">
        <x:v>TRP-0410</x:v>
      </x:c>
      <x:c r="B249" s="28" t="str">
        <x:v>манго</x:v>
      </x:c>
      <x:c r="C249" s="28" t="str">
        <x:v>манго</x:v>
      </x:c>
      <x:c r="D249" s="28" t="str">
        <x:v>абрикос</x:v>
      </x:c>
      <x:c r="E249" s="28" t="str">
        <x:v>Косточковые фрукты</x:v>
      </x:c>
      <x:c r="F249" s="28" t="str">
        <x:v>ароматическое сходство + вкусовой баланс</x:v>
      </x:c>
      <x:c r="G24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249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249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9" s="28" t="str">
        <x:v>фруктовые салаты, сорбеты, джемы, кордиалы, лимонады, смузи, коктейли и десерты</x:v>
      </x:c>
      <x:c r="K249" s="28" t="str">
        <x:v>Средняя</x:v>
      </x:c>
      <x:c r="L249" s="28" t="str">
        <x:v>Тезаурус вкусов</x:v>
      </x:c>
      <x:c r="M249" s="28" t="str">
        <x:v>Тезаурус вкусов: 743</x:v>
      </x:c>
    </x:row>
    <x:row r="250" ht="64" customHeight="1">
      <x:c r="A250" s="28" t="str">
        <x:v>TRP-0411</x:v>
      </x:c>
      <x:c r="B250" s="28" t="str">
        <x:v>манго</x:v>
      </x:c>
      <x:c r="C250" s="28" t="str">
        <x:v>манго</x:v>
      </x:c>
      <x:c r="D250" s="28" t="str">
        <x:v>абрикосовый бренди</x:v>
      </x:c>
      <x:c r="E250" s="28" t="str">
        <x:v>Алкогольные напитки</x:v>
      </x:c>
      <x:c r="F250" s="28" t="str">
        <x:v>комплементарность ароматических семейств и вкусовой баланс</x:v>
      </x:c>
      <x:c r="G25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Абрикосовый бренди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этанол усиливает сладость и горечь и создаёт согревающий эффект. Матрица пары важна: мякоть вязкая и богатая каротиноидами; ароматические терпены и лактоны хорошо переходят в жир и этанол этанол растворяет гидрофобные ароматические молекулы и увеличивает их ретроназальную доставку При обработке следует учитывать, что созревание усиливает эфиры и лактоны; нагрев даёт джемовые и карамельные оттенки, но убирает свежие терпены разбавление, температура и выдержка определяют высвобождение аромата</x:v>
      </x:c>
      <x:c r="H250" s="28" t="str">
        <x:v>созревание усиливает эфиры и лактоны; нагрев даёт джемовые и карамельные оттенки, но убирает свежие терпены Для партнёра важно: разбавление, температура и выдержка определяют высвобождение аромата</x:v>
      </x:c>
      <x:c r="I250" s="28" t="str">
        <x:v>кожица и сок могут давать смолистую горечь; слишком сладкие партнёры делают сочетание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0" s="28" t="str">
        <x:v>коктейли, пунши, кордиалы, ликёры, спритцы и гастрономические подачи</x:v>
      </x:c>
      <x:c r="K250" s="28" t="str">
        <x:v>Средняя</x:v>
      </x:c>
      <x:c r="L250" s="28" t="str">
        <x:v>The Art &amp; Science of Foodpairing</x:v>
      </x:c>
      <x:c r="M250" s="28" t="str">
        <x:v>The Art &amp; Science of Foodpairing: 313</x:v>
      </x:c>
    </x:row>
    <x:row r="251" ht="64" customHeight="1">
      <x:c r="A251" s="28" t="str">
        <x:v>TRP-0412</x:v>
      </x:c>
      <x:c r="B251" s="28" t="str">
        <x:v>манго</x:v>
      </x:c>
      <x:c r="C251" s="28" t="str">
        <x:v>манго</x:v>
      </x:c>
      <x:c r="D251" s="28" t="str">
        <x:v>авокадо</x:v>
      </x:c>
      <x:c r="E251" s="28" t="str">
        <x:v>Тропические и семечковые фрукты</x:v>
      </x:c>
      <x:c r="F251" s="28" t="str">
        <x:v>ароматическое сходство + вкусовой баланс</x:v>
      </x:c>
      <x:c r="G25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5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5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1" s="28" t="str">
        <x:v>фруктовые салаты, сорбеты, джемы, кордиалы, лимонады, смузи, коктейли и десерты</x:v>
      </x:c>
      <x:c r="K251" s="28" t="str">
        <x:v>Высокая</x:v>
      </x:c>
      <x:c r="L251" s="28" t="str">
        <x:v>The Art &amp; Science of Foodpairing; Таблица сочетаний; Тезаурус вкусов</x:v>
      </x:c>
      <x:c r="M251" s="28" t="str">
        <x:v>Таблица сочетаний: 2 | Тезаурус вкусов: 529, 763 | The Art &amp; Science of Foodpairing: 313</x:v>
      </x:c>
    </x:row>
    <x:row r="252" ht="64" customHeight="1">
      <x:c r="A252" s="28" t="str">
        <x:v>TRP-0413</x:v>
      </x:c>
      <x:c r="B252" s="28" t="str">
        <x:v>манго</x:v>
      </x:c>
      <x:c r="C252" s="28" t="str">
        <x:v>манго</x:v>
      </x:c>
      <x:c r="D252" s="28" t="str">
        <x:v>агава</x:v>
      </x:c>
      <x:c r="E252" s="28" t="str">
        <x:v>Прочее</x:v>
      </x:c>
      <x:c r="F252" s="28" t="str">
        <x:v>комплементарность ароматических семейств и вкусовой баланс</x:v>
      </x:c>
      <x:c r="G25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252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252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2" s="28" t="str">
        <x:v>напитки, десерты, соусы и экспериментальные гастрономические композиции</x:v>
      </x:c>
      <x:c r="K252" s="28" t="str">
        <x:v>Гипотеза / практическая</x:v>
      </x:c>
      <x:c r="L252" s="28" t="str">
        <x:v>Таблица сочетаний</x:v>
      </x:c>
      <x:c r="M252" s="28" t="str">
        <x:v>Таблица сочетаний: 1, 13</x:v>
      </x:c>
    </x:row>
    <x:row r="253" ht="64" customHeight="1">
      <x:c r="A253" s="28" t="str">
        <x:v>TRP-0414</x:v>
      </x:c>
      <x:c r="B253" s="28" t="str">
        <x:v>манго</x:v>
      </x:c>
      <x:c r="C253" s="28" t="str">
        <x:v>манго</x:v>
      </x:c>
      <x:c r="D253" s="28" t="str">
        <x:v>анис</x:v>
      </x:c>
      <x:c r="E253" s="28" t="str">
        <x:v>Специи и острые компоненты</x:v>
      </x:c>
      <x:c r="F253" s="28" t="str">
        <x:v>комплементарность ароматических семейств и тройничный контраст</x:v>
      </x:c>
      <x:c r="G25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53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53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3" s="28" t="str">
        <x:v>сиропы, биттеры, чатни, маринады, выпечка, карри и пряные коктейли</x:v>
      </x:c>
      <x:c r="K253" s="28" t="str">
        <x:v>Гипотеза / практическая</x:v>
      </x:c>
      <x:c r="L253" s="28" t="str">
        <x:v>Таблица сочетаний</x:v>
      </x:c>
      <x:c r="M253" s="28" t="str">
        <x:v>Таблица сочетаний: 13</x:v>
      </x:c>
    </x:row>
    <x:row r="254" ht="64" customHeight="1">
      <x:c r="A254" s="28" t="str">
        <x:v>TRP-0415</x:v>
      </x:c>
      <x:c r="B254" s="28" t="str">
        <x:v>манго</x:v>
      </x:c>
      <x:c r="C254" s="28" t="str">
        <x:v>манго</x:v>
      </x:c>
      <x:c r="D254" s="28" t="str">
        <x:v>апельсин</x:v>
      </x:c>
      <x:c r="E254" s="28" t="str">
        <x:v>Цитрусовые</x:v>
      </x:c>
      <x:c r="F254" s="28" t="str">
        <x:v>ароматическое сходство + вкусовой баланс</x:v>
      </x:c>
      <x:c r="G25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54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54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4" s="28" t="str">
        <x:v>фруктовые салаты, сорбеты, джемы, кордиалы, лимонады, смузи, коктейли и десерты</x:v>
      </x:c>
      <x:c r="K254" s="28" t="str">
        <x:v>Высокая</x:v>
      </x:c>
      <x:c r="L254" s="28" t="str">
        <x:v>Таблица сочетаний; Тезаурус вкусов</x:v>
      </x:c>
      <x:c r="M254" s="28" t="str">
        <x:v>Таблица сочетаний: 14, 13 | Тезаурус вкусов: 777, 764</x:v>
      </x:c>
    </x:row>
    <x:row r="255" ht="64" customHeight="1">
      <x:c r="A255" s="28" t="str">
        <x:v>TRP-0416</x:v>
      </x:c>
      <x:c r="B255" s="28" t="str">
        <x:v>манго</x:v>
      </x:c>
      <x:c r="C255" s="28" t="str">
        <x:v>арбуз</x:v>
      </x:c>
      <x:c r="D255" s="28" t="str">
        <x:v>арбуз</x:v>
      </x:c>
      <x:c r="E255" s="28" t="str">
        <x:v>Тропические и семечковые фрукты</x:v>
      </x:c>
      <x:c r="F255" s="28" t="str">
        <x:v>ароматическое сходство + вкусовой баланс</x:v>
      </x:c>
      <x:c r="G25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55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55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5" s="28" t="str">
        <x:v>фруктовые салаты, сорбеты, джемы, кордиалы, лимонады, смузи, коктейли и десерты</x:v>
      </x:c>
      <x:c r="K255" s="28" t="str">
        <x:v>Средняя</x:v>
      </x:c>
      <x:c r="L255" s="28" t="str">
        <x:v>The Art &amp; Science of Foodpairing</x:v>
      </x:c>
      <x:c r="M255" s="28" t="str">
        <x:v>The Art &amp; Science of Foodpairing: 78, 79</x:v>
      </x:c>
    </x:row>
    <x:row r="256" ht="64" customHeight="1">
      <x:c r="A256" s="28" t="str">
        <x:v>TRP-0419</x:v>
      </x:c>
      <x:c r="B256" s="28" t="str">
        <x:v>манго</x:v>
      </x:c>
      <x:c r="C256" s="28" t="str">
        <x:v>манго</x:v>
      </x:c>
      <x:c r="D256" s="28" t="str">
        <x:v>бурбон</x:v>
      </x:c>
      <x:c r="E256" s="28" t="str">
        <x:v>Алкогольные напитки</x:v>
      </x:c>
      <x:c r="F256" s="28" t="str">
        <x:v>комплементарность ароматических семейств и вкусовой баланс</x:v>
      </x:c>
      <x:c r="G25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Бурбон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этанол усиливает сладость и горечь и создаёт согревающий эффект. Матрица пары важна: мякоть вязкая и богатая каротиноидами; ароматические терпены и лактоны хорошо переходят в жир и этанол этанол растворяет гидрофобные ароматические молекулы и увеличивает их ретроназальную доставку При обработке следует учитывать, что созревание усиливает эфиры и лактоны; нагрев даёт джемовые и карамельные оттенки, но убирает свежие терпены разбавление, температура и выдержка определяют высвобождение аромата</x:v>
      </x:c>
      <x:c r="H256" s="28" t="str">
        <x:v>созревание усиливает эфиры и лактоны; нагрев даёт джемовые и карамельные оттенки, но убирает свежие терпены Для партнёра важно: разбавление, температура и выдержка определяют высвобождение аромата</x:v>
      </x:c>
      <x:c r="I256" s="28" t="str">
        <x:v>кожица и сок могут давать смолистую горечь; слишком сладкие партнёры делают сочетание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6" s="28" t="str">
        <x:v>коктейли, пунши, кордиалы, ликёры, спритцы и гастрономические подачи</x:v>
      </x:c>
      <x:c r="K256" s="28" t="str">
        <x:v>Средняя</x:v>
      </x:c>
      <x:c r="L256" s="28" t="str">
        <x:v>The Art &amp; Science of Foodpairing</x:v>
      </x:c>
      <x:c r="M256" s="28" t="str">
        <x:v>The Art &amp; Science of Foodpairing: 313</x:v>
      </x:c>
    </x:row>
    <x:row r="257" ht="64" customHeight="1">
      <x:c r="A257" s="28" t="str">
        <x:v>TRP-0420</x:v>
      </x:c>
      <x:c r="B257" s="28" t="str">
        <x:v>манго</x:v>
      </x:c>
      <x:c r="C257" s="28" t="str">
        <x:v>манго</x:v>
      </x:c>
      <x:c r="D257" s="28" t="str">
        <x:v>гвоздика</x:v>
      </x:c>
      <x:c r="E257" s="28" t="str">
        <x:v>Специи и острые компоненты</x:v>
      </x:c>
      <x:c r="F257" s="28" t="str">
        <x:v>комплементарность ароматических семейств и тройничный контраст</x:v>
      </x:c>
      <x:c r="G25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5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5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7" s="28" t="str">
        <x:v>сиропы, биттеры, чатни, маринады, выпечка, карри и пряные коктейли</x:v>
      </x:c>
      <x:c r="K257" s="28" t="str">
        <x:v>Гипотеза / практическая</x:v>
      </x:c>
      <x:c r="L257" s="28" t="str">
        <x:v>Таблица сочетаний</x:v>
      </x:c>
      <x:c r="M257" s="28" t="str">
        <x:v>Таблица сочетаний: 13</x:v>
      </x:c>
    </x:row>
    <x:row r="258" ht="64" customHeight="1">
      <x:c r="A258" s="28" t="str">
        <x:v>TRP-0421</x:v>
      </x:c>
      <x:c r="B258" s="28" t="str">
        <x:v>манго</x:v>
      </x:c>
      <x:c r="C258" s="28" t="str">
        <x:v>манго</x:v>
      </x:c>
      <x:c r="D258" s="28" t="str">
        <x:v>голубика</x:v>
      </x:c>
      <x:c r="E258" s="28" t="str">
        <x:v>Ягоды</x:v>
      </x:c>
      <x:c r="F258" s="28" t="str">
        <x:v>комплементарность ароматических семейств и вкусовой баланс</x:v>
      </x:c>
      <x:c r="G25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258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258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8" s="28" t="str">
        <x:v>фруктовые салаты, сорбеты, джемы, кордиалы, лимонады, смузи, коктейли и десерты</x:v>
      </x:c>
      <x:c r="K258" s="28" t="str">
        <x:v>Гипотеза / практическая</x:v>
      </x:c>
      <x:c r="L258" s="28" t="str">
        <x:v>Таблица сочетаний</x:v>
      </x:c>
      <x:c r="M258" s="28" t="str">
        <x:v>Таблица сочетаний: 3</x:v>
      </x:c>
    </x:row>
    <x:row r="259" ht="64" customHeight="1">
      <x:c r="A259" s="28" t="str">
        <x:v>TRP-0422</x:v>
      </x:c>
      <x:c r="B259" s="28" t="str">
        <x:v>манго</x:v>
      </x:c>
      <x:c r="C259" s="28" t="str">
        <x:v>гранат</x:v>
      </x:c>
      <x:c r="D259" s="28" t="str">
        <x:v>гранат</x:v>
      </x:c>
      <x:c r="E259" s="28" t="str">
        <x:v>Тропические и семечковые фрукты</x:v>
      </x:c>
      <x:c r="F259" s="28" t="str">
        <x:v>ароматическое сходство + вкусовой баланс</x:v>
      </x:c>
      <x:c r="G25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59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59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9" s="28" t="str">
        <x:v>фруктовые салаты, сорбеты, джемы, кордиалы, лимонады, смузи, коктейли и десерты</x:v>
      </x:c>
      <x:c r="K259" s="28" t="str">
        <x:v>Средняя</x:v>
      </x:c>
      <x:c r="L259" s="28" t="str">
        <x:v>The Art &amp; Science of Foodpairing</x:v>
      </x:c>
      <x:c r="M259" s="28" t="str">
        <x:v>The Art &amp; Science of Foodpairing: 227</x:v>
      </x:c>
    </x:row>
    <x:row r="260" ht="64" customHeight="1">
      <x:c r="A260" s="28" t="str">
        <x:v>TRP-0423</x:v>
      </x:c>
      <x:c r="B260" s="28" t="str">
        <x:v>манго</x:v>
      </x:c>
      <x:c r="C260" s="28" t="str">
        <x:v>манго</x:v>
      </x:c>
      <x:c r="D260" s="28" t="str">
        <x:v>драконий фрукт</x:v>
      </x:c>
      <x:c r="E260" s="28" t="str">
        <x:v>Тропические и семечковые фрукты</x:v>
      </x:c>
      <x:c r="F260" s="28" t="str">
        <x:v>ароматическое сходство + вкусовой баланс</x:v>
      </x:c>
      <x:c r="G26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6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60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0" s="28" t="str">
        <x:v>фруктовые салаты, сорбеты, джемы, кордиалы, лимонады, смузи, коктейли и десерты</x:v>
      </x:c>
      <x:c r="K260" s="28" t="str">
        <x:v>Средняя</x:v>
      </x:c>
      <x:c r="L260" s="28" t="str">
        <x:v>Таблица сочетаний</x:v>
      </x:c>
      <x:c r="M260" s="28" t="str">
        <x:v>Таблица сочетаний: 7</x:v>
      </x:c>
    </x:row>
    <x:row r="261" ht="64" customHeight="1">
      <x:c r="A261" s="28" t="str">
        <x:v>TRP-0424</x:v>
      </x:c>
      <x:c r="B261" s="28" t="str">
        <x:v>манго</x:v>
      </x:c>
      <x:c r="C261" s="28" t="str">
        <x:v>дуриан</x:v>
      </x:c>
      <x:c r="D261" s="28" t="str">
        <x:v>дуриан</x:v>
      </x:c>
      <x:c r="E261" s="28" t="str">
        <x:v>Тропические и семечковые фрукты</x:v>
      </x:c>
      <x:c r="F261" s="28" t="str">
        <x:v>ароматическое сходство + вкусовой баланс</x:v>
      </x:c>
      <x:c r="G26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6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6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1" s="28" t="str">
        <x:v>фруктовые салаты, сорбеты, джемы, кордиалы, лимонады, смузи, коктейли и десерты</x:v>
      </x:c>
      <x:c r="K261" s="28" t="str">
        <x:v>Средняя</x:v>
      </x:c>
      <x:c r="L261" s="28" t="str">
        <x:v>The Art &amp; Science of Foodpairing</x:v>
      </x:c>
      <x:c r="M261" s="28" t="str">
        <x:v>The Art &amp; Science of Foodpairing: 292</x:v>
      </x:c>
    </x:row>
    <x:row r="262" ht="64" customHeight="1">
      <x:c r="A262" s="28" t="str">
        <x:v>TRP-0425</x:v>
      </x:c>
      <x:c r="B262" s="28" t="str">
        <x:v>манго</x:v>
      </x:c>
      <x:c r="C262" s="28" t="str">
        <x:v>манго</x:v>
      </x:c>
      <x:c r="D262" s="28" t="str">
        <x:v>ежевика</x:v>
      </x:c>
      <x:c r="E262" s="28" t="str">
        <x:v>Ягоды</x:v>
      </x:c>
      <x:c r="F262" s="28" t="str">
        <x:v>комплементарность ароматических семейств и вкусовой баланс</x:v>
      </x:c>
      <x:c r="G26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262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262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2" s="28" t="str">
        <x:v>фруктовые салаты, сорбеты, джемы, кордиалы, лимонады, смузи, коктейли и десерты</x:v>
      </x:c>
      <x:c r="K262" s="28" t="str">
        <x:v>Гипотеза / практическая</x:v>
      </x:c>
      <x:c r="L262" s="28" t="str">
        <x:v>Таблица сочетаний</x:v>
      </x:c>
      <x:c r="M262" s="28" t="str">
        <x:v>Таблица сочетаний: 2</x:v>
      </x:c>
    </x:row>
    <x:row r="263" ht="64" customHeight="1">
      <x:c r="A263" s="28" t="str">
        <x:v>TRP-0426</x:v>
      </x:c>
      <x:c r="B263" s="28" t="str">
        <x:v>манго</x:v>
      </x:c>
      <x:c r="C263" s="28" t="str">
        <x:v>манго</x:v>
      </x:c>
      <x:c r="D263" s="28" t="str">
        <x:v>зира</x:v>
      </x:c>
      <x:c r="E263" s="28" t="str">
        <x:v>Специи и острые компоненты</x:v>
      </x:c>
      <x:c r="F263" s="28" t="str">
        <x:v>комплементарность ароматических семейств и тройничный контраст</x:v>
      </x:c>
      <x:c r="G26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Зира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63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63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3" s="28" t="str">
        <x:v>сиропы, биттеры, чатни, маринады, выпечка, карри и пряные коктейли</x:v>
      </x:c>
      <x:c r="K263" s="28" t="str">
        <x:v>Средняя</x:v>
      </x:c>
      <x:c r="L263" s="28" t="str">
        <x:v>Тезаурус вкусов</x:v>
      </x:c>
      <x:c r="M263" s="28" t="str">
        <x:v>Тезаурус вкусов: 217, 764</x:v>
      </x:c>
    </x:row>
    <x:row r="264" ht="64" customHeight="1">
      <x:c r="A264" s="28" t="str">
        <x:v>TRP-0427</x:v>
      </x:c>
      <x:c r="B264" s="28" t="str">
        <x:v>манго</x:v>
      </x:c>
      <x:c r="C264" s="28" t="str">
        <x:v>манго</x:v>
      </x:c>
      <x:c r="D264" s="28" t="str">
        <x:v>имбирь</x:v>
      </x:c>
      <x:c r="E264" s="28" t="str">
        <x:v>Специи и острые компоненты</x:v>
      </x:c>
      <x:c r="F264" s="28" t="str">
        <x:v>комплементарность ароматических семейств и тройничный контраст</x:v>
      </x:c>
      <x:c r="G26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64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64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4" s="28" t="str">
        <x:v>сиропы, биттеры, чатни, маринады, выпечка, карри и пряные коктейли</x:v>
      </x:c>
      <x:c r="K264" s="28" t="str">
        <x:v>Высокая</x:v>
      </x:c>
      <x:c r="L264" s="28" t="str">
        <x:v>Таблица сочетаний; Тезаурус вкусов</x:v>
      </x:c>
      <x:c r="M264" s="28" t="str">
        <x:v>Таблица сочетаний: 8, 13 | Тезаурус вкусов: 764, 818</x:v>
      </x:c>
    </x:row>
    <x:row r="265" ht="64" customHeight="1">
      <x:c r="A265" s="28" t="str">
        <x:v>TRP-0430</x:v>
      </x:c>
      <x:c r="B265" s="28" t="str">
        <x:v>манго</x:v>
      </x:c>
      <x:c r="C265" s="28" t="str">
        <x:v>манго</x:v>
      </x:c>
      <x:c r="D265" s="28" t="str">
        <x:v>канталупа</x:v>
      </x:c>
      <x:c r="E265" s="28" t="str">
        <x:v>Тропические и семечковые фрукты</x:v>
      </x:c>
      <x:c r="F265" s="28" t="str">
        <x:v>ароматическое сходство + вкусовой баланс</x:v>
      </x:c>
      <x:c r="G26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65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65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5" s="28" t="str">
        <x:v>фруктовые салаты, сорбеты, джемы, кордиалы, лимонады, смузи, коктейли и десерты</x:v>
      </x:c>
      <x:c r="K265" s="28" t="str">
        <x:v>Средняя</x:v>
      </x:c>
      <x:c r="L265" s="28" t="str">
        <x:v>The Art &amp; Science of Foodpairing</x:v>
      </x:c>
      <x:c r="M265" s="28" t="str">
        <x:v>The Art &amp; Science of Foodpairing: 312</x:v>
      </x:c>
    </x:row>
    <x:row r="266" ht="64" customHeight="1">
      <x:c r="A266" s="28" t="str">
        <x:v>TRP-0431</x:v>
      </x:c>
      <x:c r="B266" s="28" t="str">
        <x:v>манго</x:v>
      </x:c>
      <x:c r="C266" s="28" t="str">
        <x:v>манго</x:v>
      </x:c>
      <x:c r="D266" s="28" t="str">
        <x:v>кардамон</x:v>
      </x:c>
      <x:c r="E266" s="28" t="str">
        <x:v>Специи и острые компоненты</x:v>
      </x:c>
      <x:c r="F266" s="28" t="str">
        <x:v>ароматическое сходство + вкусовой баланс</x:v>
      </x:c>
      <x:c r="G26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66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66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6" s="28" t="str">
        <x:v>сиропы, биттеры, чатни, маринады, выпечка, карри и пряные коктейли</x:v>
      </x:c>
      <x:c r="K266" s="28" t="str">
        <x:v>Высокая</x:v>
      </x:c>
      <x:c r="L266" s="28" t="str">
        <x:v>Тезаурус вкусов</x:v>
      </x:c>
      <x:c r="M266" s="28" t="str">
        <x:v>Тезаурус вкусов: 764, 829</x:v>
      </x:c>
    </x:row>
    <x:row r="267" ht="64" customHeight="1">
      <x:c r="A267" s="28" t="str">
        <x:v>TRP-0432</x:v>
      </x:c>
      <x:c r="B267" s="28" t="str">
        <x:v>манго</x:v>
      </x:c>
      <x:c r="C267" s="28" t="str">
        <x:v>манго</x:v>
      </x:c>
      <x:c r="D267" s="28" t="str">
        <x:v>киви</x:v>
      </x:c>
      <x:c r="E267" s="28" t="str">
        <x:v>Тропические и семечковые фрукты</x:v>
      </x:c>
      <x:c r="F267" s="28" t="str">
        <x:v>ароматическое сходство + вкусовой баланс</x:v>
      </x:c>
      <x:c r="G26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6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6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7" s="28" t="str">
        <x:v>фруктовые салаты, сорбеты, джемы, кордиалы, лимонады, смузи, коктейли и десерты</x:v>
      </x:c>
      <x:c r="K267" s="28" t="str">
        <x:v>Средняя</x:v>
      </x:c>
      <x:c r="L267" s="28" t="str">
        <x:v>Таблица сочетаний</x:v>
      </x:c>
      <x:c r="M267" s="28" t="str">
        <x:v>Таблица сочетаний: 10</x:v>
      </x:c>
    </x:row>
    <x:row r="268" ht="64" customHeight="1">
      <x:c r="A268" s="28" t="str">
        <x:v>TRP-0433</x:v>
      </x:c>
      <x:c r="B268" s="28" t="str">
        <x:v>манго</x:v>
      </x:c>
      <x:c r="C268" s="28" t="str">
        <x:v>манго</x:v>
      </x:c>
      <x:c r="D268" s="28" t="str">
        <x:v>кинза</x:v>
      </x:c>
      <x:c r="E268" s="28" t="str">
        <x:v>Травы и цветы</x:v>
      </x:c>
      <x:c r="F268" s="28" t="str">
        <x:v>ароматическое сходство + вкусовой баланс</x:v>
      </x:c>
      <x:c r="G26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Кинза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268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268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8" s="28" t="str">
        <x:v>кордиалы, лимонады, чаи, салаты, сорбеты, соусы и ароматические настои</x:v>
      </x:c>
      <x:c r="K268" s="28" t="str">
        <x:v>Высокая</x:v>
      </x:c>
      <x:c r="L268" s="28" t="str">
        <x:v>Тезаурус вкусов</x:v>
      </x:c>
      <x:c r="M268" s="28" t="str">
        <x:v>Тезаурус вкусов: 766, 522</x:v>
      </x:c>
    </x:row>
    <x:row r="269" ht="64" customHeight="1">
      <x:c r="A269" s="28" t="str">
        <x:v>TRP-0434</x:v>
      </x:c>
      <x:c r="B269" s="28" t="str">
        <x:v>манго</x:v>
      </x:c>
      <x:c r="C269" s="28" t="str">
        <x:v>манго</x:v>
      </x:c>
      <x:c r="D269" s="28" t="str">
        <x:v>клубника</x:v>
      </x:c>
      <x:c r="E269" s="28" t="str">
        <x:v>Ягоды</x:v>
      </x:c>
      <x:c r="F269" s="28" t="str">
        <x:v>комплементарность ароматических семейств и вкусовой баланс</x:v>
      </x:c>
      <x:c r="G26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269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269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9" s="28" t="str">
        <x:v>фруктовые салаты, сорбеты, джемы, кордиалы, лимонады, смузи, коктейли и десерты</x:v>
      </x:c>
      <x:c r="K269" s="28" t="str">
        <x:v>Гипотеза / практическая</x:v>
      </x:c>
      <x:c r="L269" s="28" t="str">
        <x:v>Таблица сочетаний</x:v>
      </x:c>
      <x:c r="M269" s="28" t="str">
        <x:v>Таблица сочетаний: 20</x:v>
      </x:c>
    </x:row>
    <x:row r="270" ht="64" customHeight="1">
      <x:c r="A270" s="28" t="str">
        <x:v>TRP-0435</x:v>
      </x:c>
      <x:c r="B270" s="28" t="str">
        <x:v>манго</x:v>
      </x:c>
      <x:c r="C270" s="28" t="str">
        <x:v>манго</x:v>
      </x:c>
      <x:c r="D270" s="28" t="str">
        <x:v>кожура горького апельсина</x:v>
      </x:c>
      <x:c r="E270" s="28" t="str">
        <x:v>Цитрусовые</x:v>
      </x:c>
      <x:c r="F270" s="28" t="str">
        <x:v>ароматическое сходство + вкусовой баланс</x:v>
      </x:c>
      <x:c r="G27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Кожура горького апельсина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70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70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0" s="28" t="str">
        <x:v>фруктовые салаты, сорбеты, джемы, кордиалы, лимонады, смузи, коктейли и десерты</x:v>
      </x:c>
      <x:c r="K270" s="28" t="str">
        <x:v>Средняя</x:v>
      </x:c>
      <x:c r="L270" s="28" t="str">
        <x:v>The Art &amp; Science of Foodpairing</x:v>
      </x:c>
      <x:c r="M270" s="28" t="str">
        <x:v>The Art &amp; Science of Foodpairing: 312</x:v>
      </x:c>
    </x:row>
    <x:row r="271" ht="64" customHeight="1">
      <x:c r="A271" s="28" t="str">
        <x:v>TRP-0436</x:v>
      </x:c>
      <x:c r="B271" s="28" t="str">
        <x:v>манго</x:v>
      </x:c>
      <x:c r="C271" s="28" t="str">
        <x:v>манго / кокос</x:v>
      </x:c>
      <x:c r="D271" s="28" t="str">
        <x:v>кокос</x:v>
      </x:c>
      <x:c r="E271" s="28" t="str">
        <x:v>Тропические и семечковые фрукты</x:v>
      </x:c>
      <x:c r="F271" s="28" t="str">
        <x:v>ароматическое сходство + вкусовой баланс</x:v>
      </x:c>
      <x:c r="G27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7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7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1" s="28" t="str">
        <x:v>фруктовые салаты, сорбеты, джемы, кордиалы, лимонады, смузи, коктейли и десерты</x:v>
      </x:c>
      <x:c r="K271" s="28" t="str">
        <x:v>Высокая</x:v>
      </x:c>
      <x:c r="L271" s="28" t="str">
        <x:v>The Art &amp; Science of Foodpairing; Таблица сочетаний; Тезаурус вкусов</x:v>
      </x:c>
      <x:c r="M271" s="28" t="str">
        <x:v>Таблица сочетаний: 13 | Тезаурус вкусов: 764, 759 | The Art &amp; Science of Foodpairing: 134, 135</x:v>
      </x:c>
    </x:row>
    <x:row r="272" ht="64" customHeight="1">
      <x:c r="A272" s="28" t="str">
        <x:v>TRP-0438</x:v>
      </x:c>
      <x:c r="B272" s="28" t="str">
        <x:v>манго</x:v>
      </x:c>
      <x:c r="C272" s="28" t="str">
        <x:v>манго</x:v>
      </x:c>
      <x:c r="D272" s="28" t="str">
        <x:v>корица</x:v>
      </x:c>
      <x:c r="E272" s="28" t="str">
        <x:v>Специи и острые компоненты</x:v>
      </x:c>
      <x:c r="F272" s="28" t="str">
        <x:v>комплементарность ароматических семейств и тройничный контраст</x:v>
      </x:c>
      <x:c r="G27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72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72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2" s="28" t="str">
        <x:v>сиропы, биттеры, чатни, маринады, выпечка, карри и пряные коктейли</x:v>
      </x:c>
      <x:c r="K272" s="28" t="str">
        <x:v>Гипотеза / практическая</x:v>
      </x:c>
      <x:c r="L272" s="28" t="str">
        <x:v>Таблица сочетаний</x:v>
      </x:c>
      <x:c r="M272" s="28" t="str">
        <x:v>Таблица сочетаний: 13</x:v>
      </x:c>
    </x:row>
    <x:row r="273" ht="64" customHeight="1">
      <x:c r="A273" s="28" t="str">
        <x:v>TRP-0441</x:v>
      </x:c>
      <x:c r="B273" s="28" t="str">
        <x:v>манго</x:v>
      </x:c>
      <x:c r="C273" s="28" t="str">
        <x:v>манго</x:v>
      </x:c>
      <x:c r="D273" s="28" t="str">
        <x:v>кумкват</x:v>
      </x:c>
      <x:c r="E273" s="28" t="str">
        <x:v>Цитрусовые</x:v>
      </x:c>
      <x:c r="F273" s="28" t="str">
        <x:v>ароматическое сходство + вкусовой баланс</x:v>
      </x:c>
      <x:c r="G27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73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73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3" s="28" t="str">
        <x:v>фруктовые салаты, сорбеты, джемы, кордиалы, лимонады, смузи, коктейли и десерты</x:v>
      </x:c>
      <x:c r="K273" s="28" t="str">
        <x:v>Средняя</x:v>
      </x:c>
      <x:c r="L273" s="28" t="str">
        <x:v>Таблица сочетаний</x:v>
      </x:c>
      <x:c r="M273" s="28" t="str">
        <x:v>Таблица сочетаний: 13</x:v>
      </x:c>
    </x:row>
    <x:row r="274" ht="64" customHeight="1">
      <x:c r="A274" s="28" t="str">
        <x:v>TRP-0442</x:v>
      </x:c>
      <x:c r="B274" s="28" t="str">
        <x:v>манго</x:v>
      </x:c>
      <x:c r="C274" s="28" t="str">
        <x:v>манго</x:v>
      </x:c>
      <x:c r="D274" s="28" t="str">
        <x:v>лайм</x:v>
      </x:c>
      <x:c r="E274" s="28" t="str">
        <x:v>Цитрусовые</x:v>
      </x:c>
      <x:c r="F274" s="28" t="str">
        <x:v>ароматическое сходство + вкусовой баланс</x:v>
      </x:c>
      <x:c r="G27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Лайм даёт профиль «зелёный цитрусовый и терпкий»; типичные соединения или классы: лимонен, цитраль, γ-терпинен.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74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74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4" s="28" t="str">
        <x:v>фруктовые салаты, сорбеты, джемы, кордиалы, лимонады, смузи, коктейли и десерты</x:v>
      </x:c>
      <x:c r="K274" s="28" t="str">
        <x:v>Высокая</x:v>
      </x:c>
      <x:c r="L274" s="28" t="str">
        <x:v>Таблица сочетаний; Тезаурус вкусов</x:v>
      </x:c>
      <x:c r="M274" s="28" t="str">
        <x:v>Таблица сочетаний: 13 | Тезаурус вкусов: 765, 795</x:v>
      </x:c>
    </x:row>
    <x:row r="275" ht="64" customHeight="1">
      <x:c r="A275" s="28" t="str">
        <x:v>TRP-0443</x:v>
      </x:c>
      <x:c r="B275" s="28" t="str">
        <x:v>манго</x:v>
      </x:c>
      <x:c r="C275" s="28" t="str">
        <x:v>манго</x:v>
      </x:c>
      <x:c r="D275" s="28" t="str">
        <x:v>ликёр Сен-Жермен</x:v>
      </x:c>
      <x:c r="E275" s="28" t="str">
        <x:v>Алкогольные напитки</x:v>
      </x:c>
      <x:c r="F275" s="28" t="str">
        <x:v>комплементарность ароматических семейств и вкусовой баланс</x:v>
      </x:c>
      <x:c r="G27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Ликёр сен-жермен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этанол усиливает сладость и горечь и создаёт согревающий эффект. Матрица пары важна: мякоть вязкая и богатая каротиноидами; ароматические терпены и лактоны хорошо переходят в жир и этанол этанол растворяет гидрофобные ароматические молекулы и увеличивает их ретроназальную доставку При обработке следует учитывать, что созревание усиливает эфиры и лактоны; нагрев даёт джемовые и карамельные оттенки, но убирает свежие терпены разбавление, температура и выдержка определяют высвобождение аромата</x:v>
      </x:c>
      <x:c r="H275" s="28" t="str">
        <x:v>созревание усиливает эфиры и лактоны; нагрев даёт джемовые и карамельные оттенки, но убирает свежие терпены Для партнёра важно: разбавление, температура и выдержка определяют высвобождение аромата</x:v>
      </x:c>
      <x:c r="I275" s="28" t="str">
        <x:v>кожица и сок могут давать смолистую горечь; слишком сладкие партнёры делают сочетание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5" s="28" t="str">
        <x:v>коктейли, пунши, кордиалы, ликёры, спритцы и гастрономические подачи</x:v>
      </x:c>
      <x:c r="K275" s="28" t="str">
        <x:v>Средняя</x:v>
      </x:c>
      <x:c r="L275" s="28" t="str">
        <x:v>The Art &amp; Science of Foodpairing</x:v>
      </x:c>
      <x:c r="M275" s="28" t="str">
        <x:v>The Art &amp; Science of Foodpairing: 313</x:v>
      </x:c>
    </x:row>
    <x:row r="276" ht="64" customHeight="1">
      <x:c r="A276" s="28" t="str">
        <x:v>TRP-0444</x:v>
      </x:c>
      <x:c r="B276" s="28" t="str">
        <x:v>манго</x:v>
      </x:c>
      <x:c r="C276" s="28" t="str">
        <x:v>манго</x:v>
      </x:c>
      <x:c r="D276" s="28" t="str">
        <x:v>лимон</x:v>
      </x:c>
      <x:c r="E276" s="28" t="str">
        <x:v>Цитрусовые</x:v>
      </x:c>
      <x:c r="F276" s="28" t="str">
        <x:v>ароматическое сходство + вкусовой баланс</x:v>
      </x:c>
      <x:c r="G27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Лимон даёт профиль «яркий цитрусовый и свежий»; типичные соединения или классы: лимонен, цитраль, β-пинен.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76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76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6" s="28" t="str">
        <x:v>фруктовые салаты, сорбеты, джемы, кордиалы, лимонады, смузи, коктейли и десерты</x:v>
      </x:c>
      <x:c r="K276" s="28" t="str">
        <x:v>Средняя</x:v>
      </x:c>
      <x:c r="L276" s="28" t="str">
        <x:v>Таблица сочетаний</x:v>
      </x:c>
      <x:c r="M276" s="28" t="str">
        <x:v>Таблица сочетаний: 11, 13</x:v>
      </x:c>
    </x:row>
    <x:row r="277" ht="64" customHeight="1">
      <x:c r="A277" s="28" t="str">
        <x:v>TRP-0445</x:v>
      </x:c>
      <x:c r="B277" s="28" t="str">
        <x:v>манго</x:v>
      </x:c>
      <x:c r="C277" s="28" t="str">
        <x:v>манго</x:v>
      </x:c>
      <x:c r="D277" s="28" t="str">
        <x:v>личи</x:v>
      </x:c>
      <x:c r="E277" s="28" t="str">
        <x:v>Тропические и семечковые фрукты</x:v>
      </x:c>
      <x:c r="F277" s="28" t="str">
        <x:v>ароматическое сходство + вкусовой баланс</x:v>
      </x:c>
      <x:c r="G27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7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7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7" s="28" t="str">
        <x:v>фруктовые салаты, сорбеты, джемы, кордиалы, лимонады, смузи, коктейли и десерты</x:v>
      </x:c>
      <x:c r="K277" s="28" t="str">
        <x:v>Средняя</x:v>
      </x:c>
      <x:c r="L277" s="28" t="str">
        <x:v>Таблица сочетаний</x:v>
      </x:c>
      <x:c r="M277" s="28" t="str">
        <x:v>Таблица сочетаний: 12</x:v>
      </x:c>
    </x:row>
    <x:row r="278" ht="64" customHeight="1">
      <x:c r="A278" s="28" t="str">
        <x:v>TRP-0446</x:v>
      </x:c>
      <x:c r="B278" s="28" t="str">
        <x:v>манго</x:v>
      </x:c>
      <x:c r="C278" s="28" t="str">
        <x:v>манго</x:v>
      </x:c>
      <x:c r="D278" s="28" t="str">
        <x:v>лонган</x:v>
      </x:c>
      <x:c r="E278" s="28" t="str">
        <x:v>Прочее</x:v>
      </x:c>
      <x:c r="F278" s="28" t="str">
        <x:v>комплементарность ароматических семейств и вкусовой баланс</x:v>
      </x:c>
      <x:c r="G27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278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278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8" s="28" t="str">
        <x:v>напитки, десерты, соусы и экспериментальные гастрономические композиции</x:v>
      </x:c>
      <x:c r="K278" s="28" t="str">
        <x:v>Гипотеза / практическая</x:v>
      </x:c>
      <x:c r="L278" s="28" t="str">
        <x:v>Таблица сочетаний</x:v>
      </x:c>
      <x:c r="M278" s="28" t="str">
        <x:v>Таблица сочетаний: 12</x:v>
      </x:c>
    </x:row>
    <x:row r="279" ht="64" customHeight="1">
      <x:c r="A279" s="28" t="str">
        <x:v>TRP-0447</x:v>
      </x:c>
      <x:c r="B279" s="28" t="str">
        <x:v>манго</x:v>
      </x:c>
      <x:c r="C279" s="28" t="str">
        <x:v>манго</x:v>
      </x:c>
      <x:c r="D279" s="28" t="str">
        <x:v>малина</x:v>
      </x:c>
      <x:c r="E279" s="28" t="str">
        <x:v>Ягоды</x:v>
      </x:c>
      <x:c r="F279" s="28" t="str">
        <x:v>комплементарность ароматических семейств и вкусовой баланс</x:v>
      </x:c>
      <x:c r="G27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279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279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9" s="28" t="str">
        <x:v>фруктовые салаты, сорбеты, джемы, кордиалы, лимонады, смузи, коктейли и десерты</x:v>
      </x:c>
      <x:c r="K279" s="28" t="str">
        <x:v>Средняя</x:v>
      </x:c>
      <x:c r="L279" s="28" t="str">
        <x:v>The Art &amp; Science of Foodpairing</x:v>
      </x:c>
      <x:c r="M279" s="28" t="str">
        <x:v>The Art &amp; Science of Foodpairing: 312</x:v>
      </x:c>
    </x:row>
    <x:row r="280" ht="64" customHeight="1">
      <x:c r="A280" s="28" t="str">
        <x:v>TRP-0448</x:v>
      </x:c>
      <x:c r="B280" s="28" t="str">
        <x:v>манго</x:v>
      </x:c>
      <x:c r="C280" s="28" t="str">
        <x:v>манго</x:v>
      </x:c>
      <x:c r="D280" s="28" t="str">
        <x:v>манго альфонсо</x:v>
      </x:c>
      <x:c r="E280" s="28" t="str">
        <x:v>Тропические и семечковые фрукты</x:v>
      </x:c>
      <x:c r="F280" s="28" t="str">
        <x:v>ароматическое сходство + вкусовой баланс</x:v>
      </x:c>
      <x:c r="G28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8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80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0" s="28" t="str">
        <x:v>фруктовые салаты, сорбеты, джемы, кордиалы, лимонады, смузи, коктейли и десерты</x:v>
      </x:c>
      <x:c r="K280" s="28" t="str">
        <x:v>Средняя</x:v>
      </x:c>
      <x:c r="L280" s="28" t="str">
        <x:v>The Art &amp; Science of Foodpairing</x:v>
      </x:c>
      <x:c r="M280" s="28" t="str">
        <x:v>The Art &amp; Science of Foodpairing: 310,312,313</x:v>
      </x:c>
    </x:row>
    <x:row r="281" ht="64" customHeight="1">
      <x:c r="A281" s="28" t="str">
        <x:v>TRP-0449</x:v>
      </x:c>
      <x:c r="B281" s="28" t="str">
        <x:v>манго</x:v>
      </x:c>
      <x:c r="C281" s="28" t="str">
        <x:v>манго</x:v>
      </x:c>
      <x:c r="D281" s="28" t="str">
        <x:v>манго хейден</x:v>
      </x:c>
      <x:c r="E281" s="28" t="str">
        <x:v>Тропические и семечковые фрукты</x:v>
      </x:c>
      <x:c r="F281" s="28" t="str">
        <x:v>ароматическое сходство + вкусовой баланс</x:v>
      </x:c>
      <x:c r="G28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8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8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1" s="28" t="str">
        <x:v>фруктовые салаты, сорбеты, джемы, кордиалы, лимонады, смузи, коктейли и десерты</x:v>
      </x:c>
      <x:c r="K281" s="28" t="str">
        <x:v>Средняя</x:v>
      </x:c>
      <x:c r="L281" s="28" t="str">
        <x:v>The Art &amp; Science of Foodpairing</x:v>
      </x:c>
      <x:c r="M281" s="28" t="str">
        <x:v>The Art &amp; Science of Foodpairing: 310,312</x:v>
      </x:c>
    </x:row>
    <x:row r="282" ht="64" customHeight="1">
      <x:c r="A282" s="28" t="str">
        <x:v>TRP-0450</x:v>
      </x:c>
      <x:c r="B282" s="28" t="str">
        <x:v>манго</x:v>
      </x:c>
      <x:c r="C282" s="28" t="str">
        <x:v>манго</x:v>
      </x:c>
      <x:c r="D282" s="28" t="str">
        <x:v>мандарин</x:v>
      </x:c>
      <x:c r="E282" s="28" t="str">
        <x:v>Цитрусовые</x:v>
      </x:c>
      <x:c r="F282" s="28" t="str">
        <x:v>ароматическое сходство + вкусовой баланс</x:v>
      </x:c>
      <x:c r="G28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82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82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2" s="28" t="str">
        <x:v>фруктовые салаты, сорбеты, джемы, кордиалы, лимонады, смузи, коктейли и десерты</x:v>
      </x:c>
      <x:c r="K282" s="28" t="str">
        <x:v>Высокая</x:v>
      </x:c>
      <x:c r="L282" s="28" t="str">
        <x:v>The Art &amp; Science of Foodpairing; Таблица сочетаний</x:v>
      </x:c>
      <x:c r="M282" s="28" t="str">
        <x:v>Таблица сочетаний: 13 | The Art &amp; Science of Foodpairing: 313</x:v>
      </x:c>
    </x:row>
    <x:row r="283" ht="64" customHeight="1">
      <x:c r="A283" s="28" t="str">
        <x:v>TRP-0451</x:v>
      </x:c>
      <x:c r="B283" s="28" t="str">
        <x:v>манго</x:v>
      </x:c>
      <x:c r="C283" s="28" t="str">
        <x:v>манго</x:v>
      </x:c>
      <x:c r="D283" s="28" t="str">
        <x:v>маракуйя</x:v>
      </x:c>
      <x:c r="E283" s="28" t="str">
        <x:v>Тропические и семечковые фрукты</x:v>
      </x:c>
      <x:c r="F283" s="28" t="str">
        <x:v>ароматическое сходство + вкусовой баланс</x:v>
      </x:c>
      <x:c r="G28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8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8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3" s="28" t="str">
        <x:v>фруктовые салаты, сорбеты, джемы, кордиалы, лимонады, смузи, коктейли и десерты</x:v>
      </x:c>
      <x:c r="K283" s="28" t="str">
        <x:v>Высокая</x:v>
      </x:c>
      <x:c r="L283" s="28" t="str">
        <x:v>The Art &amp; Science of Foodpairing; Таблица сочетаний</x:v>
      </x:c>
      <x:c r="M283" s="28" t="str">
        <x:v>Таблица сочетаний: 15, 13 | The Art &amp; Science of Foodpairing: 313</x:v>
      </x:c>
    </x:row>
    <x:row r="284" ht="64" customHeight="1">
      <x:c r="A284" s="28" t="str">
        <x:v>TRP-0452</x:v>
      </x:c>
      <x:c r="B284" s="28" t="str">
        <x:v>манго</x:v>
      </x:c>
      <x:c r="C284" s="28" t="str">
        <x:v>манго</x:v>
      </x:c>
      <x:c r="D284" s="28" t="str">
        <x:v>маринованные цветы сакуры</x:v>
      </x:c>
      <x:c r="E284" s="28" t="str">
        <x:v>Травы и цветы</x:v>
      </x:c>
      <x:c r="F284" s="28" t="str">
        <x:v>ароматическое сходство + вкусовой баланс</x:v>
      </x:c>
      <x:c r="G28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284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284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4" s="28" t="str">
        <x:v>кордиалы, лимонады, чаи, салаты, сорбеты, соусы и ароматические настои</x:v>
      </x:c>
      <x:c r="K284" s="28" t="str">
        <x:v>Средняя</x:v>
      </x:c>
      <x:c r="L284" s="28" t="str">
        <x:v>The Art &amp; Science of Foodpairing</x:v>
      </x:c>
      <x:c r="M284" s="28" t="str">
        <x:v>The Art &amp; Science of Foodpairing: 312</x:v>
      </x:c>
    </x:row>
    <x:row r="285" ht="64" customHeight="1">
      <x:c r="A285" s="28" t="str">
        <x:v>TRP-0456</x:v>
      </x:c>
      <x:c r="B285" s="28" t="str">
        <x:v>манго</x:v>
      </x:c>
      <x:c r="C285" s="28" t="str">
        <x:v>манго</x:v>
      </x:c>
      <x:c r="D285" s="28" t="str">
        <x:v>мята</x:v>
      </x:c>
      <x:c r="E285" s="28" t="str">
        <x:v>Травы и цветы</x:v>
      </x:c>
      <x:c r="F285" s="28" t="str">
        <x:v>комплементарность ароматических семейств и тройничный контраст</x:v>
      </x:c>
      <x:c r="G28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285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285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5" s="28" t="str">
        <x:v>кордиалы, лимонады, чаи, салаты, сорбеты, соусы и ароматические настои</x:v>
      </x:c>
      <x:c r="K285" s="28" t="str">
        <x:v>Высокая</x:v>
      </x:c>
      <x:c r="L285" s="28" t="str">
        <x:v>Таблица сочетаний; Тезаурус вкусов</x:v>
      </x:c>
      <x:c r="M285" s="28" t="str">
        <x:v>Таблица сочетаний: 13 | Тезаурус вкусов: 767, 869</x:v>
      </x:c>
    </x:row>
    <x:row r="286" ht="64" customHeight="1">
      <x:c r="A286" s="28" t="str">
        <x:v>TRP-0458</x:v>
      </x:c>
      <x:c r="B286" s="28" t="str">
        <x:v>манго</x:v>
      </x:c>
      <x:c r="C286" s="28" t="str">
        <x:v>манго</x:v>
      </x:c>
      <x:c r="D286" s="28" t="str">
        <x:v>обжаренные зёрна арабики</x:v>
      </x:c>
      <x:c r="E286" s="28" t="str">
        <x:v>Чай, кофе и какао</x:v>
      </x:c>
      <x:c r="F286" s="28" t="str">
        <x:v>мост между фруктовыми нотами и жарено-карамельным спектром</x:v>
      </x:c>
      <x:c r="G28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Обжаренные зёрна арабики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горечь, терпкость и жареная сладость. Матрица пары важна: мякоть вязкая и богатая каротиноидами; ароматические терпены и лактоны хорошо переходят в жир и этанол водные настои извлекают полифенолы; жир и сахар смягчают горечь При обработке следует учитывать, что созревание усиливает эфиры и лактоны; нагрев даёт джемовые и карамельные оттенки, но убирает свежие терпены степень обжарки или заваривания радикально меняет профиль</x:v>
      </x:c>
      <x:c r="H286" s="28" t="str">
        <x:v>созревание усиливает эфиры и лактоны; нагрев даёт джемовые и карамельные оттенки, но убирает свежие терпены Для партнёра важно: степень обжарки или заваривания радикально меняет профиль</x:v>
      </x:c>
      <x:c r="I286" s="28" t="str">
        <x:v>кожица и сок могут давать смолистую горечь; слишком сладкие партнёры делают сочетание тяжёлым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6" s="28" t="str">
        <x:v>горячие и холодные напитки, десерты, сиропы, кремы и инфьюзы</x:v>
      </x:c>
      <x:c r="K286" s="28" t="str">
        <x:v>Средняя</x:v>
      </x:c>
      <x:c r="L286" s="28" t="str">
        <x:v>The Art &amp; Science of Foodpairing</x:v>
      </x:c>
      <x:c r="M286" s="28" t="str">
        <x:v>The Art &amp; Science of Foodpairing: 312</x:v>
      </x:c>
    </x:row>
    <x:row r="287" ht="64" customHeight="1">
      <x:c r="A287" s="28" t="str">
        <x:v>TRP-0459</x:v>
      </x:c>
      <x:c r="B287" s="28" t="str">
        <x:v>манго</x:v>
      </x:c>
      <x:c r="C287" s="28" t="str">
        <x:v>манго</x:v>
      </x:c>
      <x:c r="D287" s="28" t="str">
        <x:v>обжаренные семечки подсолнечника</x:v>
      </x:c>
      <x:c r="E287" s="28" t="str">
        <x:v>Травы и цветы</x:v>
      </x:c>
      <x:c r="F287" s="28" t="str">
        <x:v>ароматическое сходство + вкусовой баланс</x:v>
      </x:c>
      <x:c r="G28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287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287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7" s="28" t="str">
        <x:v>кордиалы, лимонады, чаи, салаты, сорбеты, соусы и ароматические настои</x:v>
      </x:c>
      <x:c r="K287" s="28" t="str">
        <x:v>Средняя</x:v>
      </x:c>
      <x:c r="L287" s="28" t="str">
        <x:v>The Art &amp; Science of Foodpairing</x:v>
      </x:c>
      <x:c r="M287" s="28" t="str">
        <x:v>The Art &amp; Science of Foodpairing: 312</x:v>
      </x:c>
    </x:row>
    <x:row r="288" ht="64" customHeight="1">
      <x:c r="A288" s="28" t="str">
        <x:v>TRP-0461</x:v>
      </x:c>
      <x:c r="B288" s="28" t="str">
        <x:v>манго</x:v>
      </x:c>
      <x:c r="C288" s="28" t="str">
        <x:v>манго</x:v>
      </x:c>
      <x:c r="D288" s="28" t="str">
        <x:v>папайя</x:v>
      </x:c>
      <x:c r="E288" s="28" t="str">
        <x:v>Тропические и семечковые фрукты</x:v>
      </x:c>
      <x:c r="F288" s="28" t="str">
        <x:v>ароматическое сходство + вкусовой баланс</x:v>
      </x:c>
      <x:c r="G28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8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8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8" s="28" t="str">
        <x:v>фруктовые салаты, сорбеты, джемы, кордиалы, лимонады, смузи, коктейли и десерты</x:v>
      </x:c>
      <x:c r="K288" s="28" t="str">
        <x:v>Высокая</x:v>
      </x:c>
      <x:c r="L288" s="28" t="str">
        <x:v>The Art &amp; Science of Foodpairing; Таблица сочетаний</x:v>
      </x:c>
      <x:c r="M288" s="28" t="str">
        <x:v>Таблица сочетаний: 15, 13 | The Art &amp; Science of Foodpairing: 313</x:v>
      </x:c>
    </x:row>
    <x:row r="289" ht="64" customHeight="1">
      <x:c r="A289" s="28" t="str">
        <x:v>TRP-0462</x:v>
      </x:c>
      <x:c r="B289" s="28" t="str">
        <x:v>манго</x:v>
      </x:c>
      <x:c r="C289" s="28" t="str">
        <x:v>манго</x:v>
      </x:c>
      <x:c r="D289" s="28" t="str">
        <x:v>паста мадрас-карри</x:v>
      </x:c>
      <x:c r="E289" s="28" t="str">
        <x:v>Специи и острые компоненты</x:v>
      </x:c>
      <x:c r="F289" s="28" t="str">
        <x:v>комплементарность ароматических семейств и тройничный контраст</x:v>
      </x:c>
      <x:c r="G28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Паста мадрас-карри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8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8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9" s="28" t="str">
        <x:v>сиропы, биттеры, чатни, маринады, выпечка, карри и пряные коктейли</x:v>
      </x:c>
      <x:c r="K289" s="28" t="str">
        <x:v>Средняя</x:v>
      </x:c>
      <x:c r="L289" s="28" t="str">
        <x:v>The Art &amp; Science of Foodpairing</x:v>
      </x:c>
      <x:c r="M289" s="28" t="str">
        <x:v>The Art &amp; Science of Foodpairing: 310,312</x:v>
      </x:c>
    </x:row>
    <x:row r="290" ht="64" customHeight="1">
      <x:c r="A290" s="28" t="str">
        <x:v>TRP-0465</x:v>
      </x:c>
      <x:c r="B290" s="28" t="str">
        <x:v>манго</x:v>
      </x:c>
      <x:c r="C290" s="28" t="str">
        <x:v>манго</x:v>
      </x:c>
      <x:c r="D290" s="28" t="str">
        <x:v>персик</x:v>
      </x:c>
      <x:c r="E290" s="28" t="str">
        <x:v>Косточковые фрукты</x:v>
      </x:c>
      <x:c r="F290" s="28" t="str">
        <x:v>ароматическое сходство + вкусовой баланс</x:v>
      </x:c>
      <x:c r="G29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29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290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0" s="28" t="str">
        <x:v>фруктовые салаты, сорбеты, джемы, кордиалы, лимонады, смузи, коктейли и десерты</x:v>
      </x:c>
      <x:c r="K290" s="28" t="str">
        <x:v>Средняя</x:v>
      </x:c>
      <x:c r="L290" s="28" t="str">
        <x:v>Тезаурус вкусов</x:v>
      </x:c>
      <x:c r="M290" s="28" t="str">
        <x:v>Тезаурус вкусов: 767, 751</x:v>
      </x:c>
    </x:row>
    <x:row r="291" ht="64" customHeight="1">
      <x:c r="A291" s="28" t="str">
        <x:v>TRP-0466</x:v>
      </x:c>
      <x:c r="B291" s="28" t="str">
        <x:v>манго</x:v>
      </x:c>
      <x:c r="C291" s="28" t="str">
        <x:v>манго</x:v>
      </x:c>
      <x:c r="D291" s="28" t="str">
        <x:v>приготовленная горчичная зелень</x:v>
      </x:c>
      <x:c r="E291" s="28" t="str">
        <x:v>Специи и острые компоненты</x:v>
      </x:c>
      <x:c r="F291" s="28" t="str">
        <x:v>комплементарность ароматических семейств и тройничный контраст</x:v>
      </x:c>
      <x:c r="G29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91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91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1" s="28" t="str">
        <x:v>сиропы, биттеры, чатни, маринады, выпечка, карри и пряные коктейли</x:v>
      </x:c>
      <x:c r="K291" s="28" t="str">
        <x:v>Средняя</x:v>
      </x:c>
      <x:c r="L291" s="28" t="str">
        <x:v>The Art &amp; Science of Foodpairing</x:v>
      </x:c>
      <x:c r="M291" s="28" t="str">
        <x:v>The Art &amp; Science of Foodpairing: 311</x:v>
      </x:c>
    </x:row>
    <x:row r="292" ht="64" customHeight="1">
      <x:c r="A292" s="28" t="str">
        <x:v>TRP-0468</x:v>
      </x:c>
      <x:c r="B292" s="28" t="str">
        <x:v>манго</x:v>
      </x:c>
      <x:c r="C292" s="28" t="str">
        <x:v>манго</x:v>
      </x:c>
      <x:c r="D292" s="28" t="str">
        <x:v>ревень</x:v>
      </x:c>
      <x:c r="E292" s="28" t="str">
        <x:v>Прочее</x:v>
      </x:c>
      <x:c r="F292" s="28" t="str">
        <x:v>комплементарность ароматических семейств и вкусовой баланс</x:v>
      </x:c>
      <x:c r="G29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292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292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2" s="28" t="str">
        <x:v>напитки, десерты, соусы и экспериментальные гастрономические композиции</x:v>
      </x:c>
      <x:c r="K292" s="28" t="str">
        <x:v>Высокая</x:v>
      </x:c>
      <x:c r="L292" s="28" t="str">
        <x:v>Тезаурус вкусов</x:v>
      </x:c>
      <x:c r="M292" s="28" t="str">
        <x:v>Тезаурус вкусов: 767, 674</x:v>
      </x:c>
    </x:row>
    <x:row r="293" ht="64" customHeight="1">
      <x:c r="A293" s="28" t="str">
        <x:v>TRP-0473</x:v>
      </x:c>
      <x:c r="B293" s="28" t="str">
        <x:v>манго</x:v>
      </x:c>
      <x:c r="C293" s="28" t="str">
        <x:v>манго</x:v>
      </x:c>
      <x:c r="D293" s="28" t="str">
        <x:v>хурма</x:v>
      </x:c>
      <x:c r="E293" s="28" t="str">
        <x:v>Тропические и семечковые фрукты</x:v>
      </x:c>
      <x:c r="F293" s="28" t="str">
        <x:v>ароматическое сходство + вкусовой баланс</x:v>
      </x:c>
      <x:c r="G29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Хурма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9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9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3" s="28" t="str">
        <x:v>фруктовые салаты, сорбеты, джемы, кордиалы, лимонады, смузи, коктейли и десерты</x:v>
      </x:c>
      <x:c r="K293" s="28" t="str">
        <x:v>Средняя</x:v>
      </x:c>
      <x:c r="L293" s="28" t="str">
        <x:v>Таблица сочетаний</x:v>
      </x:c>
      <x:c r="M293" s="28" t="str">
        <x:v>Таблица сочетаний: 16</x:v>
      </x:c>
    </x:row>
    <x:row r="294" ht="64" customHeight="1">
      <x:c r="A294" s="28" t="str">
        <x:v>TRP-0475</x:v>
      </x:c>
      <x:c r="B294" s="28" t="str">
        <x:v>манго</x:v>
      </x:c>
      <x:c r="C294" s="28" t="str">
        <x:v>манго</x:v>
      </x:c>
      <x:c r="D294" s="28" t="str">
        <x:v>чили</x:v>
      </x:c>
      <x:c r="E294" s="28" t="str">
        <x:v>Специи и острые компоненты</x:v>
      </x:c>
      <x:c r="F294" s="28" t="str">
        <x:v>комплементарность ароматических семейств и тройничный контраст</x:v>
      </x:c>
      <x:c r="G29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94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94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4" s="28" t="str">
        <x:v>сиропы, биттеры, чатни, маринады, выпечка, карри и пряные коктейли</x:v>
      </x:c>
      <x:c r="K294" s="28" t="str">
        <x:v>Высокая</x:v>
      </x:c>
      <x:c r="L294" s="28" t="str">
        <x:v>Таблица сочетаний; Тезаурус вкусов</x:v>
      </x:c>
      <x:c r="M294" s="28" t="str">
        <x:v>Таблица сочетаний: 13 | Тезаурус вкусов: 767, 556</x:v>
      </x:c>
    </x:row>
    <x:row r="295" ht="64" customHeight="1">
      <x:c r="A295" s="28" t="str">
        <x:v>TRP-0476</x:v>
      </x:c>
      <x:c r="B295" s="28" t="str">
        <x:v>манго</x:v>
      </x:c>
      <x:c r="C295" s="28" t="str">
        <x:v>манго</x:v>
      </x:c>
      <x:c r="D295" s="28" t="str">
        <x:v>чили (перцы)</x:v>
      </x:c>
      <x:c r="E295" s="28" t="str">
        <x:v>Специи и острые компоненты</x:v>
      </x:c>
      <x:c r="F295" s="28" t="str">
        <x:v>комплементарность ароматических семейств и тройничный контраст</x:v>
      </x:c>
      <x:c r="G29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95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95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5" s="28" t="str">
        <x:v>сиропы, биттеры, чатни, маринады, выпечка, карри и пряные коктейли</x:v>
      </x:c>
      <x:c r="K295" s="28" t="str">
        <x:v>Гипотеза / практическая</x:v>
      </x:c>
      <x:c r="L295" s="28" t="str">
        <x:v>Таблица сочетаний</x:v>
      </x:c>
      <x:c r="M295" s="28" t="str">
        <x:v>Таблица сочетаний: 5</x:v>
      </x:c>
    </x:row>
    <x:row r="296" ht="64" customHeight="1">
      <x:c r="A296" s="28" t="str">
        <x:v>TRP-0477</x:v>
      </x:c>
      <x:c r="B296" s="28" t="str">
        <x:v>манго</x:v>
      </x:c>
      <x:c r="C296" s="28" t="str">
        <x:v>манго</x:v>
      </x:c>
      <x:c r="D296" s="28" t="str">
        <x:v>шафран</x:v>
      </x:c>
      <x:c r="E296" s="28" t="str">
        <x:v>Специи и острые компоненты</x:v>
      </x:c>
      <x:c r="F296" s="28" t="str">
        <x:v>комплементарность ароматических семейств и тройничный контраст</x:v>
      </x:c>
      <x:c r="G29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96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96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6" s="28" t="str">
        <x:v>сиропы, биттеры, чатни, маринады, выпечка, карри и пряные коктейли</x:v>
      </x:c>
      <x:c r="K296" s="28" t="str">
        <x:v>Высокая</x:v>
      </x:c>
      <x:c r="L296" s="28" t="str">
        <x:v>The Art &amp; Science of Foodpairing</x:v>
      </x:c>
      <x:c r="M296" s="28" t="str">
        <x:v>The Art &amp; Science of Foodpairing: 311,313, 313</x:v>
      </x:c>
    </x:row>
    <x:row r="297" ht="64" customHeight="1">
      <x:c r="A297" s="28" t="str">
        <x:v>TRP-0479</x:v>
      </x:c>
      <x:c r="B297" s="28" t="str">
        <x:v>манго</x:v>
      </x:c>
      <x:c r="C297" s="28" t="str">
        <x:v>манго</x:v>
      </x:c>
      <x:c r="D297" s="28" t="str">
        <x:v>японская петрушка</x:v>
      </x:c>
      <x:c r="E297" s="28" t="str">
        <x:v>Травы и цветы</x:v>
      </x:c>
      <x:c r="F297" s="28" t="str">
        <x:v>ароматическое сходство + вкусовой баланс</x:v>
      </x:c>
      <x:c r="G29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297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297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7" s="28" t="str">
        <x:v>кордиалы, лимонады, чаи, салаты, сорбеты, соусы и ароматические настои</x:v>
      </x:c>
      <x:c r="K297" s="28" t="str">
        <x:v>Средняя</x:v>
      </x:c>
      <x:c r="L297" s="28" t="str">
        <x:v>The Art &amp; Science of Foodpairing</x:v>
      </x:c>
      <x:c r="M297" s="28" t="str">
        <x:v>The Art &amp; Science of Foodpairing: 313</x:v>
      </x:c>
    </x:row>
    <x:row r="298" ht="64" customHeight="1">
      <x:c r="A298" s="28" t="str">
        <x:v>TRP-0480</x:v>
      </x:c>
      <x:c r="B298" s="28" t="str">
        <x:v>маракуйя</x:v>
      </x:c>
      <x:c r="C298" s="28" t="str">
        <x:v>маракуйя</x:v>
      </x:c>
      <x:c r="D298" s="28" t="str">
        <x:v>апельсин</x:v>
      </x:c>
      <x:c r="E298" s="28" t="str">
        <x:v>Цитрусовые</x:v>
      </x:c>
      <x:c r="F298" s="28" t="str">
        <x:v>ароматическое сходство + вкусовой баланс</x:v>
      </x:c>
      <x:c r="G29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29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298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8" s="28" t="str">
        <x:v>фруктовые салаты, сорбеты, джемы, кордиалы, лимонады, смузи, коктейли и десерты</x:v>
      </x:c>
      <x:c r="K298" s="28" t="str">
        <x:v>Средняя</x:v>
      </x:c>
      <x:c r="L298" s="28" t="str">
        <x:v>Таблица сочетаний</x:v>
      </x:c>
      <x:c r="M298" s="28" t="str">
        <x:v>Таблица сочетаний: 15</x:v>
      </x:c>
    </x:row>
    <x:row r="299" ht="64" customHeight="1">
      <x:c r="A299" s="28" t="str">
        <x:v>TRP-0481</x:v>
      </x:c>
      <x:c r="B299" s="28" t="str">
        <x:v>маракуйя</x:v>
      </x:c>
      <x:c r="C299" s="28" t="str">
        <x:v>маракуйя</x:v>
      </x:c>
      <x:c r="D299" s="28" t="str">
        <x:v>арбуз</x:v>
      </x:c>
      <x:c r="E299" s="28" t="str">
        <x:v>Тропические и семечковые фрукты</x:v>
      </x:c>
      <x:c r="F299" s="28" t="str">
        <x:v>комплементарность ароматических семейств и вкусовой баланс</x:v>
      </x:c>
      <x:c r="G29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29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299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9" s="28" t="str">
        <x:v>фруктовые салаты, сорбеты, джемы, кордиалы, лимонады, смузи, коктейли и десерты</x:v>
      </x:c>
      <x:c r="K299" s="28" t="str">
        <x:v>Гипотеза / практическая</x:v>
      </x:c>
      <x:c r="L299" s="28" t="str">
        <x:v>Таблица сочетаний</x:v>
      </x:c>
      <x:c r="M299" s="28" t="str">
        <x:v>Таблица сочетаний: 22</x:v>
      </x:c>
    </x:row>
    <x:row r="300" ht="64" customHeight="1">
      <x:c r="A300" s="28" t="str">
        <x:v>TRP-0482</x:v>
      </x:c>
      <x:c r="B300" s="28" t="str">
        <x:v>маракуйя</x:v>
      </x:c>
      <x:c r="C300" s="28" t="str">
        <x:v>маракуйя</x:v>
      </x:c>
      <x:c r="D300" s="28" t="str">
        <x:v>ваниль</x:v>
      </x:c>
      <x:c r="E300" s="28" t="str">
        <x:v>Специи и острые компоненты</x:v>
      </x:c>
      <x:c r="F300" s="28" t="str">
        <x:v>комплементарность ароматических семейств и тройничный контраст</x:v>
      </x:c>
      <x:c r="G300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00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00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0" s="28" t="str">
        <x:v>сиропы, биттеры, чатни, маринады, выпечка, карри и пряные коктейли</x:v>
      </x:c>
      <x:c r="K300" s="28" t="str">
        <x:v>Гипотеза / практическая</x:v>
      </x:c>
      <x:c r="L300" s="28" t="str">
        <x:v>Таблица сочетаний</x:v>
      </x:c>
      <x:c r="M300" s="28" t="str">
        <x:v>Таблица сочетаний: 21, 15</x:v>
      </x:c>
    </x:row>
    <x:row r="301" ht="64" customHeight="1">
      <x:c r="A301" s="28" t="str">
        <x:v>TRP-0483</x:v>
      </x:c>
      <x:c r="B301" s="28" t="str">
        <x:v>маракуйя</x:v>
      </x:c>
      <x:c r="C301" s="28" t="str">
        <x:v>маракуйя</x:v>
      </x:c>
      <x:c r="D301" s="28" t="str">
        <x:v>гуава</x:v>
      </x:c>
      <x:c r="E301" s="28" t="str">
        <x:v>Тропические и семечковые фрукты</x:v>
      </x:c>
      <x:c r="F301" s="28" t="str">
        <x:v>комплементарность ароматических семейств и вкусовой баланс</x:v>
      </x:c>
      <x:c r="G30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0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01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1" s="28" t="str">
        <x:v>фруктовые салаты, сорбеты, джемы, кордиалы, лимонады, смузи, коктейли и десерты</x:v>
      </x:c>
      <x:c r="K301" s="28" t="str">
        <x:v>Гипотеза / практическая</x:v>
      </x:c>
      <x:c r="L301" s="28" t="str">
        <x:v>Таблица сочетаний</x:v>
      </x:c>
      <x:c r="M301" s="28" t="str">
        <x:v>Таблица сочетаний: 9</x:v>
      </x:c>
    </x:row>
    <x:row r="302" ht="64" customHeight="1">
      <x:c r="A302" s="28" t="str">
        <x:v>TRP-0484</x:v>
      </x:c>
      <x:c r="B302" s="28" t="str">
        <x:v>маракуйя</x:v>
      </x:c>
      <x:c r="C302" s="28" t="str">
        <x:v>маракуйя</x:v>
      </x:c>
      <x:c r="D302" s="28" t="str">
        <x:v>имбирь</x:v>
      </x:c>
      <x:c r="E302" s="28" t="str">
        <x:v>Специи и острые компоненты</x:v>
      </x:c>
      <x:c r="F302" s="28" t="str">
        <x:v>комплементарность ароматических семейств и тройничный контраст</x:v>
      </x:c>
      <x:c r="G30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0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02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2" s="28" t="str">
        <x:v>сиропы, биттеры, чатни, маринады, выпечка, карри и пряные коктейли</x:v>
      </x:c>
      <x:c r="K302" s="28" t="str">
        <x:v>Гипотеза / практическая</x:v>
      </x:c>
      <x:c r="L302" s="28" t="str">
        <x:v>Таблица сочетаний</x:v>
      </x:c>
      <x:c r="M302" s="28" t="str">
        <x:v>Таблица сочетаний: 15</x:v>
      </x:c>
    </x:row>
    <x:row r="303" ht="64" customHeight="1">
      <x:c r="A303" s="28" t="str">
        <x:v>TRP-0485</x:v>
      </x:c>
      <x:c r="B303" s="28" t="str">
        <x:v>маракуйя</x:v>
      </x:c>
      <x:c r="C303" s="28" t="str">
        <x:v>маракуйя</x:v>
      </x:c>
      <x:c r="D303" s="28" t="str">
        <x:v>карамбола (star fruit)</x:v>
      </x:c>
      <x:c r="E303" s="28" t="str">
        <x:v>Прочее</x:v>
      </x:c>
      <x:c r="F303" s="28" t="str">
        <x:v>комплементарность ароматических семейств и вкусовой баланс</x:v>
      </x:c>
      <x:c r="G30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оценивается по балансу сладости, кислоты, соли, горечи и умами. Матрица пары важна: кислый водный сок с пектином; летучие тиолы чрезвычайно активны даже в следовых количествах важны вода, жир, белок, сахар и температура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требуется пробная сборка с учётом технологии</x:v>
      </x:c>
      <x:c r="H30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требуется пробная сборка с учётом технологии</x:v>
      </x:c>
      <x:c r="I303" s="28" t="str">
        <x:v>легко доминирует; избыток кислоты требует сахара, жира или разбавления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3" s="28" t="str">
        <x:v>напитки, десерты, соусы и экспериментальные гастрономические композиции</x:v>
      </x:c>
      <x:c r="K303" s="28" t="str">
        <x:v>Гипотеза / практическая</x:v>
      </x:c>
      <x:c r="L303" s="28" t="str">
        <x:v>Таблица сочетаний</x:v>
      </x:c>
      <x:c r="M303" s="28" t="str">
        <x:v>Таблица сочетаний: 20</x:v>
      </x:c>
    </x:row>
    <x:row r="304" ht="64" customHeight="1">
      <x:c r="A304" s="28" t="str">
        <x:v>TRP-0487</x:v>
      </x:c>
      <x:c r="B304" s="28" t="str">
        <x:v>маракуйя</x:v>
      </x:c>
      <x:c r="C304" s="28" t="str">
        <x:v>киви / маракуйя</x:v>
      </x:c>
      <x:c r="D304" s="28" t="str">
        <x:v>киви</x:v>
      </x:c>
      <x:c r="E304" s="28" t="str">
        <x:v>Тропические и семечковые фрукты</x:v>
      </x:c>
      <x:c r="F304" s="28" t="str">
        <x:v>комплементарность ароматических семейств и вкусовой баланс</x:v>
      </x:c>
      <x:c r="G30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0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04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4" s="28" t="str">
        <x:v>фруктовые салаты, сорбеты, джемы, кордиалы, лимонады, смузи, коктейли и десерты</x:v>
      </x:c>
      <x:c r="K304" s="28" t="str">
        <x:v>Высокая</x:v>
      </x:c>
      <x:c r="L304" s="28" t="str">
        <x:v>The Art &amp; Science of Foodpairing; Таблица сочетаний</x:v>
      </x:c>
      <x:c r="M304" s="28" t="str">
        <x:v>Таблица сочетаний: 15, 10 | The Art &amp; Science of Foodpairing: 43</x:v>
      </x:c>
    </x:row>
    <x:row r="305" ht="64" customHeight="1">
      <x:c r="A305" s="28" t="str">
        <x:v>TRP-0488</x:v>
      </x:c>
      <x:c r="B305" s="28" t="str">
        <x:v>маракуйя</x:v>
      </x:c>
      <x:c r="C305" s="28" t="str">
        <x:v>маракуйя</x:v>
      </x:c>
      <x:c r="D305" s="28" t="str">
        <x:v>клубника</x:v>
      </x:c>
      <x:c r="E305" s="28" t="str">
        <x:v>Ягоды</x:v>
      </x:c>
      <x:c r="F305" s="28" t="str">
        <x:v>комплементарность ароматических семейств и вкусовой баланс</x:v>
      </x:c>
      <x:c r="G30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0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05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5" s="28" t="str">
        <x:v>фруктовые салаты, сорбеты, джемы, кордиалы, лимонады, смузи, коктейли и десерты</x:v>
      </x:c>
      <x:c r="K305" s="28" t="str">
        <x:v>Гипотеза / практическая</x:v>
      </x:c>
      <x:c r="L305" s="28" t="str">
        <x:v>Таблица сочетаний</x:v>
      </x:c>
      <x:c r="M305" s="28" t="str">
        <x:v>Таблица сочетаний: 15</x:v>
      </x:c>
    </x:row>
    <x:row r="306" ht="64" customHeight="1">
      <x:c r="A306" s="28" t="str">
        <x:v>TRP-0489</x:v>
      </x:c>
      <x:c r="B306" s="28" t="str">
        <x:v>маракуйя</x:v>
      </x:c>
      <x:c r="C306" s="28" t="str">
        <x:v>кокос</x:v>
      </x:c>
      <x:c r="D306" s="28" t="str">
        <x:v>кокос</x:v>
      </x:c>
      <x:c r="E306" s="28" t="str">
        <x:v>Тропические и семечковые фрукты</x:v>
      </x:c>
      <x:c r="F306" s="28" t="str">
        <x:v>комплементарность ароматических семейств и вкусовой баланс</x:v>
      </x:c>
      <x:c r="G30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0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06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6" s="28" t="str">
        <x:v>фруктовые салаты, сорбеты, джемы, кордиалы, лимонады, смузи, коктейли и десерты</x:v>
      </x:c>
      <x:c r="K306" s="28" t="str">
        <x:v>Средняя</x:v>
      </x:c>
      <x:c r="L306" s="28" t="str">
        <x:v>The Art &amp; Science of Foodpairing</x:v>
      </x:c>
      <x:c r="M306" s="28" t="str">
        <x:v>The Art &amp; Science of Foodpairing: 132,134,135</x:v>
      </x:c>
    </x:row>
    <x:row r="307" ht="64" customHeight="1">
      <x:c r="A307" s="28" t="str">
        <x:v>TRP-0490</x:v>
      </x:c>
      <x:c r="B307" s="28" t="str">
        <x:v>маракуйя</x:v>
      </x:c>
      <x:c r="C307" s="28" t="str">
        <x:v>маракуйя</x:v>
      </x:c>
      <x:c r="D307" s="28" t="str">
        <x:v>корица</x:v>
      </x:c>
      <x:c r="E307" s="28" t="str">
        <x:v>Специи и острые компоненты</x:v>
      </x:c>
      <x:c r="F307" s="28" t="str">
        <x:v>комплементарность ароматических семейств и тройничный контраст</x:v>
      </x:c>
      <x:c r="G30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0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07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7" s="28" t="str">
        <x:v>сиропы, биттеры, чатни, маринады, выпечка, карри и пряные коктейли</x:v>
      </x:c>
      <x:c r="K307" s="28" t="str">
        <x:v>Гипотеза / практическая</x:v>
      </x:c>
      <x:c r="L307" s="28" t="str">
        <x:v>Таблица сочетаний</x:v>
      </x:c>
      <x:c r="M307" s="28" t="str">
        <x:v>Таблица сочетаний: 15</x:v>
      </x:c>
    </x:row>
    <x:row r="308" ht="64" customHeight="1">
      <x:c r="A308" s="28" t="str">
        <x:v>TRP-0491</x:v>
      </x:c>
      <x:c r="B308" s="28" t="str">
        <x:v>маракуйя</x:v>
      </x:c>
      <x:c r="C308" s="28" t="str">
        <x:v>маракуйя</x:v>
      </x:c>
      <x:c r="D308" s="28" t="str">
        <x:v>красный апельсин</x:v>
      </x:c>
      <x:c r="E308" s="28" t="str">
        <x:v>Цитрусовые</x:v>
      </x:c>
      <x:c r="F308" s="28" t="str">
        <x:v>ароматическое сходство + вкусовой баланс</x:v>
      </x:c>
      <x:c r="G30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0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08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8" s="28" t="str">
        <x:v>фруктовые салаты, сорбеты, джемы, кордиалы, лимонады, смузи, коктейли и десерты</x:v>
      </x:c>
      <x:c r="K308" s="28" t="str">
        <x:v>Средняя</x:v>
      </x:c>
      <x:c r="L308" s="28" t="str">
        <x:v>Таблица сочетаний</x:v>
      </x:c>
      <x:c r="M308" s="28" t="str">
        <x:v>Таблица сочетаний: 3</x:v>
      </x:c>
    </x:row>
    <x:row r="309" ht="64" customHeight="1">
      <x:c r="A309" s="28" t="str">
        <x:v>TRP-0492</x:v>
      </x:c>
      <x:c r="B309" s="28" t="str">
        <x:v>маракуйя</x:v>
      </x:c>
      <x:c r="C309" s="28" t="str">
        <x:v>маракуйя</x:v>
      </x:c>
      <x:c r="D309" s="28" t="str">
        <x:v>лемонграсс</x:v>
      </x:c>
      <x:c r="E309" s="28" t="str">
        <x:v>Травы и цветы</x:v>
      </x:c>
      <x:c r="F309" s="28" t="str">
        <x:v>ароматическое сходство + вкусовой баланс</x:v>
      </x:c>
      <x:c r="G30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0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09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9" s="28" t="str">
        <x:v>кордиалы, лимонады, чаи, салаты, сорбеты, соусы и ароматические настои</x:v>
      </x:c>
      <x:c r="K309" s="28" t="str">
        <x:v>Средняя</x:v>
      </x:c>
      <x:c r="L309" s="28" t="str">
        <x:v>Таблица сочетаний</x:v>
      </x:c>
      <x:c r="M309" s="28" t="str">
        <x:v>Таблица сочетаний: 15</x:v>
      </x:c>
    </x:row>
    <x:row r="310" ht="64" customHeight="1">
      <x:c r="A310" s="28" t="str">
        <x:v>TRP-0493</x:v>
      </x:c>
      <x:c r="B310" s="28" t="str">
        <x:v>маракуйя</x:v>
      </x:c>
      <x:c r="C310" s="28" t="str">
        <x:v>маракуйя</x:v>
      </x:c>
      <x:c r="D310" s="28" t="str">
        <x:v>личи</x:v>
      </x:c>
      <x:c r="E310" s="28" t="str">
        <x:v>Тропические и семечковые фрукты</x:v>
      </x:c>
      <x:c r="F310" s="28" t="str">
        <x:v>комплементарность ароматических семейств и вкусовой баланс</x:v>
      </x:c>
      <x:c r="G310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10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10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0" s="28" t="str">
        <x:v>фруктовые салаты, сорбеты, джемы, кордиалы, лимонады, смузи, коктейли и десерты</x:v>
      </x:c>
      <x:c r="K310" s="28" t="str">
        <x:v>Гипотеза / практическая</x:v>
      </x:c>
      <x:c r="L310" s="28" t="str">
        <x:v>Таблица сочетаний</x:v>
      </x:c>
      <x:c r="M310" s="28" t="str">
        <x:v>Таблица сочетаний: 12</x:v>
      </x:c>
    </x:row>
    <x:row r="311" ht="64" customHeight="1">
      <x:c r="A311" s="28" t="str">
        <x:v>TRP-0495</x:v>
      </x:c>
      <x:c r="B311" s="28" t="str">
        <x:v>маракуйя</x:v>
      </x:c>
      <x:c r="C311" s="28" t="str">
        <x:v>маракуйя</x:v>
      </x:c>
      <x:c r="D311" s="28" t="str">
        <x:v>малина</x:v>
      </x:c>
      <x:c r="E311" s="28" t="str">
        <x:v>Ягоды</x:v>
      </x:c>
      <x:c r="F311" s="28" t="str">
        <x:v>комплементарность ароматических семейств и вкусовой баланс</x:v>
      </x:c>
      <x:c r="G31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1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11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1" s="28" t="str">
        <x:v>фруктовые салаты, сорбеты, джемы, кордиалы, лимонады, смузи, коктейли и десерты</x:v>
      </x:c>
      <x:c r="K311" s="28" t="str">
        <x:v>Гипотеза / практическая</x:v>
      </x:c>
      <x:c r="L311" s="28" t="str">
        <x:v>Таблица сочетаний</x:v>
      </x:c>
      <x:c r="M311" s="28" t="str">
        <x:v>Таблица сочетаний: 19, 15</x:v>
      </x:c>
    </x:row>
    <x:row r="312" ht="64" customHeight="1">
      <x:c r="A312" s="28" t="str">
        <x:v>TRP-0496</x:v>
      </x:c>
      <x:c r="B312" s="28" t="str">
        <x:v>маракуйя</x:v>
      </x:c>
      <x:c r="C312" s="28" t="str">
        <x:v>маракуйя</x:v>
      </x:c>
      <x:c r="D312" s="28" t="str">
        <x:v>мята</x:v>
      </x:c>
      <x:c r="E312" s="28" t="str">
        <x:v>Травы и цветы</x:v>
      </x:c>
      <x:c r="F312" s="28" t="str">
        <x:v>комплементарность ароматических семейств и тройничный контраст</x:v>
      </x:c>
      <x:c r="G31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1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12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2" s="28" t="str">
        <x:v>кордиалы, лимонады, чаи, салаты, сорбеты, соусы и ароматические настои</x:v>
      </x:c>
      <x:c r="K312" s="28" t="str">
        <x:v>Гипотеза / практическая</x:v>
      </x:c>
      <x:c r="L312" s="28" t="str">
        <x:v>Таблица сочетаний</x:v>
      </x:c>
      <x:c r="M312" s="28" t="str">
        <x:v>Таблица сочетаний: 15</x:v>
      </x:c>
    </x:row>
    <x:row r="313" ht="64" customHeight="1">
      <x:c r="A313" s="28" t="str">
        <x:v>TRP-0497</x:v>
      </x:c>
      <x:c r="B313" s="28" t="str">
        <x:v>маракуйя</x:v>
      </x:c>
      <x:c r="C313" s="28" t="str">
        <x:v>маракуйя</x:v>
      </x:c>
      <x:c r="D313" s="28" t="str">
        <x:v>папайя</x:v>
      </x:c>
      <x:c r="E313" s="28" t="str">
        <x:v>Тропические и семечковые фрукты</x:v>
      </x:c>
      <x:c r="F313" s="28" t="str">
        <x:v>комплементарность ароматических семейств и вкусовой баланс</x:v>
      </x:c>
      <x:c r="G31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1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13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3" s="28" t="str">
        <x:v>фруктовые салаты, сорбеты, джемы, кордиалы, лимонады, смузи, коктейли и десерты</x:v>
      </x:c>
      <x:c r="K313" s="28" t="str">
        <x:v>Гипотеза / практическая</x:v>
      </x:c>
      <x:c r="L313" s="28" t="str">
        <x:v>Таблица сочетаний</x:v>
      </x:c>
      <x:c r="M313" s="28" t="str">
        <x:v>Таблица сочетаний: 15</x:v>
      </x:c>
    </x:row>
    <x:row r="314" ht="64" customHeight="1">
      <x:c r="A314" s="28" t="str">
        <x:v>TRP-0498</x:v>
      </x:c>
      <x:c r="B314" s="28" t="str">
        <x:v>маракуйя</x:v>
      </x:c>
      <x:c r="C314" s="28" t="str">
        <x:v>маракуйя</x:v>
      </x:c>
      <x:c r="D314" s="28" t="str">
        <x:v>цитрусовые</x:v>
      </x:c>
      <x:c r="E314" s="28" t="str">
        <x:v>Цитрусовые</x:v>
      </x:c>
      <x:c r="F314" s="28" t="str">
        <x:v>ароматическое сходство + вкусовой баланс</x:v>
      </x:c>
      <x:c r="G31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1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14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4" s="28" t="str">
        <x:v>фруктовые салаты, сорбеты, джемы, кордиалы, лимонады, смузи, коктейли и десерты</x:v>
      </x:c>
      <x:c r="K314" s="28" t="str">
        <x:v>Средняя</x:v>
      </x:c>
      <x:c r="L314" s="28" t="str">
        <x:v>Таблица сочетаний</x:v>
      </x:c>
      <x:c r="M314" s="28" t="str">
        <x:v>Таблица сочетаний: 15</x:v>
      </x:c>
    </x:row>
    <x:row r="315" ht="64" customHeight="1">
      <x:c r="A315" s="28" t="str">
        <x:v>TRP-0499</x:v>
      </x:c>
      <x:c r="B315" s="28" t="str">
        <x:v>папайя</x:v>
      </x:c>
      <x:c r="C315" s="28" t="str">
        <x:v>папайя</x:v>
      </x:c>
      <x:c r="D315" s="28" t="str">
        <x:v>агава</x:v>
      </x:c>
      <x:c r="E315" s="28" t="str">
        <x:v>Прочее</x:v>
      </x:c>
      <x:c r="F315" s="28" t="str">
        <x:v>комплементарность ароматических семейств и вкусовой баланс</x:v>
      </x:c>
      <x:c r="G31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15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15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5" s="28" t="str">
        <x:v>напитки, десерты, соусы и экспериментальные гастрономические композиции</x:v>
      </x:c>
      <x:c r="K315" s="28" t="str">
        <x:v>Гипотеза / практическая</x:v>
      </x:c>
      <x:c r="L315" s="28" t="str">
        <x:v>Таблица сочетаний</x:v>
      </x:c>
      <x:c r="M315" s="28" t="str">
        <x:v>Таблица сочетаний: 1</x:v>
      </x:c>
    </x:row>
    <x:row r="316" ht="64" customHeight="1">
      <x:c r="A316" s="28" t="str">
        <x:v>TRP-0500</x:v>
      </x:c>
      <x:c r="B316" s="28" t="str">
        <x:v>папайя</x:v>
      </x:c>
      <x:c r="C316" s="28" t="str">
        <x:v>папайя</x:v>
      </x:c>
      <x:c r="D316" s="28" t="str">
        <x:v>апельсин</x:v>
      </x:c>
      <x:c r="E316" s="28" t="str">
        <x:v>Цитрусовые</x:v>
      </x:c>
      <x:c r="F316" s="28" t="str">
        <x:v>ароматическое сходство + вкусовой баланс</x:v>
      </x:c>
      <x:c r="G31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16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16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6" s="28" t="str">
        <x:v>фруктовые салаты, сорбеты, джемы, кордиалы, лимонады, смузи, коктейли и десерты</x:v>
      </x:c>
      <x:c r="K316" s="28" t="str">
        <x:v>Средняя</x:v>
      </x:c>
      <x:c r="L316" s="28" t="str">
        <x:v>Таблица сочетаний</x:v>
      </x:c>
      <x:c r="M316" s="28" t="str">
        <x:v>Таблица сочетаний: 15</x:v>
      </x:c>
    </x:row>
    <x:row r="317" ht="64" customHeight="1">
      <x:c r="A317" s="28" t="str">
        <x:v>TRP-0501</x:v>
      </x:c>
      <x:c r="B317" s="28" t="str">
        <x:v>папайя</x:v>
      </x:c>
      <x:c r="C317" s="28" t="str">
        <x:v>арбуз</x:v>
      </x:c>
      <x:c r="D317" s="28" t="str">
        <x:v>арбуз</x:v>
      </x:c>
      <x:c r="E317" s="28" t="str">
        <x:v>Тропические и семечковые фрукты</x:v>
      </x:c>
      <x:c r="F317" s="28" t="str">
        <x:v>комплементарность ароматических семейств и вкусовой баланс</x:v>
      </x:c>
      <x:c r="G31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17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17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7" s="28" t="str">
        <x:v>фруктовые салаты, сорбеты, джемы, кордиалы, лимонады, смузи, коктейли и десерты</x:v>
      </x:c>
      <x:c r="K317" s="28" t="str">
        <x:v>Средняя</x:v>
      </x:c>
      <x:c r="L317" s="28" t="str">
        <x:v>The Art &amp; Science of Foodpairing</x:v>
      </x:c>
      <x:c r="M317" s="28" t="str">
        <x:v>The Art &amp; Science of Foodpairing: 78</x:v>
      </x:c>
    </x:row>
    <x:row r="318" ht="64" customHeight="1">
      <x:c r="A318" s="28" t="str">
        <x:v>TRP-0502</x:v>
      </x:c>
      <x:c r="B318" s="28" t="str">
        <x:v>папайя</x:v>
      </x:c>
      <x:c r="C318" s="28" t="str">
        <x:v>папайя</x:v>
      </x:c>
      <x:c r="D318" s="28" t="str">
        <x:v>базилик</x:v>
      </x:c>
      <x:c r="E318" s="28" t="str">
        <x:v>Травы и цветы</x:v>
      </x:c>
      <x:c r="F318" s="28" t="str">
        <x:v>ароматическое сходство + вкусовой баланс</x:v>
      </x:c>
      <x:c r="G31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18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18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8" s="28" t="str">
        <x:v>кордиалы, лимонады, чаи, салаты, сорбеты, соусы и ароматические настои</x:v>
      </x:c>
      <x:c r="K318" s="28" t="str">
        <x:v>Средняя</x:v>
      </x:c>
      <x:c r="L318" s="28" t="str">
        <x:v>Таблица сочетаний</x:v>
      </x:c>
      <x:c r="M318" s="28" t="str">
        <x:v>Таблица сочетаний: 15</x:v>
      </x:c>
    </x:row>
    <x:row r="319" ht="64" customHeight="1">
      <x:c r="A319" s="28" t="str">
        <x:v>TRP-0503</x:v>
      </x:c>
      <x:c r="B319" s="28" t="str">
        <x:v>папайя</x:v>
      </x:c>
      <x:c r="C319" s="28" t="str">
        <x:v>папайя</x:v>
      </x:c>
      <x:c r="D319" s="28" t="str">
        <x:v>ваниль</x:v>
      </x:c>
      <x:c r="E319" s="28" t="str">
        <x:v>Специи и острые компоненты</x:v>
      </x:c>
      <x:c r="F319" s="28" t="str">
        <x:v>комплементарность ароматических семейств и тройничный контраст</x:v>
      </x:c>
      <x:c r="G31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19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19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9" s="28" t="str">
        <x:v>сиропы, биттеры, чатни, маринады, выпечка, карри и пряные коктейли</x:v>
      </x:c>
      <x:c r="K319" s="28" t="str">
        <x:v>Гипотеза / практическая</x:v>
      </x:c>
      <x:c r="L319" s="28" t="str">
        <x:v>Таблица сочетаний</x:v>
      </x:c>
      <x:c r="M319" s="28" t="str">
        <x:v>Таблица сочетаний: 15</x:v>
      </x:c>
    </x:row>
    <x:row r="320" ht="64" customHeight="1">
      <x:c r="A320" s="28" t="str">
        <x:v>TRP-0504</x:v>
      </x:c>
      <x:c r="B320" s="28" t="str">
        <x:v>папайя</x:v>
      </x:c>
      <x:c r="C320" s="28" t="str">
        <x:v>папайя</x:v>
      </x:c>
      <x:c r="D320" s="28" t="str">
        <x:v>грейпфрут</x:v>
      </x:c>
      <x:c r="E320" s="28" t="str">
        <x:v>Цитрусовые</x:v>
      </x:c>
      <x:c r="F320" s="28" t="str">
        <x:v>ароматическое сходство + вкусовой баланс</x:v>
      </x:c>
      <x:c r="G32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20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20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0" s="28" t="str">
        <x:v>фруктовые салаты, сорбеты, джемы, кордиалы, лимонады, смузи, коктейли и десерты</x:v>
      </x:c>
      <x:c r="K320" s="28" t="str">
        <x:v>Средняя</x:v>
      </x:c>
      <x:c r="L320" s="28" t="str">
        <x:v>Таблица сочетаний</x:v>
      </x:c>
      <x:c r="M320" s="28" t="str">
        <x:v>Таблица сочетаний: 9, 15</x:v>
      </x:c>
    </x:row>
    <x:row r="321" ht="64" customHeight="1">
      <x:c r="A321" s="28" t="str">
        <x:v>TRP-0505</x:v>
      </x:c>
      <x:c r="B321" s="28" t="str">
        <x:v>папайя</x:v>
      </x:c>
      <x:c r="C321" s="28" t="str">
        <x:v>папайя</x:v>
      </x:c>
      <x:c r="D321" s="28" t="str">
        <x:v>имбирь</x:v>
      </x:c>
      <x:c r="E321" s="28" t="str">
        <x:v>Специи и острые компоненты</x:v>
      </x:c>
      <x:c r="F321" s="28" t="str">
        <x:v>комплементарность ароматических семейств и тройничный контраст</x:v>
      </x:c>
      <x:c r="G32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21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21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1" s="28" t="str">
        <x:v>сиропы, биттеры, чатни, маринады, выпечка, карри и пряные коктейли</x:v>
      </x:c>
      <x:c r="K321" s="28" t="str">
        <x:v>Гипотеза / практическая</x:v>
      </x:c>
      <x:c r="L321" s="28" t="str">
        <x:v>Таблица сочетаний</x:v>
      </x:c>
      <x:c r="M321" s="28" t="str">
        <x:v>Таблица сочетаний: 15, 8</x:v>
      </x:c>
    </x:row>
    <x:row r="322" ht="64" customHeight="1">
      <x:c r="A322" s="28" t="str">
        <x:v>TRP-0506</x:v>
      </x:c>
      <x:c r="B322" s="28" t="str">
        <x:v>папайя</x:v>
      </x:c>
      <x:c r="C322" s="28" t="str">
        <x:v>киви / папайя</x:v>
      </x:c>
      <x:c r="D322" s="28" t="str">
        <x:v>киви</x:v>
      </x:c>
      <x:c r="E322" s="28" t="str">
        <x:v>Тропические и семечковые фрукты</x:v>
      </x:c>
      <x:c r="F322" s="28" t="str">
        <x:v>комплементарность ароматических семейств и вкусовой баланс</x:v>
      </x:c>
      <x:c r="G32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22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22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2" s="28" t="str">
        <x:v>фруктовые салаты, сорбеты, джемы, кордиалы, лимонады, смузи, коктейли и десерты</x:v>
      </x:c>
      <x:c r="K322" s="28" t="str">
        <x:v>Высокая</x:v>
      </x:c>
      <x:c r="L322" s="28" t="str">
        <x:v>The Art &amp; Science of Foodpairing; Таблица сочетаний</x:v>
      </x:c>
      <x:c r="M322" s="28" t="str">
        <x:v>Таблица сочетаний: 15, 10 | The Art &amp; Science of Foodpairing: 42</x:v>
      </x:c>
    </x:row>
    <x:row r="323" ht="64" customHeight="1">
      <x:c r="A323" s="28" t="str">
        <x:v>TRP-0507</x:v>
      </x:c>
      <x:c r="B323" s="28" t="str">
        <x:v>папайя</x:v>
      </x:c>
      <x:c r="C323" s="28" t="str">
        <x:v>папайя</x:v>
      </x:c>
      <x:c r="D323" s="28" t="str">
        <x:v>клубника</x:v>
      </x:c>
      <x:c r="E323" s="28" t="str">
        <x:v>Ягоды</x:v>
      </x:c>
      <x:c r="F323" s="28" t="str">
        <x:v>комплементарность ароматических семейств и вкусовой баланс</x:v>
      </x:c>
      <x:c r="G32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сладости, кислотности и иногда терпкости. Матрица пары важна: мягкая водная мякоть; содержит протеазу папаин водная пектиновая; антоцианы влияют на цвет, но не являются главными одорантами При обработке следует учитывать, что лайм, кислота и холод подчёркивают свежесть; нагрев делает профиль джемовым и уменьшает мускусные ноты заморозка разрушает клетки и облегчает экстракцию; нагрев переводит профиль в джемовый</x:v>
      </x:c>
      <x:c r="H323" s="28" t="str">
        <x:v>лайм, кислота и холод подчёркивают свежесть; нагрев делает профиль джемовым и уменьшает мускусные ноты Для партнёра важно: заморозка разрушает клетки и облегчает экстракцию; нагрев переводит профиль в джемовый</x:v>
      </x:c>
      <x:c r="I323" s="28" t="str">
        <x:v>перезрелая папайя может казаться мускусной; папаин размягчает белки при длительном контакте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3" s="28" t="str">
        <x:v>фруктовые салаты, сорбеты, джемы, кордиалы, лимонады, смузи, коктейли и десерты</x:v>
      </x:c>
      <x:c r="K323" s="28" t="str">
        <x:v>Гипотеза / практическая</x:v>
      </x:c>
      <x:c r="L323" s="28" t="str">
        <x:v>Таблица сочетаний</x:v>
      </x:c>
      <x:c r="M323" s="28" t="str">
        <x:v>Таблица сочетаний: 20</x:v>
      </x:c>
    </x:row>
    <x:row r="324" ht="64" customHeight="1">
      <x:c r="A324" s="28" t="str">
        <x:v>TRP-0508</x:v>
      </x:c>
      <x:c r="B324" s="28" t="str">
        <x:v>папайя</x:v>
      </x:c>
      <x:c r="C324" s="28" t="str">
        <x:v>папайя</x:v>
      </x:c>
      <x:c r="D324" s="28" t="str">
        <x:v>кориандр</x:v>
      </x:c>
      <x:c r="E324" s="28" t="str">
        <x:v>Прочее</x:v>
      </x:c>
      <x:c r="F324" s="28" t="str">
        <x:v>комплементарность ароматических семейств и вкусовой баланс</x:v>
      </x:c>
      <x:c r="G32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24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24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4" s="28" t="str">
        <x:v>напитки, десерты, соусы и экспериментальные гастрономические композиции</x:v>
      </x:c>
      <x:c r="K324" s="28" t="str">
        <x:v>Гипотеза / практическая</x:v>
      </x:c>
      <x:c r="L324" s="28" t="str">
        <x:v>Таблица сочетаний</x:v>
      </x:c>
      <x:c r="M324" s="28" t="str">
        <x:v>Таблица сочетаний: 15</x:v>
      </x:c>
    </x:row>
    <x:row r="325" ht="64" customHeight="1">
      <x:c r="A325" s="28" t="str">
        <x:v>TRP-0509</x:v>
      </x:c>
      <x:c r="B325" s="28" t="str">
        <x:v>папайя</x:v>
      </x:c>
      <x:c r="C325" s="28" t="str">
        <x:v>папайя</x:v>
      </x:c>
      <x:c r="D325" s="28" t="str">
        <x:v>корица</x:v>
      </x:c>
      <x:c r="E325" s="28" t="str">
        <x:v>Специи и острые компоненты</x:v>
      </x:c>
      <x:c r="F325" s="28" t="str">
        <x:v>комплементарность ароматических семейств и тройничный контраст</x:v>
      </x:c>
      <x:c r="G32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25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25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5" s="28" t="str">
        <x:v>сиропы, биттеры, чатни, маринады, выпечка, карри и пряные коктейли</x:v>
      </x:c>
      <x:c r="K325" s="28" t="str">
        <x:v>Гипотеза / практическая</x:v>
      </x:c>
      <x:c r="L325" s="28" t="str">
        <x:v>Таблица сочетаний</x:v>
      </x:c>
      <x:c r="M325" s="28" t="str">
        <x:v>Таблица сочетаний: 5</x:v>
      </x:c>
    </x:row>
    <x:row r="326" ht="64" customHeight="1">
      <x:c r="A326" s="28" t="str">
        <x:v>TRP-0510</x:v>
      </x:c>
      <x:c r="B326" s="28" t="str">
        <x:v>папайя</x:v>
      </x:c>
      <x:c r="C326" s="28" t="str">
        <x:v>папайя</x:v>
      </x:c>
      <x:c r="D326" s="28" t="str">
        <x:v>кумин (зира)</x:v>
      </x:c>
      <x:c r="E326" s="28" t="str">
        <x:v>Специи и острые компоненты</x:v>
      </x:c>
      <x:c r="F326" s="28" t="str">
        <x:v>комплементарность ароматических семейств и тройничный контраст</x:v>
      </x:c>
      <x:c r="G32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Кумин (зира)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26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26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6" s="28" t="str">
        <x:v>сиропы, биттеры, чатни, маринады, выпечка, карри и пряные коктейли</x:v>
      </x:c>
      <x:c r="K326" s="28" t="str">
        <x:v>Гипотеза / практическая</x:v>
      </x:c>
      <x:c r="L326" s="28" t="str">
        <x:v>Таблица сочетаний</x:v>
      </x:c>
      <x:c r="M326" s="28" t="str">
        <x:v>Таблица сочетаний: 15</x:v>
      </x:c>
    </x:row>
    <x:row r="327" ht="64" customHeight="1">
      <x:c r="A327" s="28" t="str">
        <x:v>TRP-0511</x:v>
      </x:c>
      <x:c r="B327" s="28" t="str">
        <x:v>папайя</x:v>
      </x:c>
      <x:c r="C327" s="28" t="str">
        <x:v>папайя</x:v>
      </x:c>
      <x:c r="D327" s="28" t="str">
        <x:v>кумкват</x:v>
      </x:c>
      <x:c r="E327" s="28" t="str">
        <x:v>Цитрусовые</x:v>
      </x:c>
      <x:c r="F327" s="28" t="str">
        <x:v>ароматическое сходство + вкусовой баланс</x:v>
      </x:c>
      <x:c r="G32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27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27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7" s="28" t="str">
        <x:v>фруктовые салаты, сорбеты, джемы, кордиалы, лимонады, смузи, коктейли и десерты</x:v>
      </x:c>
      <x:c r="K327" s="28" t="str">
        <x:v>Средняя</x:v>
      </x:c>
      <x:c r="L327" s="28" t="str">
        <x:v>Таблица сочетаний</x:v>
      </x:c>
      <x:c r="M327" s="28" t="str">
        <x:v>Таблица сочетаний: 15, 10</x:v>
      </x:c>
    </x:row>
    <x:row r="328" ht="64" customHeight="1">
      <x:c r="A328" s="28" t="str">
        <x:v>TRP-0512</x:v>
      </x:c>
      <x:c r="B328" s="28" t="str">
        <x:v>папайя</x:v>
      </x:c>
      <x:c r="C328" s="28" t="str">
        <x:v>папайя</x:v>
      </x:c>
      <x:c r="D328" s="28" t="str">
        <x:v>лайм</x:v>
      </x:c>
      <x:c r="E328" s="28" t="str">
        <x:v>Цитрусовые</x:v>
      </x:c>
      <x:c r="F328" s="28" t="str">
        <x:v>комплементарность ароматических семейств и вкусовой баланс</x:v>
      </x:c>
      <x:c r="G32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28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28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8" s="28" t="str">
        <x:v>фруктовые салаты, сорбеты, джемы, кордиалы, лимонады, смузи, коктейли и десерты</x:v>
      </x:c>
      <x:c r="K328" s="28" t="str">
        <x:v>Гипотеза / практическая</x:v>
      </x:c>
      <x:c r="L328" s="28" t="str">
        <x:v>Таблица сочетаний</x:v>
      </x:c>
      <x:c r="M328" s="28" t="str">
        <x:v>Таблица сочетаний: 15</x:v>
      </x:c>
    </x:row>
    <x:row r="329" ht="64" customHeight="1">
      <x:c r="A329" s="28" t="str">
        <x:v>TRP-0513</x:v>
      </x:c>
      <x:c r="B329" s="28" t="str">
        <x:v>папайя</x:v>
      </x:c>
      <x:c r="C329" s="28" t="str">
        <x:v>папайя</x:v>
      </x:c>
      <x:c r="D329" s="28" t="str">
        <x:v>лимон</x:v>
      </x:c>
      <x:c r="E329" s="28" t="str">
        <x:v>Цитрусовые</x:v>
      </x:c>
      <x:c r="F329" s="28" t="str">
        <x:v>комплементарность ароматических семейств и вкусовой баланс</x:v>
      </x:c>
      <x:c r="G32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29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29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9" s="28" t="str">
        <x:v>фруктовые салаты, сорбеты, джемы, кордиалы, лимонады, смузи, коктейли и десерты</x:v>
      </x:c>
      <x:c r="K329" s="28" t="str">
        <x:v>Гипотеза / практическая</x:v>
      </x:c>
      <x:c r="L329" s="28" t="str">
        <x:v>Таблица сочетаний</x:v>
      </x:c>
      <x:c r="M329" s="28" t="str">
        <x:v>Таблица сочетаний: 15</x:v>
      </x:c>
    </x:row>
    <x:row r="330" ht="64" customHeight="1">
      <x:c r="A330" s="28" t="str">
        <x:v>TRP-0515</x:v>
      </x:c>
      <x:c r="B330" s="28" t="str">
        <x:v>папайя</x:v>
      </x:c>
      <x:c r="C330" s="28" t="str">
        <x:v>папайя</x:v>
      </x:c>
      <x:c r="D330" s="28" t="str">
        <x:v>мята</x:v>
      </x:c>
      <x:c r="E330" s="28" t="str">
        <x:v>Травы и цветы</x:v>
      </x:c>
      <x:c r="F330" s="28" t="str">
        <x:v>комплементарность ароматических семейств и тройничный контраст</x:v>
      </x:c>
      <x:c r="G33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30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30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0" s="28" t="str">
        <x:v>кордиалы, лимонады, чаи, салаты, сорбеты, соусы и ароматические настои</x:v>
      </x:c>
      <x:c r="K330" s="28" t="str">
        <x:v>Гипотеза / практическая</x:v>
      </x:c>
      <x:c r="L330" s="28" t="str">
        <x:v>Таблица сочетаний</x:v>
      </x:c>
      <x:c r="M330" s="28" t="str">
        <x:v>Таблица сочетаний: 15</x:v>
      </x:c>
    </x:row>
    <x:row r="331" ht="64" customHeight="1">
      <x:c r="A331" s="28" t="str">
        <x:v>TRP-0516</x:v>
      </x:c>
      <x:c r="B331" s="28" t="str">
        <x:v>папайя</x:v>
      </x:c>
      <x:c r="C331" s="28" t="str">
        <x:v>папайя</x:v>
      </x:c>
      <x:c r="D331" s="28" t="str">
        <x:v>персик</x:v>
      </x:c>
      <x:c r="E331" s="28" t="str">
        <x:v>Косточковые фрукты</x:v>
      </x:c>
      <x:c r="F331" s="28" t="str">
        <x:v>ароматическое сходство + вкусовой баланс</x:v>
      </x:c>
      <x:c r="G33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сладость и умеренная кислотность. Матрица пары важна: мягкая водная мякоть; содержит протеазу папаин пектиновая; кожица и косточка могут давать терпкость и миндальные ноты При обработке следует учитывать, что лайм, кислота и холод подчёркивают свежесть; нагрев делает профиль джемовым и уменьшает мускусные ноты нагрев усиливает компотные и миндальные оттенки; косточки требуют осторожности</x:v>
      </x:c>
      <x:c r="H331" s="28" t="str">
        <x:v>лайм, кислота и холод подчёркивают свежесть; нагрев делает профиль джемовым и уменьшает мускусные ноты Для партнёра важно: нагрев усиливает компотные и миндальные оттенки; косточки требуют осторожности</x:v>
      </x:c>
      <x:c r="I331" s="28" t="str">
        <x:v>перезрелая папайя может казаться мускусной; папаин размягчает белки при длительном контакте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1" s="28" t="str">
        <x:v>фруктовые салаты, сорбеты, джемы, кордиалы, лимонады, смузи, коктейли и десерты</x:v>
      </x:c>
      <x:c r="K331" s="28" t="str">
        <x:v>Средняя</x:v>
      </x:c>
      <x:c r="L331" s="28" t="str">
        <x:v>Таблица сочетаний</x:v>
      </x:c>
      <x:c r="M331" s="28" t="str">
        <x:v>Таблица сочетаний: 15</x:v>
      </x:c>
    </x:row>
    <x:row r="332" ht="64" customHeight="1">
      <x:c r="A332" s="28" t="str">
        <x:v>TRP-0517</x:v>
      </x:c>
      <x:c r="B332" s="28" t="str">
        <x:v>папайя</x:v>
      </x:c>
      <x:c r="C332" s="28" t="str">
        <x:v>папайя</x:v>
      </x:c>
      <x:c r="D332" s="28" t="str">
        <x:v>чёрный перец</x:v>
      </x:c>
      <x:c r="E332" s="28" t="str">
        <x:v>Специи и острые компоненты</x:v>
      </x:c>
      <x:c r="F332" s="28" t="str">
        <x:v>комплементарность ароматических семейств и тройничный контраст</x:v>
      </x:c>
      <x:c r="G33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32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32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2" s="28" t="str">
        <x:v>сиропы, биттеры, чатни, маринады, выпечка, карри и пряные коктейли</x:v>
      </x:c>
      <x:c r="K332" s="28" t="str">
        <x:v>Гипотеза / практическая</x:v>
      </x:c>
      <x:c r="L332" s="28" t="str">
        <x:v>Таблица сочетаний</x:v>
      </x:c>
      <x:c r="M332" s="28" t="str">
        <x:v>Таблица сочетаний: 15</x:v>
      </x:c>
    </x:row>
    <x:row r="333" ht="64" customHeight="1">
      <x:c r="A333" s="28" t="str">
        <x:v>TRP-0518</x:v>
      </x:c>
      <x:c r="B333" s="28" t="str">
        <x:v>папайя</x:v>
      </x:c>
      <x:c r="C333" s="28" t="str">
        <x:v>папайя</x:v>
      </x:c>
      <x:c r="D333" s="28" t="str">
        <x:v>чили (перцы)</x:v>
      </x:c>
      <x:c r="E333" s="28" t="str">
        <x:v>Специи и острые компоненты</x:v>
      </x:c>
      <x:c r="F333" s="28" t="str">
        <x:v>комплементарность ароматических семейств и тройничный контраст</x:v>
      </x:c>
      <x:c r="G33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33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33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3" s="28" t="str">
        <x:v>сиропы, биттеры, чатни, маринады, выпечка, карри и пряные коктейли</x:v>
      </x:c>
      <x:c r="K333" s="28" t="str">
        <x:v>Гипотеза / практическая</x:v>
      </x:c>
      <x:c r="L333" s="28" t="str">
        <x:v>Таблица сочетаний</x:v>
      </x:c>
      <x:c r="M333" s="28" t="str">
        <x:v>Таблица сочетаний: 5</x:v>
      </x:c>
    </x:row>
    <x:row r="334" ht="64" customHeight="1">
      <x:c r="A334" s="28" t="str">
        <x:v>TRP-0519</x:v>
      </x:c>
      <x:c r="B334" s="28" t="str">
        <x:v>киви</x:v>
      </x:c>
      <x:c r="C334" s="28" t="str">
        <x:v>киви</x:v>
      </x:c>
      <x:c r="D334" s="28" t="str">
        <x:v>авокадо</x:v>
      </x:c>
      <x:c r="E334" s="28" t="str">
        <x:v>Тропические и семечковые фрукты</x:v>
      </x:c>
      <x:c r="F334" s="28" t="str">
        <x:v>комплементарность ароматических семейств и вкусовой баланс</x:v>
      </x:c>
      <x:c r="G33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34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3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4" s="28" t="str">
        <x:v>фруктовые салаты, сорбеты, джемы, кордиалы, лимонады, смузи, коктейли и десерты</x:v>
      </x:c>
      <x:c r="K334" s="28" t="str">
        <x:v>Средняя</x:v>
      </x:c>
      <x:c r="L334" s="28" t="str">
        <x:v>The Art &amp; Science of Foodpairing</x:v>
      </x:c>
      <x:c r="M334" s="28" t="str">
        <x:v>The Art &amp; Science of Foodpairing: 42</x:v>
      </x:c>
    </x:row>
    <x:row r="335" ht="64" customHeight="1">
      <x:c r="A335" s="28" t="str">
        <x:v>TRP-0520</x:v>
      </x:c>
      <x:c r="B335" s="28" t="str">
        <x:v>киви</x:v>
      </x:c>
      <x:c r="C335" s="28" t="str">
        <x:v>киви</x:v>
      </x:c>
      <x:c r="D335" s="28" t="str">
        <x:v>апельсиновая</x:v>
      </x:c>
      <x:c r="E335" s="28" t="str">
        <x:v>Цитрусовые</x:v>
      </x:c>
      <x:c r="F335" s="28" t="str">
        <x:v>ароматическое сходство + вкусовой баланс</x:v>
      </x:c>
      <x:c r="G33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Апельсиновая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335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33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5" s="28" t="str">
        <x:v>фруктовые салаты, сорбеты, джемы, кордиалы, лимонады, смузи, коктейли и десерты</x:v>
      </x:c>
      <x:c r="K335" s="28" t="str">
        <x:v>Средняя</x:v>
      </x:c>
      <x:c r="L335" s="28" t="str">
        <x:v>Таблица сочетаний</x:v>
      </x:c>
      <x:c r="M335" s="28" t="str">
        <x:v>Таблица сочетаний: 10</x:v>
      </x:c>
    </x:row>
    <x:row r="336" ht="64" customHeight="1">
      <x:c r="A336" s="28" t="str">
        <x:v>TRP-0521</x:v>
      </x:c>
      <x:c r="B336" s="28" t="str">
        <x:v>киви</x:v>
      </x:c>
      <x:c r="C336" s="28" t="str">
        <x:v>киви</x:v>
      </x:c>
      <x:c r="D336" s="28" t="str">
        <x:v>базилик</x:v>
      </x:c>
      <x:c r="E336" s="28" t="str">
        <x:v>Травы и цветы</x:v>
      </x:c>
      <x:c r="F336" s="28" t="str">
        <x:v>ароматическое сходство + вкусовой баланс</x:v>
      </x:c>
      <x:c r="G33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36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3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6" s="28" t="str">
        <x:v>кордиалы, лимонады, чаи, салаты, сорбеты, соусы и ароматические настои</x:v>
      </x:c>
      <x:c r="K336" s="28" t="str">
        <x:v>Средняя</x:v>
      </x:c>
      <x:c r="L336" s="28" t="str">
        <x:v>Таблица сочетаний</x:v>
      </x:c>
      <x:c r="M336" s="28" t="str">
        <x:v>Таблица сочетаний: 10</x:v>
      </x:c>
    </x:row>
    <x:row r="337" ht="64" customHeight="1">
      <x:c r="A337" s="28" t="str">
        <x:v>TRP-0523</x:v>
      </x:c>
      <x:c r="B337" s="28" t="str">
        <x:v>киви</x:v>
      </x:c>
      <x:c r="C337" s="28" t="str">
        <x:v>киви</x:v>
      </x:c>
      <x:c r="D337" s="28" t="str">
        <x:v>вишня</x:v>
      </x:c>
      <x:c r="E337" s="28" t="str">
        <x:v>Косточковые фрукты</x:v>
      </x:c>
      <x:c r="F337" s="28" t="str">
        <x:v>ароматическое сходство + вкусовой баланс</x:v>
      </x:c>
      <x:c r="G33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сладость и умеренная кислотность. Матрица пары важна: водная; содержит протеазу актинидин и кристаллы оксалата кальция пектиновая; кожица и косточка могут давать терпкость и миндальные ноты При обработке следует учитывать, что свежий плод сохраняет зелёные альдегиды; нагрев и пастеризация смягчают свежесть и инактивируют фермент нагрев усиливает компотные и миндальные оттенки; косточки требуют осторожности</x:v>
      </x:c>
      <x:c r="H337" s="28" t="str">
        <x:v>свежий плод сохраняет зелёные альдегиды; нагрев и пастеризация смягчают свежесть и инактивируют фермент Для партнёра важно: нагрев усиливает компотные и миндальные оттенки; косточки требуют осторожности</x:v>
      </x:c>
      <x:c r="I33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7" s="28" t="str">
        <x:v>фруктовые салаты, сорбеты, джемы, кордиалы, лимонады, смузи, коктейли и десерты</x:v>
      </x:c>
      <x:c r="K337" s="28" t="str">
        <x:v>Средняя</x:v>
      </x:c>
      <x:c r="L337" s="28" t="str">
        <x:v>Таблица сочетаний</x:v>
      </x:c>
      <x:c r="M337" s="28" t="str">
        <x:v>Таблица сочетаний: 10</x:v>
      </x:c>
    </x:row>
    <x:row r="338" ht="64" customHeight="1">
      <x:c r="A338" s="28" t="str">
        <x:v>TRP-0524</x:v>
      </x:c>
      <x:c r="B338" s="28" t="str">
        <x:v>киви</x:v>
      </x:c>
      <x:c r="C338" s="28" t="str">
        <x:v>киви</x:v>
      </x:c>
      <x:c r="D338" s="28" t="str">
        <x:v>вода/флёрдоранж</x:v>
      </x:c>
      <x:c r="E338" s="28" t="str">
        <x:v>Прочее</x:v>
      </x:c>
      <x:c r="F338" s="28" t="str">
        <x:v>комплементарность ароматических семейств и вкусовой баланс</x:v>
      </x:c>
      <x:c r="G33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Вода/флёрдоранж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оценивается по балансу сладости, кислоты, соли, горечи и умами. Матрица пары важна: водная; содержит протеазу актинидин и кристаллы оксалата кальция важны вода, жир, белок, сахар и температура При обработке следует учитывать, что свежий плод сохраняет зелёные альдегиды; нагрев и пастеризация смягчают свежесть и инактивируют фермент требуется пробная сборка с учётом технологии</x:v>
      </x:c>
      <x:c r="H338" s="28" t="str">
        <x:v>свежий плод сохраняет зелёные альдегиды; нагрев и пастеризация смягчают свежесть и инактивируют фермент Для партнёра важно: требуется пробная сборка с учётом технологии</x:v>
      </x:c>
      <x:c r="I33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8" s="28" t="str">
        <x:v>напитки, десерты, соусы и экспериментальные гастрономические композиции</x:v>
      </x:c>
      <x:c r="K338" s="28" t="str">
        <x:v>Гипотеза / практическая</x:v>
      </x:c>
      <x:c r="L338" s="28" t="str">
        <x:v>Таблица сочетаний</x:v>
      </x:c>
      <x:c r="M338" s="28" t="str">
        <x:v>Таблица сочетаний: 10</x:v>
      </x:c>
    </x:row>
    <x:row r="339" ht="64" customHeight="1">
      <x:c r="A339" s="28" t="str">
        <x:v>TRP-0527</x:v>
      </x:c>
      <x:c r="B339" s="28" t="str">
        <x:v>киви</x:v>
      </x:c>
      <x:c r="C339" s="28" t="str">
        <x:v>киви</x:v>
      </x:c>
      <x:c r="D339" s="28" t="str">
        <x:v>гуава</x:v>
      </x:c>
      <x:c r="E339" s="28" t="str">
        <x:v>Тропические и семечковые фрукты</x:v>
      </x:c>
      <x:c r="F339" s="28" t="str">
        <x:v>комплементарность ароматических семейств и вкусовой баланс</x:v>
      </x:c>
      <x:c r="G33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39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3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9" s="28" t="str">
        <x:v>фруктовые салаты, сорбеты, джемы, кордиалы, лимонады, смузи, коктейли и десерты</x:v>
      </x:c>
      <x:c r="K339" s="28" t="str">
        <x:v>Средняя</x:v>
      </x:c>
      <x:c r="L339" s="28" t="str">
        <x:v>The Art &amp; Science of Foodpairing</x:v>
      </x:c>
      <x:c r="M339" s="28" t="str">
        <x:v>The Art &amp; Science of Foodpairing: 42</x:v>
      </x:c>
    </x:row>
    <x:row r="340" ht="64" customHeight="1">
      <x:c r="A340" s="28" t="str">
        <x:v>TRP-0528</x:v>
      </x:c>
      <x:c r="B340" s="28" t="str">
        <x:v>киви</x:v>
      </x:c>
      <x:c r="C340" s="28" t="str">
        <x:v>киви</x:v>
      </x:c>
      <x:c r="D340" s="28" t="str">
        <x:v>дыня</x:v>
      </x:c>
      <x:c r="E340" s="28" t="str">
        <x:v>Тропические и семечковые фрукты</x:v>
      </x:c>
      <x:c r="F340" s="28" t="str">
        <x:v>комплементарность ароматических семейств и вкусовой баланс</x:v>
      </x:c>
      <x:c r="G34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40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4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0" s="28" t="str">
        <x:v>фруктовые салаты, сорбеты, джемы, кордиалы, лимонады, смузи, коктейли и десерты</x:v>
      </x:c>
      <x:c r="K340" s="28" t="str">
        <x:v>Высокая</x:v>
      </x:c>
      <x:c r="L340" s="28" t="str">
        <x:v>The Art &amp; Science of Foodpairing</x:v>
      </x:c>
      <x:c r="M340" s="28" t="str">
        <x:v>The Art &amp; Science of Foodpairing: 42</x:v>
      </x:c>
    </x:row>
    <x:row r="341" ht="64" customHeight="1">
      <x:c r="A341" s="28" t="str">
        <x:v>TRP-0530</x:v>
      </x:c>
      <x:c r="B341" s="28" t="str">
        <x:v>киви</x:v>
      </x:c>
      <x:c r="C341" s="28" t="str">
        <x:v>киви</x:v>
      </x:c>
      <x:c r="D341" s="28" t="str">
        <x:v>канталупа</x:v>
      </x:c>
      <x:c r="E341" s="28" t="str">
        <x:v>Тропические и семечковые фрукты</x:v>
      </x:c>
      <x:c r="F341" s="28" t="str">
        <x:v>комплементарность ароматических семейств и вкусовой баланс</x:v>
      </x:c>
      <x:c r="G34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41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4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1" s="28" t="str">
        <x:v>фруктовые салаты, сорбеты, джемы, кордиалы, лимонады, смузи, коктейли и десерты</x:v>
      </x:c>
      <x:c r="K341" s="28" t="str">
        <x:v>Средняя</x:v>
      </x:c>
      <x:c r="L341" s="28" t="str">
        <x:v>The Art &amp; Science of Foodpairing</x:v>
      </x:c>
      <x:c r="M341" s="28" t="str">
        <x:v>The Art &amp; Science of Foodpairing: 41</x:v>
      </x:c>
    </x:row>
    <x:row r="342" ht="64" customHeight="1">
      <x:c r="A342" s="28" t="str">
        <x:v>TRP-0531</x:v>
      </x:c>
      <x:c r="B342" s="28" t="str">
        <x:v>киви</x:v>
      </x:c>
      <x:c r="C342" s="28" t="str">
        <x:v>киви</x:v>
      </x:c>
      <x:c r="D342" s="28" t="str">
        <x:v>кардамон</x:v>
      </x:c>
      <x:c r="E342" s="28" t="str">
        <x:v>Специи и острые компоненты</x:v>
      </x:c>
      <x:c r="F342" s="28" t="str">
        <x:v>ароматическое сходство + вкусовой баланс</x:v>
      </x:c>
      <x:c r="G34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42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4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2" s="28" t="str">
        <x:v>сиропы, биттеры, чатни, маринады, выпечка, карри и пряные коктейли</x:v>
      </x:c>
      <x:c r="K342" s="28" t="str">
        <x:v>Средняя</x:v>
      </x:c>
      <x:c r="L342" s="28" t="str">
        <x:v>Таблица сочетаний</x:v>
      </x:c>
      <x:c r="M342" s="28" t="str">
        <x:v>Таблица сочетаний: 10</x:v>
      </x:c>
    </x:row>
    <x:row r="343" ht="64" customHeight="1">
      <x:c r="A343" s="28" t="str">
        <x:v>TRP-0532</x:v>
      </x:c>
      <x:c r="B343" s="28" t="str">
        <x:v>киви</x:v>
      </x:c>
      <x:c r="C343" s="28" t="str">
        <x:v>киви</x:v>
      </x:c>
      <x:c r="D343" s="28" t="str">
        <x:v>карри-трава</x:v>
      </x:c>
      <x:c r="E343" s="28" t="str">
        <x:v>Специи и острые компоненты</x:v>
      </x:c>
      <x:c r="F343" s="28" t="str">
        <x:v>комплементарность ароматических семейств и тройничный контраст</x:v>
      </x:c>
      <x:c r="G34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43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4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3" s="28" t="str">
        <x:v>сиропы, биттеры, чатни, маринады, выпечка, карри и пряные коктейли</x:v>
      </x:c>
      <x:c r="K343" s="28" t="str">
        <x:v>Средняя</x:v>
      </x:c>
      <x:c r="L343" s="28" t="str">
        <x:v>The Art &amp; Science of Foodpairing</x:v>
      </x:c>
      <x:c r="M343" s="28" t="str">
        <x:v>The Art &amp; Science of Foodpairing: 43</x:v>
      </x:c>
    </x:row>
    <x:row r="344" ht="64" customHeight="1">
      <x:c r="A344" s="28" t="str">
        <x:v>TRP-0533</x:v>
      </x:c>
      <x:c r="B344" s="28" t="str">
        <x:v>киви</x:v>
      </x:c>
      <x:c r="C344" s="28" t="str">
        <x:v>киви</x:v>
      </x:c>
      <x:c r="D344" s="28" t="str">
        <x:v>клубника</x:v>
      </x:c>
      <x:c r="E344" s="28" t="str">
        <x:v>Ягоды</x:v>
      </x:c>
      <x:c r="F344" s="28" t="str">
        <x:v>комплементарность ароматических семейств и вкусовой баланс</x:v>
      </x:c>
      <x:c r="G34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344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34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4" s="28" t="str">
        <x:v>фруктовые салаты, сорбеты, джемы, кордиалы, лимонады, смузи, коктейли и десерты</x:v>
      </x:c>
      <x:c r="K344" s="28" t="str">
        <x:v>Высокая</x:v>
      </x:c>
      <x:c r="L344" s="28" t="str">
        <x:v>The Art &amp; Science of Foodpairing; Таблица сочетаний</x:v>
      </x:c>
      <x:c r="M344" s="28" t="str">
        <x:v>Таблица сочетаний: 20, 10 | The Art &amp; Science of Foodpairing: 42</x:v>
      </x:c>
    </x:row>
    <x:row r="345" ht="64" customHeight="1">
      <x:c r="A345" s="28" t="str">
        <x:v>TRP-0534</x:v>
      </x:c>
      <x:c r="B345" s="28" t="str">
        <x:v>киви</x:v>
      </x:c>
      <x:c r="C345" s="28" t="str">
        <x:v>киви</x:v>
      </x:c>
      <x:c r="D345" s="28" t="str">
        <x:v>клюква</x:v>
      </x:c>
      <x:c r="E345" s="28" t="str">
        <x:v>Ягоды</x:v>
      </x:c>
      <x:c r="F345" s="28" t="str">
        <x:v>комплементарность ароматических семейств и вкусовой баланс</x:v>
      </x:c>
      <x:c r="G34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345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34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5" s="28" t="str">
        <x:v>фруктовые салаты, сорбеты, джемы, кордиалы, лимонады, смузи, коктейли и десерты</x:v>
      </x:c>
      <x:c r="K345" s="28" t="str">
        <x:v>Средняя</x:v>
      </x:c>
      <x:c r="L345" s="28" t="str">
        <x:v>The Art &amp; Science of Foodpairing</x:v>
      </x:c>
      <x:c r="M345" s="28" t="str">
        <x:v>The Art &amp; Science of Foodpairing: 41</x:v>
      </x:c>
    </x:row>
    <x:row r="346" ht="64" customHeight="1">
      <x:c r="A346" s="28" t="str">
        <x:v>TRP-0535</x:v>
      </x:c>
      <x:c r="B346" s="28" t="str">
        <x:v>киви</x:v>
      </x:c>
      <x:c r="C346" s="28" t="str">
        <x:v>киви</x:v>
      </x:c>
      <x:c r="D346" s="28" t="str">
        <x:v>листья (кинза)</x:v>
      </x:c>
      <x:c r="E346" s="28" t="str">
        <x:v>Травы и цветы</x:v>
      </x:c>
      <x:c r="F346" s="28" t="str">
        <x:v>ароматическое сходство + вкусовой баланс</x:v>
      </x:c>
      <x:c r="G34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(кинза)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46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4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6" s="28" t="str">
        <x:v>кордиалы, лимонады, чаи, салаты, сорбеты, соусы и ароматические настои</x:v>
      </x:c>
      <x:c r="K346" s="28" t="str">
        <x:v>Средняя</x:v>
      </x:c>
      <x:c r="L346" s="28" t="str">
        <x:v>The Art &amp; Science of Foodpairing</x:v>
      </x:c>
      <x:c r="M346" s="28" t="str">
        <x:v>The Art &amp; Science of Foodpairing: 43</x:v>
      </x:c>
    </x:row>
    <x:row r="347" ht="64" customHeight="1">
      <x:c r="A347" s="28" t="str">
        <x:v>TRP-0536</x:v>
      </x:c>
      <x:c r="B347" s="28" t="str">
        <x:v>киви</x:v>
      </x:c>
      <x:c r="C347" s="28" t="str">
        <x:v>киви</x:v>
      </x:c>
      <x:c r="D347" s="28" t="str">
        <x:v>листья пажитника</x:v>
      </x:c>
      <x:c r="E347" s="28" t="str">
        <x:v>Травы и цветы</x:v>
      </x:c>
      <x:c r="F347" s="28" t="str">
        <x:v>ароматическое сходство + вкусовой баланс</x:v>
      </x:c>
      <x:c r="G34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пажитника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47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4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7" s="28" t="str">
        <x:v>кордиалы, лимонады, чаи, салаты, сорбеты, соусы и ароматические настои</x:v>
      </x:c>
      <x:c r="K347" s="28" t="str">
        <x:v>Средняя</x:v>
      </x:c>
      <x:c r="L347" s="28" t="str">
        <x:v>The Art &amp; Science of Foodpairing</x:v>
      </x:c>
      <x:c r="M347" s="28" t="str">
        <x:v>The Art &amp; Science of Foodpairing: 43</x:v>
      </x:c>
    </x:row>
    <x:row r="348" ht="64" customHeight="1">
      <x:c r="A348" s="28" t="str">
        <x:v>TRP-0537</x:v>
      </x:c>
      <x:c r="B348" s="28" t="str">
        <x:v>киви</x:v>
      </x:c>
      <x:c r="C348" s="28" t="str">
        <x:v>киви</x:v>
      </x:c>
      <x:c r="D348" s="28" t="str">
        <x:v>личи</x:v>
      </x:c>
      <x:c r="E348" s="28" t="str">
        <x:v>Тропические и семечковые фрукты</x:v>
      </x:c>
      <x:c r="F348" s="28" t="str">
        <x:v>комплементарность ароматических семейств и вкусовой баланс</x:v>
      </x:c>
      <x:c r="G34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48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4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8" s="28" t="str">
        <x:v>фруктовые салаты, сорбеты, джемы, кордиалы, лимонады, смузи, коктейли и десерты</x:v>
      </x:c>
      <x:c r="K348" s="28" t="str">
        <x:v>Гипотеза / практическая</x:v>
      </x:c>
      <x:c r="L348" s="28" t="str">
        <x:v>Таблица сочетаний</x:v>
      </x:c>
      <x:c r="M348" s="28" t="str">
        <x:v>Таблица сочетаний: 10</x:v>
      </x:c>
    </x:row>
    <x:row r="349" ht="64" customHeight="1">
      <x:c r="A349" s="28" t="str">
        <x:v>TRP-0539</x:v>
      </x:c>
      <x:c r="B349" s="28" t="str">
        <x:v>киви</x:v>
      </x:c>
      <x:c r="C349" s="28" t="str">
        <x:v>киви</x:v>
      </x:c>
      <x:c r="D349" s="28" t="str">
        <x:v>мандарин</x:v>
      </x:c>
      <x:c r="E349" s="28" t="str">
        <x:v>Цитрусовые</x:v>
      </x:c>
      <x:c r="F349" s="28" t="str">
        <x:v>ароматическое сходство + вкусовой баланс</x:v>
      </x:c>
      <x:c r="G34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349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34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9" s="28" t="str">
        <x:v>фруктовые салаты, сорбеты, джемы, кордиалы, лимонады, смузи, коктейли и десерты</x:v>
      </x:c>
      <x:c r="K349" s="28" t="str">
        <x:v>Средняя</x:v>
      </x:c>
      <x:c r="L349" s="28" t="str">
        <x:v>Таблица сочетаний</x:v>
      </x:c>
      <x:c r="M349" s="28" t="str">
        <x:v>Таблица сочетаний: 10</x:v>
      </x:c>
    </x:row>
    <x:row r="350" ht="64" customHeight="1">
      <x:c r="A350" s="28" t="str">
        <x:v>TRP-0542</x:v>
      </x:c>
      <x:c r="B350" s="28" t="str">
        <x:v>киви</x:v>
      </x:c>
      <x:c r="C350" s="28" t="str">
        <x:v>киви</x:v>
      </x:c>
      <x:c r="D350" s="28" t="str">
        <x:v>мускусная дыня</x:v>
      </x:c>
      <x:c r="E350" s="28" t="str">
        <x:v>Тропические и семечковые фрукты</x:v>
      </x:c>
      <x:c r="F350" s="28" t="str">
        <x:v>комплементарность ароматических семейств и вкусовой баланс</x:v>
      </x:c>
      <x:c r="G35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50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5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0" s="28" t="str">
        <x:v>фруктовые салаты, сорбеты, джемы, кордиалы, лимонады, смузи, коктейли и десерты</x:v>
      </x:c>
      <x:c r="K350" s="28" t="str">
        <x:v>Средняя</x:v>
      </x:c>
      <x:c r="L350" s="28" t="str">
        <x:v>The Art &amp; Science of Foodpairing</x:v>
      </x:c>
      <x:c r="M350" s="28" t="str">
        <x:v>The Art &amp; Science of Foodpairing: 43</x:v>
      </x:c>
    </x:row>
    <x:row r="351" ht="64" customHeight="1">
      <x:c r="A351" s="28" t="str">
        <x:v>TRP-0543</x:v>
      </x:c>
      <x:c r="B351" s="28" t="str">
        <x:v>киви</x:v>
      </x:c>
      <x:c r="C351" s="28" t="str">
        <x:v>киви</x:v>
      </x:c>
      <x:c r="D351" s="28" t="str">
        <x:v>мята</x:v>
      </x:c>
      <x:c r="E351" s="28" t="str">
        <x:v>Травы и цветы</x:v>
      </x:c>
      <x:c r="F351" s="28" t="str">
        <x:v>комплементарность ароматических семейств и тройничный контраст</x:v>
      </x:c>
      <x:c r="G35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51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5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1" s="28" t="str">
        <x:v>кордиалы, лимонады, чаи, салаты, сорбеты, соусы и ароматические настои</x:v>
      </x:c>
      <x:c r="K351" s="28" t="str">
        <x:v>Гипотеза / практическая</x:v>
      </x:c>
      <x:c r="L351" s="28" t="str">
        <x:v>Таблица сочетаний</x:v>
      </x:c>
      <x:c r="M351" s="28" t="str">
        <x:v>Таблица сочетаний: 10</x:v>
      </x:c>
    </x:row>
    <x:row r="352" ht="64" customHeight="1">
      <x:c r="A352" s="28" t="str">
        <x:v>TRP-0549</x:v>
      </x:c>
      <x:c r="B352" s="28" t="str">
        <x:v>киви</x:v>
      </x:c>
      <x:c r="C352" s="28" t="str">
        <x:v>киви</x:v>
      </x:c>
      <x:c r="D352" s="28" t="str">
        <x:v>приготовленная горчичная зелень</x:v>
      </x:c>
      <x:c r="E352" s="28" t="str">
        <x:v>Специи и острые компоненты</x:v>
      </x:c>
      <x:c r="F352" s="28" t="str">
        <x:v>комплементарность ароматических семейств и тройничный контраст</x:v>
      </x:c>
      <x:c r="G35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52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5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2" s="28" t="str">
        <x:v>сиропы, биттеры, чатни, маринады, выпечка, карри и пряные коктейли</x:v>
      </x:c>
      <x:c r="K352" s="28" t="str">
        <x:v>Средняя</x:v>
      </x:c>
      <x:c r="L352" s="28" t="str">
        <x:v>The Art &amp; Science of Foodpairing</x:v>
      </x:c>
      <x:c r="M352" s="28" t="str">
        <x:v>The Art &amp; Science of Foodpairing: 42</x:v>
      </x:c>
    </x:row>
    <x:row r="353" ht="64" customHeight="1">
      <x:c r="A353" s="28" t="str">
        <x:v>TRP-0550</x:v>
      </x:c>
      <x:c r="B353" s="28" t="str">
        <x:v>киви</x:v>
      </x:c>
      <x:c r="C353" s="28" t="str">
        <x:v>киви</x:v>
      </x:c>
      <x:c r="D353" s="28" t="str">
        <x:v>рамбутан</x:v>
      </x:c>
      <x:c r="E353" s="28" t="str">
        <x:v>Тропические и семечковые фрукты</x:v>
      </x:c>
      <x:c r="F353" s="28" t="str">
        <x:v>комплементарность ароматических семейств и вкусовой баланс</x:v>
      </x:c>
      <x:c r="G35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5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5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3" s="28" t="str">
        <x:v>фруктовые салаты, сорбеты, джемы, кордиалы, лимонады, смузи, коктейли и десерты</x:v>
      </x:c>
      <x:c r="K353" s="28" t="str">
        <x:v>Средняя</x:v>
      </x:c>
      <x:c r="L353" s="28" t="str">
        <x:v>The Art &amp; Science of Foodpairing</x:v>
      </x:c>
      <x:c r="M353" s="28" t="str">
        <x:v>The Art &amp; Science of Foodpairing: 42</x:v>
      </x:c>
    </x:row>
    <x:row r="354" ht="64" customHeight="1">
      <x:c r="A354" s="28" t="str">
        <x:v>TRP-0552</x:v>
      </x:c>
      <x:c r="B354" s="28" t="str">
        <x:v>киви</x:v>
      </x:c>
      <x:c r="C354" s="28" t="str">
        <x:v>киви</x:v>
      </x:c>
      <x:c r="D354" s="28" t="str">
        <x:v>розмарин</x:v>
      </x:c>
      <x:c r="E354" s="28" t="str">
        <x:v>Травы и цветы</x:v>
      </x:c>
      <x:c r="F354" s="28" t="str">
        <x:v>комплементарность ароматических семейств и тройничный контраст</x:v>
      </x:c>
      <x:c r="G35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54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5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4" s="28" t="str">
        <x:v>кордиалы, лимонады, чаи, салаты, сорбеты, соусы и ароматические настои</x:v>
      </x:c>
      <x:c r="K354" s="28" t="str">
        <x:v>Гипотеза / практическая</x:v>
      </x:c>
      <x:c r="L354" s="28" t="str">
        <x:v>Таблица сочетаний</x:v>
      </x:c>
      <x:c r="M354" s="28" t="str">
        <x:v>Таблица сочетаний: 10</x:v>
      </x:c>
    </x:row>
    <x:row r="355" ht="64" customHeight="1">
      <x:c r="A355" s="28" t="str">
        <x:v>TRP-0553</x:v>
      </x:c>
      <x:c r="B355" s="28" t="str">
        <x:v>киви</x:v>
      </x:c>
      <x:c r="C355" s="28" t="str">
        <x:v>киви</x:v>
      </x:c>
      <x:c r="D355" s="28" t="str">
        <x:v>ромашка</x:v>
      </x:c>
      <x:c r="E355" s="28" t="str">
        <x:v>Алкогольные напитки</x:v>
      </x:c>
      <x:c r="F355" s="28" t="str">
        <x:v>комплементарность ароматических семейств и вкусовой баланс</x:v>
      </x:c>
      <x:c r="G35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Ромашка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этанол усиливает сладость и горечь и создаёт согревающий эффект. Матрица пары важна: водная; содержит протеазу актинидин и кристаллы оксалата кальция этанол растворяет гидрофобные ароматические молекулы и увеличивает их ретроназальную доставку При обработке следует учитывать, что свежий плод сохраняет зелёные альдегиды; нагрев и пастеризация смягчают свежесть и инактивируют фермент разбавление, температура и выдержка определяют высвобождение аромата</x:v>
      </x:c>
      <x:c r="H355" s="28" t="str">
        <x:v>свежий плод сохраняет зелёные альдегиды; нагрев и пастеризация смягчают свежесть и инактивируют фермент Для партнёра важно: разбавление, температура и выдержка определяют высвобождение аромата</x:v>
      </x:c>
      <x:c r="I35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5" s="28" t="str">
        <x:v>коктейли, пунши, кордиалы, ликёры, спритцы и гастрономические подачи</x:v>
      </x:c>
      <x:c r="K355" s="28" t="str">
        <x:v>Гипотеза / практическая</x:v>
      </x:c>
      <x:c r="L355" s="28" t="str">
        <x:v>Таблица сочетаний</x:v>
      </x:c>
      <x:c r="M355" s="28" t="str">
        <x:v>Таблица сочетаний: 10</x:v>
      </x:c>
    </x:row>
    <x:row r="356" ht="64" customHeight="1">
      <x:c r="A356" s="28" t="str">
        <x:v>TRP-0557</x:v>
      </x:c>
      <x:c r="B356" s="28" t="str">
        <x:v>киви</x:v>
      </x:c>
      <x:c r="C356" s="28" t="str">
        <x:v>киви</x:v>
      </x:c>
      <x:c r="D356" s="28" t="str">
        <x:v>устрица лист</x:v>
      </x:c>
      <x:c r="E356" s="28" t="str">
        <x:v>Травы и цветы</x:v>
      </x:c>
      <x:c r="F356" s="28" t="str">
        <x:v>ароматическое сходство + вкусовой баланс</x:v>
      </x:c>
      <x:c r="G35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56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5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6" s="28" t="str">
        <x:v>кордиалы, лимонады, чаи, салаты, сорбеты, соусы и ароматические настои</x:v>
      </x:c>
      <x:c r="K356" s="28" t="str">
        <x:v>Средняя</x:v>
      </x:c>
      <x:c r="L356" s="28" t="str">
        <x:v>The Art &amp; Science of Foodpairing</x:v>
      </x:c>
      <x:c r="M356" s="28" t="str">
        <x:v>The Art &amp; Science of Foodpairing: 43</x:v>
      </x:c>
    </x:row>
    <x:row r="357" ht="64" customHeight="1">
      <x:c r="A357" s="28" t="str">
        <x:v>TRP-0559</x:v>
      </x:c>
      <x:c r="B357" s="28" t="str">
        <x:v>киви</x:v>
      </x:c>
      <x:c r="C357" s="28" t="str">
        <x:v>киви</x:v>
      </x:c>
      <x:c r="D357" s="28" t="str">
        <x:v>цветы</x:v>
      </x:c>
      <x:c r="E357" s="28" t="str">
        <x:v>Травы и цветы</x:v>
      </x:c>
      <x:c r="F357" s="28" t="str">
        <x:v>ароматическое сходство + вкусовой баланс</x:v>
      </x:c>
      <x:c r="G35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Цветы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57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5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7" s="28" t="str">
        <x:v>кордиалы, лимонады, чаи, салаты, сорбеты, соусы и ароматические настои</x:v>
      </x:c>
      <x:c r="K357" s="28" t="str">
        <x:v>Средняя</x:v>
      </x:c>
      <x:c r="L357" s="28" t="str">
        <x:v>The Art &amp; Science of Foodpairing</x:v>
      </x:c>
      <x:c r="M357" s="28" t="str">
        <x:v>The Art &amp; Science of Foodpairing: 43</x:v>
      </x:c>
    </x:row>
    <x:row r="358" ht="64" customHeight="1">
      <x:c r="A358" s="28" t="str">
        <x:v>TRP-0560</x:v>
      </x:c>
      <x:c r="B358" s="28" t="str">
        <x:v>киви</x:v>
      </x:c>
      <x:c r="C358" s="28" t="str">
        <x:v>киви</x:v>
      </x:c>
      <x:c r="D358" s="28" t="str">
        <x:v>чайот</x:v>
      </x:c>
      <x:c r="E358" s="28" t="str">
        <x:v>Чай, кофе и какао</x:v>
      </x:c>
      <x:c r="F358" s="28" t="str">
        <x:v>мост между фруктовыми нотами и жарено-карамельным спектром</x:v>
      </x:c>
      <x:c r="G35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Чайот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горечь, терпкость и жареная сладость. Матрица пары важна: водная; содержит протеазу актинидин и кристаллы оксалата кальция водные настои извлекают полифенолы; жир и сахар смягчают горечь При обработке следует учитывать, что свежий плод сохраняет зелёные альдегиды; нагрев и пастеризация смягчают свежесть и инактивируют фермент степень обжарки или заваривания радикально меняет профиль</x:v>
      </x:c>
      <x:c r="H358" s="28" t="str">
        <x:v>свежий плод сохраняет зелёные альдегиды; нагрев и пастеризация смягчают свежесть и инактивируют фермент Для партнёра важно: степень обжарки или заваривания радикально меняет профиль</x:v>
      </x:c>
      <x:c r="I35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8" s="28" t="str">
        <x:v>горячие и холодные напитки, десерты, сиропы, кремы и инфьюзы</x:v>
      </x:c>
      <x:c r="K358" s="28" t="str">
        <x:v>Высокая</x:v>
      </x:c>
      <x:c r="L358" s="28" t="str">
        <x:v>The Art &amp; Science of Foodpairing</x:v>
      </x:c>
      <x:c r="M358" s="28" t="str">
        <x:v>The Art &amp; Science of Foodpairing: 42</x:v>
      </x:c>
    </x:row>
    <x:row r="359" ht="64" customHeight="1">
      <x:c r="A359" s="28" t="str">
        <x:v>TRP-0561</x:v>
      </x:c>
      <x:c r="B359" s="28" t="str">
        <x:v>киви</x:v>
      </x:c>
      <x:c r="C359" s="28" t="str">
        <x:v>киви</x:v>
      </x:c>
      <x:c r="D359" s="28" t="str">
        <x:v>шафран</x:v>
      </x:c>
      <x:c r="E359" s="28" t="str">
        <x:v>Специи и острые компоненты</x:v>
      </x:c>
      <x:c r="F359" s="28" t="str">
        <x:v>комплементарность ароматических семейств и тройничный контраст</x:v>
      </x:c>
      <x:c r="G35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59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5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9" s="28" t="str">
        <x:v>сиропы, биттеры, чатни, маринады, выпечка, карри и пряные коктейли</x:v>
      </x:c>
      <x:c r="K359" s="28" t="str">
        <x:v>Средняя</x:v>
      </x:c>
      <x:c r="L359" s="28" t="str">
        <x:v>The Art &amp; Science of Foodpairing</x:v>
      </x:c>
      <x:c r="M359" s="28" t="str">
        <x:v>The Art &amp; Science of Foodpairing: 43</x:v>
      </x:c>
    </x:row>
    <x:row r="360" ht="64" customHeight="1">
      <x:c r="A360" s="28" t="str">
        <x:v>TRP-0562</x:v>
      </x:c>
      <x:c r="B360" s="28" t="str">
        <x:v>киви</x:v>
      </x:c>
      <x:c r="C360" s="28" t="str">
        <x:v>киви</x:v>
      </x:c>
      <x:c r="D360" s="28" t="str">
        <x:v>японская дыня Мияби</x:v>
      </x:c>
      <x:c r="E360" s="28" t="str">
        <x:v>Тропические и семечковые фрукты</x:v>
      </x:c>
      <x:c r="F360" s="28" t="str">
        <x:v>комплементарность ароматических семейств и вкусовой баланс</x:v>
      </x:c>
      <x:c r="G36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60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6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0" s="28" t="str">
        <x:v>фруктовые салаты, сорбеты, джемы, кордиалы, лимонады, смузи, коктейли и десерты</x:v>
      </x:c>
      <x:c r="K360" s="28" t="str">
        <x:v>Средняя</x:v>
      </x:c>
      <x:c r="L360" s="28" t="str">
        <x:v>The Art &amp; Science of Foodpairing</x:v>
      </x:c>
      <x:c r="M360" s="28" t="str">
        <x:v>The Art &amp; Science of Foodpairing: 43</x:v>
      </x:c>
    </x:row>
    <x:row r="361" ht="64" customHeight="1">
      <x:c r="A361" s="28" t="str">
        <x:v>TRP-0564</x:v>
      </x:c>
      <x:c r="B361" s="28" t="str">
        <x:v>дыня</x:v>
      </x:c>
      <x:c r="C361" s="28" t="str">
        <x:v>дыня</x:v>
      </x:c>
      <x:c r="D361" s="28" t="str">
        <x:v>анис</x:v>
      </x:c>
      <x:c r="E361" s="28" t="str">
        <x:v>Специи и острые компоненты</x:v>
      </x:c>
      <x:c r="F361" s="28" t="str">
        <x:v>комплементарность ароматических семейств и тройничный контраст</x:v>
      </x:c>
      <x:c r="G361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361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361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1" s="28" t="str">
        <x:v>сиропы, биттеры, чатни, маринады, выпечка, карри и пряные коктейли</x:v>
      </x:c>
      <x:c r="K361" s="28" t="str">
        <x:v>Высокая</x:v>
      </x:c>
      <x:c r="L361" s="28" t="str">
        <x:v>Тезаурус вкусов</x:v>
      </x:c>
      <x:c r="M361" s="28" t="str">
        <x:v>Тезаурус вкусов: 483, 736</x:v>
      </x:c>
    </x:row>
    <x:row r="362" ht="64" customHeight="1">
      <x:c r="A362" s="28" t="str">
        <x:v>TRP-0565</x:v>
      </x:c>
      <x:c r="B362" s="28" t="str">
        <x:v>дыня</x:v>
      </x:c>
      <x:c r="C362" s="28" t="str">
        <x:v>дыня</x:v>
      </x:c>
      <x:c r="D362" s="28" t="str">
        <x:v>апельсин</x:v>
      </x:c>
      <x:c r="E362" s="28" t="str">
        <x:v>Цитрусовые</x:v>
      </x:c>
      <x:c r="F362" s="28" t="str">
        <x:v>комплементарность ароматических семейств и вкусовой баланс</x:v>
      </x:c>
      <x:c r="G362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362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362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2" s="28" t="str">
        <x:v>фруктовые салаты, сорбеты, джемы, кордиалы, лимонады, смузи, коктейли и десерты</x:v>
      </x:c>
      <x:c r="K362" s="28" t="str">
        <x:v>Высокая</x:v>
      </x:c>
      <x:c r="L362" s="28" t="str">
        <x:v>Тезаурус вкусов</x:v>
      </x:c>
      <x:c r="M362" s="28" t="str">
        <x:v>Тезаурус вкусов: 737, 775</x:v>
      </x:c>
    </x:row>
    <x:row r="363" ht="64" customHeight="1">
      <x:c r="A363" s="28" t="str">
        <x:v>TRP-0566</x:v>
      </x:c>
      <x:c r="B363" s="28" t="str">
        <x:v>дыня</x:v>
      </x:c>
      <x:c r="C363" s="28" t="str">
        <x:v>дыня</x:v>
      </x:c>
      <x:c r="D363" s="28" t="str">
        <x:v>арбуз</x:v>
      </x:c>
      <x:c r="E363" s="28" t="str">
        <x:v>Тропические и семечковые фрукты</x:v>
      </x:c>
      <x:c r="F363" s="28" t="str">
        <x:v>комплементарность ароматических семейств и вкусовой баланс</x:v>
      </x:c>
      <x:c r="G363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363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363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3" s="28" t="str">
        <x:v>фруктовые салаты, сорбеты, джемы, кордиалы, лимонады, смузи, коктейли и десерты</x:v>
      </x:c>
      <x:c r="K363" s="28" t="str">
        <x:v>Высокая</x:v>
      </x:c>
      <x:c r="L363" s="28" t="str">
        <x:v>Тезаурус вкусов</x:v>
      </x:c>
      <x:c r="M363" s="28" t="str">
        <x:v>Тезаурус вкусов: 658, 737</x:v>
      </x:c>
    </x:row>
    <x:row r="364" ht="64" customHeight="1">
      <x:c r="A364" s="28" t="str">
        <x:v>TRP-0567</x:v>
      </x:c>
      <x:c r="B364" s="28" t="str">
        <x:v>дыня</x:v>
      </x:c>
      <x:c r="C364" s="28" t="str">
        <x:v>дыня</x:v>
      </x:c>
      <x:c r="D364" s="28" t="str">
        <x:v>виноград</x:v>
      </x:c>
      <x:c r="E364" s="28" t="str">
        <x:v>Алкогольные напитки</x:v>
      </x:c>
      <x:c r="F364" s="28" t="str">
        <x:v>комплементарность ароматических семейств и вкусовой баланс</x:v>
      </x:c>
      <x:c r="G364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Виноград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этанол усиливает сладость и горечь и создаёт согревающий эффект. Матрица пары важна: очень водная; аромат нежный и легко разбавляется этанол растворяет гидрофобные ароматические молекулы и увеличивает их ретроназальную доставку При обработке следует учитывать, что охлаждение сохраняет свежесть; нагрев быстро переводит профиль в варёный и медовый разбавление, температура и выдержка определяют высвобождение аромата</x:v>
      </x:c>
      <x:c r="H364" s="28" t="str">
        <x:v>охлаждение сохраняет свежесть; нагрев быстро переводит профиль в варёный и медовый Для партнёра важно: разбавление, температура и выдержка определяют высвобождение аромата</x:v>
      </x:c>
      <x:c r="I364" s="28" t="str">
        <x:v>сильные специи и горечь легко подавляют аромат; нехватка кислоты создаёт водянистость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4" s="28" t="str">
        <x:v>коктейли, пунши, кордиалы, ликёры, спритцы и гастрономические подачи</x:v>
      </x:c>
      <x:c r="K364" s="28" t="str">
        <x:v>Высокая</x:v>
      </x:c>
      <x:c r="L364" s="28" t="str">
        <x:v>Таблица сочетаний; Тезаурус вкусов</x:v>
      </x:c>
      <x:c r="M364" s="28" t="str">
        <x:v>Таблица сочетаний: 9 | Тезаурус вкусов: 666, 737</x:v>
      </x:c>
    </x:row>
    <x:row r="365" ht="64" customHeight="1">
      <x:c r="A365" s="28" t="str">
        <x:v>TRP-0568</x:v>
      </x:c>
      <x:c r="B365" s="28" t="str">
        <x:v>дыня</x:v>
      </x:c>
      <x:c r="C365" s="28" t="str">
        <x:v>дыня</x:v>
      </x:c>
      <x:c r="D365" s="28" t="str">
        <x:v>грейпфрут</x:v>
      </x:c>
      <x:c r="E365" s="28" t="str">
        <x:v>Цитрусовые</x:v>
      </x:c>
      <x:c r="F365" s="28" t="str">
        <x:v>комплементарность ароматических семейств и вкусовой баланс</x:v>
      </x:c>
      <x:c r="G365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365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365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5" s="28" t="str">
        <x:v>фруктовые салаты, сорбеты, джемы, кордиалы, лимонады, смузи, коктейли и десерты</x:v>
      </x:c>
      <x:c r="K365" s="28" t="str">
        <x:v>Гипотеза / практическая</x:v>
      </x:c>
      <x:c r="L365" s="28" t="str">
        <x:v>Таблица сочетаний</x:v>
      </x:c>
      <x:c r="M365" s="28" t="str">
        <x:v>Таблица сочетаний: 9</x:v>
      </x:c>
    </x:row>
    <x:row r="366" ht="64" customHeight="1">
      <x:c r="A366" s="28" t="str">
        <x:v>TRP-0569</x:v>
      </x:c>
      <x:c r="B366" s="28" t="str">
        <x:v>дыня</x:v>
      </x:c>
      <x:c r="C366" s="28" t="str">
        <x:v>дыня</x:v>
      </x:c>
      <x:c r="D366" s="28" t="str">
        <x:v>имбирь</x:v>
      </x:c>
      <x:c r="E366" s="28" t="str">
        <x:v>Специи и острые компоненты</x:v>
      </x:c>
      <x:c r="F366" s="28" t="str">
        <x:v>комплементарность ароматических семейств и тройничный контраст</x:v>
      </x:c>
      <x:c r="G366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366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366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6" s="28" t="str">
        <x:v>сиропы, биттеры, чатни, маринады, выпечка, карри и пряные коктейли</x:v>
      </x:c>
      <x:c r="K366" s="28" t="str">
        <x:v>Высокая</x:v>
      </x:c>
      <x:c r="L366" s="28" t="str">
        <x:v>Тезаурус вкусов</x:v>
      </x:c>
      <x:c r="M366" s="28" t="str">
        <x:v>Тезаурус вкусов: 814, 738</x:v>
      </x:c>
    </x:row>
    <x:row r="367" ht="64" customHeight="1">
      <x:c r="A367" s="28" t="str">
        <x:v>TRP-0570</x:v>
      </x:c>
      <x:c r="B367" s="28" t="str">
        <x:v>дыня</x:v>
      </x:c>
      <x:c r="C367" s="28" t="str">
        <x:v>дыня</x:v>
      </x:c>
      <x:c r="D367" s="28" t="str">
        <x:v>канталупа</x:v>
      </x:c>
      <x:c r="E367" s="28" t="str">
        <x:v>Тропические и семечковые фрукты</x:v>
      </x:c>
      <x:c r="F367" s="28" t="str">
        <x:v>комплементарность ароматических семейств и вкусовой баланс</x:v>
      </x:c>
      <x:c r="G367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367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367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7" s="28" t="str">
        <x:v>фруктовые салаты, сорбеты, джемы, кордиалы, лимонады, смузи, коктейли и десерты</x:v>
      </x:c>
      <x:c r="K367" s="28" t="str">
        <x:v>Гипотеза / практическая</x:v>
      </x:c>
      <x:c r="L367" s="28" t="str">
        <x:v>Таблица сочетаний</x:v>
      </x:c>
      <x:c r="M367" s="28" t="str">
        <x:v>Таблица сочетаний: 3</x:v>
      </x:c>
    </x:row>
    <x:row r="368" ht="64" customHeight="1">
      <x:c r="A368" s="28" t="str">
        <x:v>TRP-0571</x:v>
      </x:c>
      <x:c r="B368" s="28" t="str">
        <x:v>дыня</x:v>
      </x:c>
      <x:c r="C368" s="28" t="str">
        <x:v>дыня</x:v>
      </x:c>
      <x:c r="D368" s="28" t="str">
        <x:v>клубника</x:v>
      </x:c>
      <x:c r="E368" s="28" t="str">
        <x:v>Ягоды</x:v>
      </x:c>
      <x:c r="F368" s="28" t="str">
        <x:v>комплементарность ароматических семейств и вкусовой баланс</x:v>
      </x:c>
      <x:c r="G368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сочетание сладости, кислотности и иногда терпкости. Матрица пары важна: очень водная; аромат нежный и легко разбавляется водная пектиновая; антоцианы влияют на цвет, но не являются главными одорантами При обработке следует учитывать, что охлаждение сохраняет свежесть; нагрев быстро переводит профиль в варёный и медовый заморозка разрушает клетки и облегчает экстракцию; нагрев переводит профиль в джемовый</x:v>
      </x:c>
      <x:c r="H368" s="28" t="str">
        <x:v>охлаждение сохраняет свежесть; нагрев быстро переводит профиль в варёный и медовый Для партнёра важно: заморозка разрушает клетки и облегчает экстракцию; нагрев переводит профиль в джемовый</x:v>
      </x:c>
      <x:c r="I368" s="28" t="str">
        <x:v>сильные специи и горечь легко подавляют аромат; нехватка кислоты создаёт водянистость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8" s="28" t="str">
        <x:v>фруктовые салаты, сорбеты, джемы, кордиалы, лимонады, смузи, коктейли и десерты</x:v>
      </x:c>
      <x:c r="K368" s="28" t="str">
        <x:v>Высокая</x:v>
      </x:c>
      <x:c r="L368" s="28" t="str">
        <x:v>Тезаурус вкусов</x:v>
      </x:c>
      <x:c r="M368" s="28" t="str">
        <x:v>Тезаурус вкусов: 694, 739</x:v>
      </x:c>
    </x:row>
    <x:row r="369" ht="64" customHeight="1">
      <x:c r="A369" s="28" t="str">
        <x:v>TRP-0573</x:v>
      </x:c>
      <x:c r="B369" s="28" t="str">
        <x:v>дыня</x:v>
      </x:c>
      <x:c r="C369" s="28" t="str">
        <x:v>дыня</x:v>
      </x:c>
      <x:c r="D369" s="28" t="str">
        <x:v>мята</x:v>
      </x:c>
      <x:c r="E369" s="28" t="str">
        <x:v>Травы и цветы</x:v>
      </x:c>
      <x:c r="F369" s="28" t="str">
        <x:v>комплементарность ароматических семейств и тройничный контраст</x:v>
      </x:c>
      <x:c r="G369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369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369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9" s="28" t="str">
        <x:v>кордиалы, лимонады, чаи, салаты, сорбеты, соусы и ароматические настои</x:v>
      </x:c>
      <x:c r="K369" s="28" t="str">
        <x:v>Средняя</x:v>
      </x:c>
      <x:c r="L369" s="28" t="str">
        <x:v>Тезаурус вкусов</x:v>
      </x:c>
      <x:c r="M369" s="28" t="str">
        <x:v>Тезаурус вкусов: 867, 739</x:v>
      </x:c>
    </x:row>
    <x:row r="370" ht="64" customHeight="1">
      <x:c r="A370" s="28" t="str">
        <x:v>TRP-0576</x:v>
      </x:c>
      <x:c r="B370" s="28" t="str">
        <x:v>дыня</x:v>
      </x:c>
      <x:c r="C370" s="28" t="str">
        <x:v>дыня</x:v>
      </x:c>
      <x:c r="D370" s="28" t="str">
        <x:v>роза</x:v>
      </x:c>
      <x:c r="E370" s="28" t="str">
        <x:v>Травы и цветы</x:v>
      </x:c>
      <x:c r="F370" s="28" t="str">
        <x:v>комплементарность ароматических семейств и тройничный контраст</x:v>
      </x:c>
      <x:c r="G370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370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370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0" s="28" t="str">
        <x:v>кордиалы, лимонады, чаи, салаты, сорбеты, соусы и ароматические настои</x:v>
      </x:c>
      <x:c r="K370" s="28" t="str">
        <x:v>Высокая</x:v>
      </x:c>
      <x:c r="L370" s="28" t="str">
        <x:v>Тезаурус вкусов</x:v>
      </x:c>
      <x:c r="M370" s="28" t="str">
        <x:v>Тезаурус вкусов: 740, 899</x:v>
      </x:c>
    </x:row>
    <x:row r="371" ht="64" customHeight="1">
      <x:c r="A371" s="28" t="str">
        <x:v>TRP-0577</x:v>
      </x:c>
      <x:c r="B371" s="28" t="str">
        <x:v>канталупа</x:v>
      </x:c>
      <x:c r="C371" s="28" t="str">
        <x:v>канталупа</x:v>
      </x:c>
      <x:c r="D371" s="28" t="str">
        <x:v>агава</x:v>
      </x:c>
      <x:c r="E371" s="28" t="str">
        <x:v>Прочее</x:v>
      </x:c>
      <x:c r="F371" s="28" t="str">
        <x:v>комплементарность ароматических семейств и вкусовой баланс</x:v>
      </x:c>
      <x:c r="G371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мягкая; аромат быстро улетучивается после нарезки важны вода, жир, белок, сахар и температура При обработке следует учитывать, что холод и короткая мацерация сохраняют эфиры; нагрев усиливает медовые ноты требуется пробная сборка с учётом технологии</x:v>
      </x:c>
      <x:c r="H371" s="28" t="str">
        <x:v>холод и короткая мацерация сохраняют эфиры; нагрев усиливает медовые ноты Для партнёра важно: требуется пробная сборка с учётом технологии</x:v>
      </x:c>
      <x:c r="I371" s="28" t="str">
        <x:v>перезрелый плод приобретает тяжёлый мускусный запах; нужна кислота или солёный контраст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1" s="28" t="str">
        <x:v>напитки, десерты, соусы и экспериментальные гастрономические композиции</x:v>
      </x:c>
      <x:c r="K371" s="28" t="str">
        <x:v>Гипотеза / практическая</x:v>
      </x:c>
      <x:c r="L371" s="28" t="str">
        <x:v>Таблица сочетаний</x:v>
      </x:c>
      <x:c r="M371" s="28" t="str">
        <x:v>Таблица сочетаний: 3, 1</x:v>
      </x:c>
    </x:row>
    <x:row r="372" ht="64" customHeight="1">
      <x:c r="A372" s="28" t="str">
        <x:v>TRP-0578</x:v>
      </x:c>
      <x:c r="B372" s="28" t="str">
        <x:v>канталупа</x:v>
      </x:c>
      <x:c r="C372" s="28" t="str">
        <x:v>канталупа</x:v>
      </x:c>
      <x:c r="D372" s="28" t="str">
        <x:v>апельсин</x:v>
      </x:c>
      <x:c r="E372" s="28" t="str">
        <x:v>Цитрусовые</x:v>
      </x:c>
      <x:c r="F372" s="28" t="str">
        <x:v>комплементарность ароматических семейств и вкусовой баланс</x:v>
      </x:c>
      <x:c r="G372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372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372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2" s="28" t="str">
        <x:v>фруктовые салаты, сорбеты, джемы, кордиалы, лимонады, смузи, коктейли и десерты</x:v>
      </x:c>
      <x:c r="K372" s="28" t="str">
        <x:v>Гипотеза / практическая</x:v>
      </x:c>
      <x:c r="L372" s="28" t="str">
        <x:v>Таблица сочетаний</x:v>
      </x:c>
      <x:c r="M372" s="28" t="str">
        <x:v>Таблица сочетаний: 3</x:v>
      </x:c>
    </x:row>
    <x:row r="373" ht="64" customHeight="1">
      <x:c r="A373" s="28" t="str">
        <x:v>TRP-0579</x:v>
      </x:c>
      <x:c r="B373" s="28" t="str">
        <x:v>канталупа</x:v>
      </x:c>
      <x:c r="C373" s="28" t="str">
        <x:v>канталупа</x:v>
      </x:c>
      <x:c r="D373" s="28" t="str">
        <x:v>базилик</x:v>
      </x:c>
      <x:c r="E373" s="28" t="str">
        <x:v>Травы и цветы</x:v>
      </x:c>
      <x:c r="F373" s="28" t="str">
        <x:v>комплементарность ароматических семейств и тройничный контраст</x:v>
      </x:c>
      <x:c r="G373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373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373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3" s="28" t="str">
        <x:v>кордиалы, лимонады, чаи, салаты, сорбеты, соусы и ароматические настои</x:v>
      </x:c>
      <x:c r="K373" s="28" t="str">
        <x:v>Гипотеза / практическая</x:v>
      </x:c>
      <x:c r="L373" s="28" t="str">
        <x:v>Таблица сочетаний</x:v>
      </x:c>
      <x:c r="M373" s="28" t="str">
        <x:v>Таблица сочетаний: 3</x:v>
      </x:c>
    </x:row>
    <x:row r="374" ht="64" customHeight="1">
      <x:c r="A374" s="28" t="str">
        <x:v>TRP-0580</x:v>
      </x:c>
      <x:c r="B374" s="28" t="str">
        <x:v>канталупа</x:v>
      </x:c>
      <x:c r="C374" s="28" t="str">
        <x:v>канталупа</x:v>
      </x:c>
      <x:c r="D374" s="28" t="str">
        <x:v>гранат</x:v>
      </x:c>
      <x:c r="E374" s="28" t="str">
        <x:v>Тропические и семечковые фрукты</x:v>
      </x:c>
      <x:c r="F374" s="28" t="str">
        <x:v>комплементарность ароматических семейств и вкусовой баланс</x:v>
      </x:c>
      <x:c r="G374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сладость и фруктовая кислотность формируют основной баланс. Матрица пары важна: водная и мягкая; аромат быстро улетучивается после нарезки преимущественно водная или пектиновая; некоторые плоды богаты жиром или крахмалом При обработке следует учитывать, что холод и короткая мацерация сохраняют эфиры; нагрев усиливает медовые ноты нагрев снижает свежие эфиры и усиливает джем, карамель и сухофрукты</x:v>
      </x:c>
      <x:c r="H374" s="28" t="str">
        <x:v>холод и короткая мацерация сохраняют эфиры; нагрев усиливает медовые ноты Для партнёра важно: нагрев снижает свежие эфиры и усиливает джем, карамель и сухофрукты</x:v>
      </x:c>
      <x:c r="I374" s="28" t="str">
        <x:v>перезрелый плод приобретает тяжёлый мускусный запах; нужна кислота или солёный контраст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4" s="28" t="str">
        <x:v>фруктовые салаты, сорбеты, джемы, кордиалы, лимонады, смузи, коктейли и десерты</x:v>
      </x:c>
      <x:c r="K374" s="28" t="str">
        <x:v>Гипотеза / практическая</x:v>
      </x:c>
      <x:c r="L374" s="28" t="str">
        <x:v>Таблица сочетаний</x:v>
      </x:c>
      <x:c r="M374" s="28" t="str">
        <x:v>Таблица сочетаний: 3</x:v>
      </x:c>
    </x:row>
    <x:row r="375" ht="64" customHeight="1">
      <x:c r="A375" s="28" t="str">
        <x:v>TRP-0581</x:v>
      </x:c>
      <x:c r="B375" s="28" t="str">
        <x:v>канталупа</x:v>
      </x:c>
      <x:c r="C375" s="28" t="str">
        <x:v>канталупа</x:v>
      </x:c>
      <x:c r="D375" s="28" t="str">
        <x:v>имбирь</x:v>
      </x:c>
      <x:c r="E375" s="28" t="str">
        <x:v>Специи и острые компоненты</x:v>
      </x:c>
      <x:c r="F375" s="28" t="str">
        <x:v>комплементарность ароматических семейств и тройничный контраст</x:v>
      </x:c>
      <x:c r="G375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горечь и пряная интенсивность; специи балансируют сладость. Матрица пары важна: водная и мягкая; аромат быстро улетучивается после нарезки ароматические масла хорошо переходят в жир и этанол При обработке следует учитывать, что холод и короткая мацерация сохраняют эфиры; нагрев усиливает медовые ноты обжарка усиливает тёплые ноты, но пережаривание даёт горечь</x:v>
      </x:c>
      <x:c r="H375" s="28" t="str">
        <x:v>холод и короткая мацерация сохраняют эфиры; нагрев усиливает медовые ноты Для партнёра важно: обжарка усиливает тёплые ноты, но пережаривание даёт горечь</x:v>
      </x:c>
      <x:c r="I375" s="28" t="str">
        <x:v>перезрелый плод приобретает тяжёлый мускусный запах; нужна кислота или солёный контраст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5" s="28" t="str">
        <x:v>сиропы, биттеры, чатни, маринады, выпечка, карри и пряные коктейли</x:v>
      </x:c>
      <x:c r="K375" s="28" t="str">
        <x:v>Гипотеза / практическая</x:v>
      </x:c>
      <x:c r="L375" s="28" t="str">
        <x:v>Таблица сочетаний</x:v>
      </x:c>
      <x:c r="M375" s="28" t="str">
        <x:v>Таблица сочетаний: 3</x:v>
      </x:c>
    </x:row>
    <x:row r="376" ht="64" customHeight="1">
      <x:c r="A376" s="28" t="str">
        <x:v>TRP-0583</x:v>
      </x:c>
      <x:c r="B376" s="28" t="str">
        <x:v>канталупа</x:v>
      </x:c>
      <x:c r="C376" s="28" t="str">
        <x:v>канталупа</x:v>
      </x:c>
      <x:c r="D376" s="28" t="str">
        <x:v>лайм</x:v>
      </x:c>
      <x:c r="E376" s="28" t="str">
        <x:v>Цитрусовые</x:v>
      </x:c>
      <x:c r="F376" s="28" t="str">
        <x:v>комплементарность ароматических семейств и вкусовой баланс</x:v>
      </x:c>
      <x:c r="G376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376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376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6" s="28" t="str">
        <x:v>фруктовые салаты, сорбеты, джемы, кордиалы, лимонады, смузи, коктейли и десерты</x:v>
      </x:c>
      <x:c r="K376" s="28" t="str">
        <x:v>Гипотеза / практическая</x:v>
      </x:c>
      <x:c r="L376" s="28" t="str">
        <x:v>Таблица сочетаний</x:v>
      </x:c>
      <x:c r="M376" s="28" t="str">
        <x:v>Таблица сочетаний: 3</x:v>
      </x:c>
    </x:row>
    <x:row r="377" ht="64" customHeight="1">
      <x:c r="A377" s="28" t="str">
        <x:v>TRP-0584</x:v>
      </x:c>
      <x:c r="B377" s="28" t="str">
        <x:v>канталупа</x:v>
      </x:c>
      <x:c r="C377" s="28" t="str">
        <x:v>канталупа</x:v>
      </x:c>
      <x:c r="D377" s="28" t="str">
        <x:v>лимон</x:v>
      </x:c>
      <x:c r="E377" s="28" t="str">
        <x:v>Цитрусовые</x:v>
      </x:c>
      <x:c r="F377" s="28" t="str">
        <x:v>комплементарность ароматических семейств и вкусовой баланс</x:v>
      </x:c>
      <x:c r="G377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377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377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7" s="28" t="str">
        <x:v>фруктовые салаты, сорбеты, джемы, кордиалы, лимонады, смузи, коктейли и десерты</x:v>
      </x:c>
      <x:c r="K377" s="28" t="str">
        <x:v>Гипотеза / практическая</x:v>
      </x:c>
      <x:c r="L377" s="28" t="str">
        <x:v>Таблица сочетаний</x:v>
      </x:c>
      <x:c r="M377" s="28" t="str">
        <x:v>Таблица сочетаний: 3</x:v>
      </x:c>
    </x:row>
    <x:row r="378" ht="64" customHeight="1">
      <x:c r="A378" s="28" t="str">
        <x:v>TRP-0586</x:v>
      </x:c>
      <x:c r="B378" s="28" t="str">
        <x:v>канталупа</x:v>
      </x:c>
      <x:c r="C378" s="28" t="str">
        <x:v>канталупа</x:v>
      </x:c>
      <x:c r="D378" s="28" t="str">
        <x:v>мята</x:v>
      </x:c>
      <x:c r="E378" s="28" t="str">
        <x:v>Травы и цветы</x:v>
      </x:c>
      <x:c r="F378" s="28" t="str">
        <x:v>комплементарность ароматических семейств и тройничный контраст</x:v>
      </x:c>
      <x:c r="G378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378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378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8" s="28" t="str">
        <x:v>кордиалы, лимонады, чаи, салаты, сорбеты, соусы и ароматические настои</x:v>
      </x:c>
      <x:c r="K378" s="28" t="str">
        <x:v>Гипотеза / практическая</x:v>
      </x:c>
      <x:c r="L378" s="28" t="str">
        <x:v>Таблица сочетаний</x:v>
      </x:c>
      <x:c r="M378" s="28" t="str">
        <x:v>Таблица сочетаний: 3</x:v>
      </x:c>
    </x:row>
    <x:row r="379" ht="64" customHeight="1">
      <x:c r="A379" s="28" t="str">
        <x:v>TRP-0588</x:v>
      </x:c>
      <x:c r="B379" s="28" t="str">
        <x:v>канталупа</x:v>
      </x:c>
      <x:c r="C379" s="28" t="str">
        <x:v>канталупа</x:v>
      </x:c>
      <x:c r="D379" s="28" t="str">
        <x:v>роза</x:v>
      </x:c>
      <x:c r="E379" s="28" t="str">
        <x:v>Травы и цветы</x:v>
      </x:c>
      <x:c r="F379" s="28" t="str">
        <x:v>комплементарность ароматических семейств и тройничный контраст</x:v>
      </x:c>
      <x:c r="G379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379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379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9" s="28" t="str">
        <x:v>кордиалы, лимонады, чаи, салаты, сорбеты, соусы и ароматические настои</x:v>
      </x:c>
      <x:c r="K379" s="28" t="str">
        <x:v>Гипотеза / практическая</x:v>
      </x:c>
      <x:c r="L379" s="28" t="str">
        <x:v>Таблица сочетаний</x:v>
      </x:c>
      <x:c r="M379" s="28" t="str">
        <x:v>Таблица сочетаний: 3</x:v>
      </x:c>
    </x:row>
    <x:row r="380" ht="64" customHeight="1">
      <x:c r="A380" s="28" t="str">
        <x:v>TRP-0589</x:v>
      </x:c>
      <x:c r="B380" s="28" t="str">
        <x:v>канталупа</x:v>
      </x:c>
      <x:c r="C380" s="28" t="str">
        <x:v>канталупа</x:v>
      </x:c>
      <x:c r="D380" s="28" t="str">
        <x:v>шалфей</x:v>
      </x:c>
      <x:c r="E380" s="28" t="str">
        <x:v>Травы и цветы</x:v>
      </x:c>
      <x:c r="F380" s="28" t="str">
        <x:v>комплементарность ароматических семейств и тройничный контраст</x:v>
      </x:c>
      <x:c r="G380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380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380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0" s="28" t="str">
        <x:v>кордиалы, лимонады, чаи, салаты, сорбеты, соусы и ароматические настои</x:v>
      </x:c>
      <x:c r="K380" s="28" t="str">
        <x:v>Гипотеза / практическая</x:v>
      </x:c>
      <x:c r="L380" s="28" t="str">
        <x:v>Таблица сочетаний</x:v>
      </x:c>
      <x:c r="M380" s="28" t="str">
        <x:v>Таблица сочетаний: 3</x:v>
      </x:c>
    </x:row>
    <x:row r="381" ht="64" customHeight="1">
      <x:c r="A381" s="28" t="str">
        <x:v>TRP-0590</x:v>
      </x:c>
      <x:c r="B381" s="28" t="str">
        <x:v>арбуз</x:v>
      </x:c>
      <x:c r="C381" s="28" t="str">
        <x:v>арбуз</x:v>
      </x:c>
      <x:c r="D381" s="28" t="str">
        <x:v>абрикос</x:v>
      </x:c>
      <x:c r="E381" s="28" t="str">
        <x:v>Косточковые фрукты</x:v>
      </x:c>
      <x:c r="F381" s="28" t="str">
        <x:v>комплементарность ароматических семейств и вкусовой баланс</x:v>
      </x:c>
      <x:c r="G38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умеренная кислотность. Матрица пары важна: более чем на 90% водная; аромат легко разбавляется и плохо переносит долгий нагрев пектиновая; кожица и косточка могут давать терпкость и миндальные ноты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усиливает компотные и миндальные оттенки; косточки требуют осторожности</x:v>
      </x:c>
      <x:c r="H381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усиливает компотные и миндальные оттенки; косточки требуют осторожности</x:v>
      </x:c>
      <x:c r="I381" s="28" t="str">
        <x:v>избыток водянистых партнёров делает сочетание пустым; сильные ароматы быстро подавляют арбуз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1" s="28" t="str">
        <x:v>фруктовые салаты, сорбеты, джемы, кордиалы, лимонады, смузи, коктейли и десерты</x:v>
      </x:c>
      <x:c r="K381" s="28" t="str">
        <x:v>Средняя</x:v>
      </x:c>
      <x:c r="L381" s="28" t="str">
        <x:v>The Art &amp; Science of Foodpairing</x:v>
      </x:c>
      <x:c r="M381" s="28" t="str">
        <x:v>The Art &amp; Science of Foodpairing: 78</x:v>
      </x:c>
    </x:row>
    <x:row r="382" ht="64" customHeight="1">
      <x:c r="A382" s="28" t="str">
        <x:v>TRP-0591</x:v>
      </x:c>
      <x:c r="B382" s="28" t="str">
        <x:v>арбуз</x:v>
      </x:c>
      <x:c r="C382" s="28" t="str">
        <x:v>арбуз</x:v>
      </x:c>
      <x:c r="D382" s="28" t="str">
        <x:v>авокадо</x:v>
      </x:c>
      <x:c r="E382" s="28" t="str">
        <x:v>Тропические и семечковые фрукты</x:v>
      </x:c>
      <x:c r="F382" s="28" t="str">
        <x:v>комплементарность ароматических семейств и вкусовой баланс</x:v>
      </x:c>
      <x:c r="G38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382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382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2" s="28" t="str">
        <x:v>фруктовые салаты, сорбеты, джемы, кордиалы, лимонады, смузи, коктейли и десерты</x:v>
      </x:c>
      <x:c r="K382" s="28" t="str">
        <x:v>Средняя</x:v>
      </x:c>
      <x:c r="L382" s="28" t="str">
        <x:v>The Art &amp; Science of Foodpairing</x:v>
      </x:c>
      <x:c r="M382" s="28" t="str">
        <x:v>The Art &amp; Science of Foodpairing: 78</x:v>
      </x:c>
    </x:row>
    <x:row r="383" ht="64" customHeight="1">
      <x:c r="A383" s="28" t="str">
        <x:v>TRP-0592</x:v>
      </x:c>
      <x:c r="B383" s="28" t="str">
        <x:v>арбуз</x:v>
      </x:c>
      <x:c r="C383" s="28" t="str">
        <x:v>арбуз</x:v>
      </x:c>
      <x:c r="D383" s="28" t="str">
        <x:v>агава</x:v>
      </x:c>
      <x:c r="E383" s="28" t="str">
        <x:v>Прочее</x:v>
      </x:c>
      <x:c r="F383" s="28" t="str">
        <x:v>комплементарность ароматических семейств и вкусовой баланс</x:v>
      </x:c>
      <x:c r="G38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оценивается по балансу сладости, кислоты, соли, горечи и умами. Матрица пары важна: более чем на 90% водная; аромат легко разбавляется и плохо переносит долгий нагрев важны вода, жир, белок, сахар и температура При обработке следует учитывать, что холод, соль и кислота усиливают вкус; редукция концентрирует сладость, но может дать варёный овощной оттенок требуется пробная сборка с учётом технологии</x:v>
      </x:c>
      <x:c r="H383" s="28" t="str">
        <x:v>холод, соль и кислота усиливают вкус; редукция концентрирует сладость, но может дать варёный овощной оттенок Для партнёра важно: требуется пробная сборка с учётом технологии</x:v>
      </x:c>
      <x:c r="I383" s="28" t="str">
        <x:v>избыток водянистых партнёров делает сочетание пустым; сильные ароматы быстро подавляют арбуз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3" s="28" t="str">
        <x:v>напитки, десерты, соусы и экспериментальные гастрономические композиции</x:v>
      </x:c>
      <x:c r="K383" s="28" t="str">
        <x:v>Гипотеза / практическая</x:v>
      </x:c>
      <x:c r="L383" s="28" t="str">
        <x:v>Таблица сочетаний</x:v>
      </x:c>
      <x:c r="M383" s="28" t="str">
        <x:v>Таблица сочетаний: 22</x:v>
      </x:c>
    </x:row>
    <x:row r="384" ht="64" customHeight="1">
      <x:c r="A384" s="28" t="str">
        <x:v>TRP-0593</x:v>
      </x:c>
      <x:c r="B384" s="28" t="str">
        <x:v>арбуз</x:v>
      </x:c>
      <x:c r="C384" s="28" t="str">
        <x:v>арбуз</x:v>
      </x:c>
      <x:c r="D384" s="28" t="str">
        <x:v>анис</x:v>
      </x:c>
      <x:c r="E384" s="28" t="str">
        <x:v>Специи и острые компоненты</x:v>
      </x:c>
      <x:c r="F384" s="28" t="str">
        <x:v>комплементарность ароматических семейств и тройничный контраст</x:v>
      </x:c>
      <x:c r="G38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38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384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4" s="28" t="str">
        <x:v>сиропы, биттеры, чатни, маринады, выпечка, карри и пряные коктейли</x:v>
      </x:c>
      <x:c r="K384" s="28" t="str">
        <x:v>Гипотеза / практическая</x:v>
      </x:c>
      <x:c r="L384" s="28" t="str">
        <x:v>Таблица сочетаний</x:v>
      </x:c>
      <x:c r="M384" s="28" t="str">
        <x:v>Таблица сочетаний: 22</x:v>
      </x:c>
    </x:row>
    <x:row r="385" ht="64" customHeight="1">
      <x:c r="A385" s="28" t="str">
        <x:v>TRP-0595</x:v>
      </x:c>
      <x:c r="B385" s="28" t="str">
        <x:v>арбуз</x:v>
      </x:c>
      <x:c r="C385" s="28" t="str">
        <x:v>арбуз</x:v>
      </x:c>
      <x:c r="D385" s="28" t="str">
        <x:v>апельсин</x:v>
      </x:c>
      <x:c r="E385" s="28" t="str">
        <x:v>Цитрусовые</x:v>
      </x:c>
      <x:c r="F385" s="28" t="str">
        <x:v>комплементарность ароматических семейств и вкусовой баланс</x:v>
      </x:c>
      <x:c r="G38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385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385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5" s="28" t="str">
        <x:v>фруктовые салаты, сорбеты, джемы, кордиалы, лимонады, смузи, коктейли и десерты</x:v>
      </x:c>
      <x:c r="K385" s="28" t="str">
        <x:v>Гипотеза / практическая</x:v>
      </x:c>
      <x:c r="L385" s="28" t="str">
        <x:v>Таблица сочетаний</x:v>
      </x:c>
      <x:c r="M385" s="28" t="str">
        <x:v>Таблица сочетаний: 22</x:v>
      </x:c>
    </x:row>
    <x:row r="386" ht="64" customHeight="1">
      <x:c r="A386" s="28" t="str">
        <x:v>TRP-0597</x:v>
      </x:c>
      <x:c r="B386" s="28" t="str">
        <x:v>арбуз</x:v>
      </x:c>
      <x:c r="C386" s="28" t="str">
        <x:v>арбуз</x:v>
      </x:c>
      <x:c r="D386" s="28" t="str">
        <x:v>базилик</x:v>
      </x:c>
      <x:c r="E386" s="28" t="str">
        <x:v>Травы и цветы</x:v>
      </x:c>
      <x:c r="F386" s="28" t="str">
        <x:v>комплементарность ароматических семейств и тройничный контраст</x:v>
      </x:c>
      <x:c r="G38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386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386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6" s="28" t="str">
        <x:v>кордиалы, лимонады, чаи, салаты, сорбеты, соусы и ароматические настои</x:v>
      </x:c>
      <x:c r="K386" s="28" t="str">
        <x:v>Гипотеза / практическая</x:v>
      </x:c>
      <x:c r="L386" s="28" t="str">
        <x:v>Таблица сочетаний</x:v>
      </x:c>
      <x:c r="M386" s="28" t="str">
        <x:v>Таблица сочетаний: 22</x:v>
      </x:c>
    </x:row>
    <x:row r="387" ht="64" customHeight="1">
      <x:c r="A387" s="28" t="str">
        <x:v>TRP-0598</x:v>
      </x:c>
      <x:c r="B387" s="28" t="str">
        <x:v>арбуз</x:v>
      </x:c>
      <x:c r="C387" s="28" t="str">
        <x:v>арбуз</x:v>
      </x:c>
      <x:c r="D387" s="28" t="str">
        <x:v>ваниль</x:v>
      </x:c>
      <x:c r="E387" s="28" t="str">
        <x:v>Специи и острые компоненты</x:v>
      </x:c>
      <x:c r="F387" s="28" t="str">
        <x:v>комплементарность ароматических семейств и тройничный контраст</x:v>
      </x:c>
      <x:c r="G38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387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387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7" s="28" t="str">
        <x:v>сиропы, биттеры, чатни, маринады, выпечка, карри и пряные коктейли</x:v>
      </x:c>
      <x:c r="K387" s="28" t="str">
        <x:v>Гипотеза / практическая</x:v>
      </x:c>
      <x:c r="L387" s="28" t="str">
        <x:v>Таблица сочетаний</x:v>
      </x:c>
      <x:c r="M387" s="28" t="str">
        <x:v>Таблица сочетаний: 22</x:v>
      </x:c>
    </x:row>
    <x:row r="388" ht="64" customHeight="1">
      <x:c r="A388" s="28" t="str">
        <x:v>TRP-0599</x:v>
      </x:c>
      <x:c r="B388" s="28" t="str">
        <x:v>арбуз</x:v>
      </x:c>
      <x:c r="C388" s="28" t="str">
        <x:v>арбуз</x:v>
      </x:c>
      <x:c r="D388" s="28" t="str">
        <x:v>гибискус</x:v>
      </x:c>
      <x:c r="E388" s="28" t="str">
        <x:v>Травы и цветы</x:v>
      </x:c>
      <x:c r="F388" s="28" t="str">
        <x:v>комплементарность ароматических семейств и тройничный контраст</x:v>
      </x:c>
      <x:c r="G38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Гибискус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388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388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8" s="28" t="str">
        <x:v>кордиалы, лимонады, чаи, салаты, сорбеты, соусы и ароматические настои</x:v>
      </x:c>
      <x:c r="K388" s="28" t="str">
        <x:v>Средняя</x:v>
      </x:c>
      <x:c r="L388" s="28" t="str">
        <x:v>The Art &amp; Science of Foodpairing</x:v>
      </x:c>
      <x:c r="M388" s="28" t="str">
        <x:v>The Art &amp; Science of Foodpairing: 79</x:v>
      </x:c>
    </x:row>
    <x:row r="389" ht="64" customHeight="1">
      <x:c r="A389" s="28" t="str">
        <x:v>TRP-0601</x:v>
      </x:c>
      <x:c r="B389" s="28" t="str">
        <x:v>арбуз</x:v>
      </x:c>
      <x:c r="C389" s="28" t="str">
        <x:v>арбуз</x:v>
      </x:c>
      <x:c r="D389" s="28" t="str">
        <x:v>имбирь</x:v>
      </x:c>
      <x:c r="E389" s="28" t="str">
        <x:v>Специи и острые компоненты</x:v>
      </x:c>
      <x:c r="F389" s="28" t="str">
        <x:v>комплементарность ароматических семейств и тройничный контраст</x:v>
      </x:c>
      <x:c r="G38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389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389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9" s="28" t="str">
        <x:v>сиропы, биттеры, чатни, маринады, выпечка, карри и пряные коктейли</x:v>
      </x:c>
      <x:c r="K389" s="28" t="str">
        <x:v>Гипотеза / практическая</x:v>
      </x:c>
      <x:c r="L389" s="28" t="str">
        <x:v>Таблица сочетаний</x:v>
      </x:c>
      <x:c r="M389" s="28" t="str">
        <x:v>Таблица сочетаний: 22</x:v>
      </x:c>
    </x:row>
    <x:row r="390" ht="64" customHeight="1">
      <x:c r="A390" s="28" t="str">
        <x:v>TRP-0603</x:v>
      </x:c>
      <x:c r="B390" s="28" t="str">
        <x:v>арбуз</x:v>
      </x:c>
      <x:c r="C390" s="28" t="str">
        <x:v>арбуз</x:v>
      </x:c>
      <x:c r="D390" s="28" t="str">
        <x:v>карри-трава</x:v>
      </x:c>
      <x:c r="E390" s="28" t="str">
        <x:v>Специи и острые компоненты</x:v>
      </x:c>
      <x:c r="F390" s="28" t="str">
        <x:v>комплементарность ароматических семейств и тройничный контраст</x:v>
      </x:c>
      <x:c r="G39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390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390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0" s="28" t="str">
        <x:v>сиропы, биттеры, чатни, маринады, выпечка, карри и пряные коктейли</x:v>
      </x:c>
      <x:c r="K390" s="28" t="str">
        <x:v>Средняя</x:v>
      </x:c>
      <x:c r="L390" s="28" t="str">
        <x:v>The Art &amp; Science of Foodpairing</x:v>
      </x:c>
      <x:c r="M390" s="28" t="str">
        <x:v>The Art &amp; Science of Foodpairing: 79</x:v>
      </x:c>
    </x:row>
    <x:row r="391" ht="64" customHeight="1">
      <x:c r="A391" s="28" t="str">
        <x:v>TRP-0606</x:v>
      </x:c>
      <x:c r="B391" s="28" t="str">
        <x:v>арбуз</x:v>
      </x:c>
      <x:c r="C391" s="28" t="str">
        <x:v>арбуз</x:v>
      </x:c>
      <x:c r="D391" s="28" t="str">
        <x:v>кинза</x:v>
      </x:c>
      <x:c r="E391" s="28" t="str">
        <x:v>Травы и цветы</x:v>
      </x:c>
      <x:c r="F391" s="28" t="str">
        <x:v>комплементарность ароматических семейств и тройничный контраст</x:v>
      </x:c>
      <x:c r="G39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391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391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1" s="28" t="str">
        <x:v>кордиалы, лимонады, чаи, салаты, сорбеты, соусы и ароматические настои</x:v>
      </x:c>
      <x:c r="K391" s="28" t="str">
        <x:v>Высокая</x:v>
      </x:c>
      <x:c r="L391" s="28" t="str">
        <x:v>Тезаурус вкусов</x:v>
      </x:c>
      <x:c r="M391" s="28" t="str">
        <x:v>Тезаурус вкусов: 516, 660</x:v>
      </x:c>
    </x:row>
    <x:row r="392" ht="64" customHeight="1">
      <x:c r="A392" s="28" t="str">
        <x:v>TRP-0607</x:v>
      </x:c>
      <x:c r="B392" s="28" t="str">
        <x:v>арбуз</x:v>
      </x:c>
      <x:c r="C392" s="28" t="str">
        <x:v>арбуз</x:v>
      </x:c>
      <x:c r="D392" s="28" t="str">
        <x:v>клюква</x:v>
      </x:c>
      <x:c r="E392" s="28" t="str">
        <x:v>Ягоды</x:v>
      </x:c>
      <x:c r="F392" s="28" t="str">
        <x:v>комплементарность ароматических семейств и вкусовой баланс</x:v>
      </x:c>
      <x:c r="G39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сладости, кислотности и иногда терпкости. Матрица пары важна: более чем на 90% водная; аромат легко разбавляется и плохо переносит долгий нагрев водная пектиновая; антоцианы влияют на цвет, но не являются главными одорантами При обработке следует учитывать, что холод, соль и кислота усиливают вкус; редукция концентрирует сладость, но может дать варёный овощной оттенок заморозка разрушает клетки и облегчает экстракцию; нагрев переводит профиль в джемовый</x:v>
      </x:c>
      <x:c r="H392" s="28" t="str">
        <x:v>холод, соль и кислота усиливают вкус; редукция концентрирует сладость, но может дать варёный овощной оттенок Для партнёра важно: заморозка разрушает клетки и облегчает экстракцию; нагрев переводит профиль в джемовый</x:v>
      </x:c>
      <x:c r="I392" s="28" t="str">
        <x:v>избыток водянистых партнёров делает сочетание пустым; сильные ароматы быстро подавляют арбуз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2" s="28" t="str">
        <x:v>фруктовые салаты, сорбеты, джемы, кордиалы, лимонады, смузи, коктейли и десерты</x:v>
      </x:c>
      <x:c r="K392" s="28" t="str">
        <x:v>Высокая</x:v>
      </x:c>
      <x:c r="L392" s="28" t="str">
        <x:v>The Art &amp; Science of Foodpairing; Таблица сочетаний</x:v>
      </x:c>
      <x:c r="M392" s="28" t="str">
        <x:v>Таблица сочетаний: 22 | The Art &amp; Science of Foodpairing: 79</x:v>
      </x:c>
    </x:row>
    <x:row r="393" ht="64" customHeight="1">
      <x:c r="A393" s="28" t="str">
        <x:v>TRP-0609</x:v>
      </x:c>
      <x:c r="B393" s="28" t="str">
        <x:v>арбуз</x:v>
      </x:c>
      <x:c r="C393" s="28" t="str">
        <x:v>арбуз</x:v>
      </x:c>
      <x:c r="D393" s="28" t="str">
        <x:v>кокос</x:v>
      </x:c>
      <x:c r="E393" s="28" t="str">
        <x:v>Тропические и семечковые фрукты</x:v>
      </x:c>
      <x:c r="F393" s="28" t="str">
        <x:v>комплементарность ароматических семейств и вкусовой баланс</x:v>
      </x:c>
      <x:c r="G39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393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393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3" s="28" t="str">
        <x:v>фруктовые салаты, сорбеты, джемы, кордиалы, лимонады, смузи, коктейли и десерты</x:v>
      </x:c>
      <x:c r="K393" s="28" t="str">
        <x:v>Гипотеза / практическая</x:v>
      </x:c>
      <x:c r="L393" s="28" t="str">
        <x:v>Таблица сочетаний</x:v>
      </x:c>
      <x:c r="M393" s="28" t="str">
        <x:v>Таблица сочетаний: 22</x:v>
      </x:c>
    </x:row>
    <x:row r="394" ht="64" customHeight="1">
      <x:c r="A394" s="28" t="str">
        <x:v>TRP-0610</x:v>
      </x:c>
      <x:c r="B394" s="28" t="str">
        <x:v>арбуз</x:v>
      </x:c>
      <x:c r="C394" s="28" t="str">
        <x:v>арбуз</x:v>
      </x:c>
      <x:c r="D394" s="28" t="str">
        <x:v>корица</x:v>
      </x:c>
      <x:c r="E394" s="28" t="str">
        <x:v>Специи и острые компоненты</x:v>
      </x:c>
      <x:c r="F394" s="28" t="str">
        <x:v>комплементарность ароматических семейств и тройничный контраст</x:v>
      </x:c>
      <x:c r="G39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39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394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4" s="28" t="str">
        <x:v>сиропы, биттеры, чатни, маринады, выпечка, карри и пряные коктейли</x:v>
      </x:c>
      <x:c r="K394" s="28" t="str">
        <x:v>Высокая</x:v>
      </x:c>
      <x:c r="L394" s="28" t="str">
        <x:v>Таблица сочетаний; Тезаурус вкусов</x:v>
      </x:c>
      <x:c r="M394" s="28" t="str">
        <x:v>Таблица сочетаний: 22 | Тезаурус вкусов: 659, 574</x:v>
      </x:c>
    </x:row>
    <x:row r="395" ht="64" customHeight="1">
      <x:c r="A395" s="28" t="str">
        <x:v>TRP-0611</x:v>
      </x:c>
      <x:c r="B395" s="28" t="str">
        <x:v>арбуз</x:v>
      </x:c>
      <x:c r="C395" s="28" t="str">
        <x:v>арбуз</x:v>
      </x:c>
      <x:c r="D395" s="28" t="str">
        <x:v>лайм</x:v>
      </x:c>
      <x:c r="E395" s="28" t="str">
        <x:v>Цитрусовые</x:v>
      </x:c>
      <x:c r="F395" s="28" t="str">
        <x:v>комплементарность ароматических семейств и вкусовой баланс</x:v>
      </x:c>
      <x:c r="G39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395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395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5" s="28" t="str">
        <x:v>фруктовые салаты, сорбеты, джемы, кордиалы, лимонады, смузи, коктейли и десерты</x:v>
      </x:c>
      <x:c r="K395" s="28" t="str">
        <x:v>Высокая</x:v>
      </x:c>
      <x:c r="L395" s="28" t="str">
        <x:v>Таблица сочетаний; Тезаурус вкусов</x:v>
      </x:c>
      <x:c r="M395" s="28" t="str">
        <x:v>Таблица сочетаний: 22 | Тезаурус вкусов: 659, 792</x:v>
      </x:c>
    </x:row>
    <x:row r="396" ht="64" customHeight="1">
      <x:c r="A396" s="28" t="str">
        <x:v>TRP-0612</x:v>
      </x:c>
      <x:c r="B396" s="28" t="str">
        <x:v>арбуз</x:v>
      </x:c>
      <x:c r="C396" s="28" t="str">
        <x:v>арбуз</x:v>
      </x:c>
      <x:c r="D396" s="28" t="str">
        <x:v>лимон</x:v>
      </x:c>
      <x:c r="E396" s="28" t="str">
        <x:v>Цитрусовые</x:v>
      </x:c>
      <x:c r="F396" s="28" t="str">
        <x:v>комплементарность ароматических семейств и вкусовой баланс</x:v>
      </x:c>
      <x:c r="G39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396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396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6" s="28" t="str">
        <x:v>фруктовые салаты, сорбеты, джемы, кордиалы, лимонады, смузи, коктейли и десерты</x:v>
      </x:c>
      <x:c r="K396" s="28" t="str">
        <x:v>Гипотеза / практическая</x:v>
      </x:c>
      <x:c r="L396" s="28" t="str">
        <x:v>Таблица сочетаний</x:v>
      </x:c>
      <x:c r="M396" s="28" t="str">
        <x:v>Таблица сочетаний: 22</x:v>
      </x:c>
    </x:row>
    <x:row r="397" ht="64" customHeight="1">
      <x:c r="A397" s="28" t="str">
        <x:v>TRP-0613</x:v>
      </x:c>
      <x:c r="B397" s="28" t="str">
        <x:v>арбуз</x:v>
      </x:c>
      <x:c r="C397" s="28" t="str">
        <x:v>арбуз</x:v>
      </x:c>
      <x:c r="D397" s="28" t="str">
        <x:v>личи</x:v>
      </x:c>
      <x:c r="E397" s="28" t="str">
        <x:v>Тропические и семечковые фрукты</x:v>
      </x:c>
      <x:c r="F397" s="28" t="str">
        <x:v>комплементарность ароматических семейств и вкусовой баланс</x:v>
      </x:c>
      <x:c r="G39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397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397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7" s="28" t="str">
        <x:v>фруктовые салаты, сорбеты, джемы, кордиалы, лимонады, смузи, коктейли и десерты</x:v>
      </x:c>
      <x:c r="K397" s="28" t="str">
        <x:v>Гипотеза / практическая</x:v>
      </x:c>
      <x:c r="L397" s="28" t="str">
        <x:v>Таблица сочетаний</x:v>
      </x:c>
      <x:c r="M397" s="28" t="str">
        <x:v>Таблица сочетаний: 12</x:v>
      </x:c>
    </x:row>
    <x:row r="398" ht="64" customHeight="1">
      <x:c r="A398" s="28" t="str">
        <x:v>TRP-0614</x:v>
      </x:c>
      <x:c r="B398" s="28" t="str">
        <x:v>арбуз</x:v>
      </x:c>
      <x:c r="C398" s="28" t="str">
        <x:v>арбуз</x:v>
      </x:c>
      <x:c r="D398" s="28" t="str">
        <x:v>макрут-лайм</x:v>
      </x:c>
      <x:c r="E398" s="28" t="str">
        <x:v>Цитрусовые</x:v>
      </x:c>
      <x:c r="F398" s="28" t="str">
        <x:v>комплементарность ароматических семейств и вкусовой баланс</x:v>
      </x:c>
      <x:c r="G39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Макрут-лайм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398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398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8" s="28" t="str">
        <x:v>фруктовые салаты, сорбеты, джемы, кордиалы, лимонады, смузи, коктейли и десерты</x:v>
      </x:c>
      <x:c r="K398" s="28" t="str">
        <x:v>Средняя</x:v>
      </x:c>
      <x:c r="L398" s="28" t="str">
        <x:v>The Art &amp; Science of Foodpairing</x:v>
      </x:c>
      <x:c r="M398" s="28" t="str">
        <x:v>The Art &amp; Science of Foodpairing: 78</x:v>
      </x:c>
    </x:row>
    <x:row r="399" ht="64" customHeight="1">
      <x:c r="A399" s="28" t="str">
        <x:v>TRP-0617</x:v>
      </x:c>
      <x:c r="B399" s="28" t="str">
        <x:v>арбуз</x:v>
      </x:c>
      <x:c r="C399" s="28" t="str">
        <x:v>арбуз</x:v>
      </x:c>
      <x:c r="D399" s="28" t="str">
        <x:v>мята</x:v>
      </x:c>
      <x:c r="E399" s="28" t="str">
        <x:v>Травы и цветы</x:v>
      </x:c>
      <x:c r="F399" s="28" t="str">
        <x:v>комплементарность ароматических семейств и тройничный контраст</x:v>
      </x:c>
      <x:c r="G39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399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399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9" s="28" t="str">
        <x:v>кордиалы, лимонады, чаи, салаты, сорбеты, соусы и ароматические настои</x:v>
      </x:c>
      <x:c r="K399" s="28" t="str">
        <x:v>Высокая</x:v>
      </x:c>
      <x:c r="L399" s="28" t="str">
        <x:v>Таблица сочетаний; Тезаурус вкусов</x:v>
      </x:c>
      <x:c r="M399" s="28" t="str">
        <x:v>Таблица сочетаний: 22 | Тезаурус вкусов: 865, 660</x:v>
      </x:c>
    </x:row>
    <x:row r="400" ht="64" customHeight="1">
      <x:c r="A400" s="28" t="str">
        <x:v>TRP-0625</x:v>
      </x:c>
      <x:c r="B400" s="28" t="str">
        <x:v>арбуз</x:v>
      </x:c>
      <x:c r="C400" s="28" t="str">
        <x:v>арбуз</x:v>
      </x:c>
      <x:c r="D400" s="28" t="str">
        <x:v>розмарин</x:v>
      </x:c>
      <x:c r="E400" s="28" t="str">
        <x:v>Травы и цветы</x:v>
      </x:c>
      <x:c r="F400" s="28" t="str">
        <x:v>комплементарность ароматических семейств и тройничный контраст</x:v>
      </x:c>
      <x:c r="G40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00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00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0" s="28" t="str">
        <x:v>кордиалы, лимонады, чаи, салаты, сорбеты, соусы и ароматические настои</x:v>
      </x:c>
      <x:c r="K400" s="28" t="str">
        <x:v>Высокая</x:v>
      </x:c>
      <x:c r="L400" s="28" t="str">
        <x:v>Таблица сочетаний; Тезаурус вкусов</x:v>
      </x:c>
      <x:c r="M400" s="28" t="str">
        <x:v>Таблица сочетаний: 22 | Тезаурус вкусов: 834, 660</x:v>
      </x:c>
    </x:row>
    <x:row r="401" ht="64" customHeight="1">
      <x:c r="A401" s="28" t="str">
        <x:v>TRP-0626</x:v>
      </x:c>
      <x:c r="B401" s="28" t="str">
        <x:v>арбуз</x:v>
      </x:c>
      <x:c r="C401" s="28" t="str">
        <x:v>арбуз</x:v>
      </x:c>
      <x:c r="D401" s="28" t="str">
        <x:v>саке</x:v>
      </x:c>
      <x:c r="E401" s="28" t="str">
        <x:v>Алкогольные напитки</x:v>
      </x:c>
      <x:c r="F401" s="28" t="str">
        <x:v>комплементарность ароматических семейств и вкусовой баланс</x:v>
      </x:c>
      <x:c r="G40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Саке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этанол усиливает сладость и горечь и создаёт согревающий эффект. Матрица пары важна: более чем на 90% водная; аромат легко разбавляется и плохо переносит долгий нагрев этанол растворяет гидрофобные ароматические молекулы и увеличивает их ретроназальную доставку При обработке следует учитывать, что холод, соль и кислота усиливают вкус; редукция концентрирует сладость, но может дать варёный овощной оттенок разбавление, температура и выдержка определяют высвобождение аромата</x:v>
      </x:c>
      <x:c r="H401" s="28" t="str">
        <x:v>холод, соль и кислота усиливают вкус; редукция концентрирует сладость, но может дать варёный овощной оттенок Для партнёра важно: разбавление, температура и выдержка определяют высвобождение аромата</x:v>
      </x:c>
      <x:c r="I401" s="28" t="str">
        <x:v>избыток водянистых партнёров делает сочетание пустым; сильные ароматы быстро подавляют арбуз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1" s="28" t="str">
        <x:v>коктейли, пунши, кордиалы, ликёры, спритцы и гастрономические подачи</x:v>
      </x:c>
      <x:c r="K401" s="28" t="str">
        <x:v>Средняя</x:v>
      </x:c>
      <x:c r="L401" s="28" t="str">
        <x:v>The Art &amp; Science of Foodpairing</x:v>
      </x:c>
      <x:c r="M401" s="28" t="str">
        <x:v>The Art &amp; Science of Foodpairing: 78</x:v>
      </x:c>
    </x:row>
    <x:row r="402" ht="64" customHeight="1">
      <x:c r="A402" s="28" t="str">
        <x:v>TRP-0631</x:v>
      </x:c>
      <x:c r="B402" s="28" t="str">
        <x:v>арбуз</x:v>
      </x:c>
      <x:c r="C402" s="28" t="str">
        <x:v>арбуз</x:v>
      </x:c>
      <x:c r="D402" s="28" t="str">
        <x:v>текила</x:v>
      </x:c>
      <x:c r="E402" s="28" t="str">
        <x:v>Алкогольные напитки</x:v>
      </x:c>
      <x:c r="F402" s="28" t="str">
        <x:v>комплементарность ароматических семейств и вкусовой баланс</x:v>
      </x:c>
      <x:c r="G40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Текила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этанол усиливает сладость и горечь и создаёт согревающий эффект. Матрица пары важна: более чем на 90% водная; аромат легко разбавляется и плохо переносит долгий нагрев этанол растворяет гидрофобные ароматические молекулы и увеличивает их ретроназальную доставку При обработке следует учитывать, что холод, соль и кислота усиливают вкус; редукция концентрирует сладость, но может дать варёный овощной оттенок разбавление, температура и выдержка определяют высвобождение аромата</x:v>
      </x:c>
      <x:c r="H402" s="28" t="str">
        <x:v>холод, соль и кислота усиливают вкус; редукция концентрирует сладость, но может дать варёный овощной оттенок Для партнёра важно: разбавление, температура и выдержка определяют высвобождение аромата</x:v>
      </x:c>
      <x:c r="I402" s="28" t="str">
        <x:v>избыток водянистых партнёров делает сочетание пустым; сильные ароматы быстро подавляют арбуз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2" s="28" t="str">
        <x:v>коктейли, пунши, кордиалы, ликёры, спритцы и гастрономические подачи</x:v>
      </x:c>
      <x:c r="K402" s="28" t="str">
        <x:v>Высокая</x:v>
      </x:c>
      <x:c r="L402" s="28" t="str">
        <x:v>The Art &amp; Science of Foodpairing</x:v>
      </x:c>
      <x:c r="M402" s="28" t="str">
        <x:v>The Art &amp; Science of Foodpairing: 79</x:v>
      </x:c>
    </x:row>
    <x:row r="403" ht="64" customHeight="1">
      <x:c r="A403" s="28" t="str">
        <x:v>TRP-0636</x:v>
      </x:c>
      <x:c r="B403" s="28" t="str">
        <x:v>арбуз</x:v>
      </x:c>
      <x:c r="C403" s="28" t="str">
        <x:v>арбуз</x:v>
      </x:c>
      <x:c r="D403" s="28" t="str">
        <x:v>цветы бузины</x:v>
      </x:c>
      <x:c r="E403" s="28" t="str">
        <x:v>Травы и цветы</x:v>
      </x:c>
      <x:c r="F403" s="28" t="str">
        <x:v>комплементарность ароматических семейств и тройничный контраст</x:v>
      </x:c>
      <x:c r="G40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03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03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3" s="28" t="str">
        <x:v>кордиалы, лимонады, чаи, салаты, сорбеты, соусы и ароматические настои</x:v>
      </x:c>
      <x:c r="K403" s="28" t="str">
        <x:v>Средняя</x:v>
      </x:c>
      <x:c r="L403" s="28" t="str">
        <x:v>The Art &amp; Science of Foodpairing</x:v>
      </x:c>
      <x:c r="M403" s="28" t="str">
        <x:v>The Art &amp; Science of Foodpairing: 79</x:v>
      </x:c>
    </x:row>
    <x:row r="404" ht="64" customHeight="1">
      <x:c r="A404" s="28" t="str">
        <x:v>TRP-0638</x:v>
      </x:c>
      <x:c r="B404" s="28" t="str">
        <x:v>арбуз</x:v>
      </x:c>
      <x:c r="C404" s="28" t="str">
        <x:v>арбуз</x:v>
      </x:c>
      <x:c r="D404" s="28" t="str">
        <x:v>чили</x:v>
      </x:c>
      <x:c r="E404" s="28" t="str">
        <x:v>Специи и острые компоненты</x:v>
      </x:c>
      <x:c r="F404" s="28" t="str">
        <x:v>комплементарность ароматических семейств и тройничный контраст</x:v>
      </x:c>
      <x:c r="G40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0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04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4" s="28" t="str">
        <x:v>сиропы, биттеры, чатни, маринады, выпечка, карри и пряные коктейли</x:v>
      </x:c>
      <x:c r="K404" s="28" t="str">
        <x:v>Высокая</x:v>
      </x:c>
      <x:c r="L404" s="28" t="str">
        <x:v>Тезаурус вкусов</x:v>
      </x:c>
      <x:c r="M404" s="28" t="str">
        <x:v>Тезаурус вкусов: 552, 662</x:v>
      </x:c>
    </x:row>
    <x:row r="405" ht="64" customHeight="1">
      <x:c r="A405" s="28" t="str">
        <x:v>TRP-0639</x:v>
      </x:c>
      <x:c r="B405" s="28" t="str">
        <x:v>арбуз</x:v>
      </x:c>
      <x:c r="C405" s="28" t="str">
        <x:v>арбуз</x:v>
      </x:c>
      <x:c r="D405" s="28" t="str">
        <x:v>шоколад</x:v>
      </x:c>
      <x:c r="E405" s="28" t="str">
        <x:v>Чай, кофе и какао</x:v>
      </x:c>
      <x:c r="F405" s="28" t="str">
        <x:v>мост между фруктовыми нотами и жарено-карамельным спектром</x:v>
      </x:c>
      <x:c r="G40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горечь, терпкость и жареная сладость. Матрица пары важна: более чем на 90% водная; аромат легко разбавляется и плохо переносит долгий нагрев водные настои извлекают полифенолы; жир и сахар смягчают горечь При обработке следует учитывать, что холод, соль и кислота усиливают вкус; редукция концентрирует сладость, но может дать варёный овощной оттенок степень обжарки или заваривания радикально меняет профиль</x:v>
      </x:c>
      <x:c r="H405" s="28" t="str">
        <x:v>холод, соль и кислота усиливают вкус; редукция концентрирует сладость, но может дать варёный овощной оттенок Для партнёра важно: степень обжарки или заваривания радикально меняет профиль</x:v>
      </x:c>
      <x:c r="I405" s="28" t="str">
        <x:v>избыток водянистых партнёров делает сочетание пустым; сильные ароматы быстро подавляют арбуз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5" s="28" t="str">
        <x:v>горячие и холодные напитки, десерты, сиропы, кремы и инфьюзы</x:v>
      </x:c>
      <x:c r="K405" s="28" t="str">
        <x:v>Высокая</x:v>
      </x:c>
      <x:c r="L405" s="28" t="str">
        <x:v>Тезаурус вкусов</x:v>
      </x:c>
      <x:c r="M405" s="28" t="str">
        <x:v>Тезаурус вкусов: 27, 662</x:v>
      </x:c>
    </x:row>
    <x:row r="406" ht="64" customHeight="1">
      <x:c r="A406" s="28" t="str">
        <x:v>TRP-0640</x:v>
      </x:c>
      <x:c r="B406" s="28" t="str">
        <x:v>кокос</x:v>
      </x:c>
      <x:c r="C406" s="28" t="str">
        <x:v>кокос</x:v>
      </x:c>
      <x:c r="D406" s="28" t="str">
        <x:v>анис</x:v>
      </x:c>
      <x:c r="E406" s="28" t="str">
        <x:v>Специи и острые компоненты</x:v>
      </x:c>
      <x:c r="F406" s="28" t="str">
        <x:v>комплементарность ароматических семейств и тройничный контраст</x:v>
      </x:c>
      <x:c r="G40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06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06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6" s="28" t="str">
        <x:v>сиропы, биттеры, чатни, маринады, выпечка, карри и пряные коктейли</x:v>
      </x:c>
      <x:c r="K406" s="28" t="str">
        <x:v>Высокая</x:v>
      </x:c>
      <x:c r="L406" s="28" t="str">
        <x:v>The Art &amp; Science of Foodpairing; Таблица сочетаний; Тезаурус вкусов</x:v>
      </x:c>
      <x:c r="M406" s="28" t="str">
        <x:v>Таблица сочетаний: 5 | Тезаурус вкусов: 753, 484, 486 | The Art &amp; Science of Foodpairing: 135</x:v>
      </x:c>
    </x:row>
    <x:row r="407" ht="64" customHeight="1">
      <x:c r="A407" s="28" t="str">
        <x:v>TRP-0642</x:v>
      </x:c>
      <x:c r="B407" s="28" t="str">
        <x:v>кокос</x:v>
      </x:c>
      <x:c r="C407" s="28" t="str">
        <x:v>кокос</x:v>
      </x:c>
      <x:c r="D407" s="28" t="str">
        <x:v>апельсин</x:v>
      </x:c>
      <x:c r="E407" s="28" t="str">
        <x:v>Цитрусовые</x:v>
      </x:c>
      <x:c r="F407" s="28" t="str">
        <x:v>комплементарность ароматических семейств и вкусовой баланс</x:v>
      </x:c>
      <x:c r="G40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407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407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7" s="28" t="str">
        <x:v>фруктовые салаты, сорбеты, джемы, кордиалы, лимонады, смузи, коктейли и десерты</x:v>
      </x:c>
      <x:c r="K407" s="28" t="str">
        <x:v>Гипотеза / практическая</x:v>
      </x:c>
      <x:c r="L407" s="28" t="str">
        <x:v>Таблица сочетаний</x:v>
      </x:c>
      <x:c r="M407" s="28" t="str">
        <x:v>Таблица сочетаний: 5</x:v>
      </x:c>
    </x:row>
    <x:row r="408" ht="64" customHeight="1">
      <x:c r="A408" s="28" t="str">
        <x:v>TRP-0644</x:v>
      </x:c>
      <x:c r="B408" s="28" t="str">
        <x:v>кокос</x:v>
      </x:c>
      <x:c r="C408" s="28" t="str">
        <x:v>кокос</x:v>
      </x:c>
      <x:c r="D408" s="28" t="str">
        <x:v>ацерола</x:v>
      </x:c>
      <x:c r="E408" s="28" t="str">
        <x:v>Ягоды</x:v>
      </x:c>
      <x:c r="F408" s="28" t="str">
        <x:v>комплементарность ароматических семейств и вкусовой баланс</x:v>
      </x:c>
      <x:c r="G40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Ацерола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08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08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8" s="28" t="str">
        <x:v>фруктовые салаты, сорбеты, джемы, кордиалы, лимонады, смузи, коктейли и десерты</x:v>
      </x:c>
      <x:c r="K408" s="28" t="str">
        <x:v>Средняя</x:v>
      </x:c>
      <x:c r="L408" s="28" t="str">
        <x:v>The Art &amp; Science of Foodpairing</x:v>
      </x:c>
      <x:c r="M408" s="28" t="str">
        <x:v>The Art &amp; Science of Foodpairing: 134</x:v>
      </x:c>
    </x:row>
    <x:row r="409" ht="64" customHeight="1">
      <x:c r="A409" s="28" t="str">
        <x:v>TRP-0645</x:v>
      </x:c>
      <x:c r="B409" s="28" t="str">
        <x:v>кокос</x:v>
      </x:c>
      <x:c r="C409" s="28" t="str">
        <x:v>кокос</x:v>
      </x:c>
      <x:c r="D409" s="28" t="str">
        <x:v>базилик</x:v>
      </x:c>
      <x:c r="E409" s="28" t="str">
        <x:v>Травы и цветы</x:v>
      </x:c>
      <x:c r="F409" s="28" t="str">
        <x:v>комплементарность ароматических семейств и тройничный контраст</x:v>
      </x:c>
      <x:c r="G40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09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09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9" s="28" t="str">
        <x:v>кордиалы, лимонады, чаи, салаты, сорбеты, соусы и ароматические настои</x:v>
      </x:c>
      <x:c r="K409" s="28" t="str">
        <x:v>Высокая</x:v>
      </x:c>
      <x:c r="L409" s="28" t="str">
        <x:v>Тезаурус вкусов</x:v>
      </x:c>
      <x:c r="M409" s="28" t="str">
        <x:v>Тезаурус вкусов: 753, 567</x:v>
      </x:c>
    </x:row>
    <x:row r="410" ht="64" customHeight="1">
      <x:c r="A410" s="28" t="str">
        <x:v>TRP-0647</x:v>
      </x:c>
      <x:c r="B410" s="28" t="str">
        <x:v>кокос</x:v>
      </x:c>
      <x:c r="C410" s="28" t="str">
        <x:v>кокос</x:v>
      </x:c>
      <x:c r="D410" s="28" t="str">
        <x:v>белый шоколад</x:v>
      </x:c>
      <x:c r="E410" s="28" t="str">
        <x:v>Чай, кофе и какао</x:v>
      </x:c>
      <x:c r="F410" s="28" t="str">
        <x:v>мост между фруктовыми нотами и жарено-карамельным спектром</x:v>
      </x:c>
      <x:c r="G41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Белый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горечь, терпкость и жареная сладость. Матрица пары важна: богатая жиром эмульсия; хорошо растворяет гидрофобные терпены, специи и ароматические масла водные настои извлекают полифенолы; жир и сахар смягчают горечь При обработке следует учитывать, что обжарка усиливает ореховые ноты; нагрев кокосового молока смягчает свежесть и концентрирует жирность степень обжарки или заваривания радикально меняет профиль</x:v>
      </x:c>
      <x:c r="H410" s="28" t="str">
        <x:v>обжарка усиливает ореховые ноты; нагрев кокосового молока смягчает свежесть и концентрирует жирность Для партнёра важно: степень обжарки или заваривания радикально меняет профиль</x:v>
      </x:c>
      <x:c r="I410" s="28" t="str">
        <x:v>может приглушать кислоту и тонкие ароматы; при перегреве эмульсия расслаивается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0" s="28" t="str">
        <x:v>горячие и холодные напитки, десерты, сиропы, кремы и инфьюзы</x:v>
      </x:c>
      <x:c r="K410" s="28" t="str">
        <x:v>Высокая</x:v>
      </x:c>
      <x:c r="L410" s="28" t="str">
        <x:v>Тезаурус вкусов</x:v>
      </x:c>
      <x:c r="M410" s="28" t="str">
        <x:v>Тезаурус вкусов: 924, 754</x:v>
      </x:c>
    </x:row>
    <x:row r="411" ht="64" customHeight="1">
      <x:c r="A411" s="28" t="str">
        <x:v>TRP-0648</x:v>
      </x:c>
      <x:c r="B411" s="28" t="str">
        <x:v>кокос</x:v>
      </x:c>
      <x:c r="C411" s="28" t="str">
        <x:v>кокос</x:v>
      </x:c>
      <x:c r="D411" s="28" t="str">
        <x:v>бренди mariacron</x:v>
      </x:c>
      <x:c r="E411" s="28" t="str">
        <x:v>Алкогольные напитки</x:v>
      </x:c>
      <x:c r="F411" s="28" t="str">
        <x:v>комплементарность ароматических семейств и вкусовой баланс</x:v>
      </x:c>
      <x:c r="G41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Бренди mariacron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этанол усиливает сладость и горечь и создаёт согревающий эффект. Матрица пары важна: богатая жиром эмульсия; хорошо растворяет гидрофобные терпены, специи и ароматические масла этанол растворяет гидрофобные ароматические молекулы и увеличивает их ретроназальную доставку При обработке следует учитывать, что обжарка усиливает ореховые ноты; нагрев кокосового молока смягчает свежесть и концентрирует жирность разбавление, температура и выдержка определяют высвобождение аромата</x:v>
      </x:c>
      <x:c r="H411" s="28" t="str">
        <x:v>обжарка усиливает ореховые ноты; нагрев кокосового молока смягчает свежесть и концентрирует жирность Для партнёра важно: разбавление, температура и выдержка определяют высвобождение аромата</x:v>
      </x:c>
      <x:c r="I411" s="28" t="str">
        <x:v>может приглушать кислоту и тонкие ароматы; при перегреве эмульсия расслаивается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1" s="28" t="str">
        <x:v>коктейли, пунши, кордиалы, ликёры, спритцы и гастрономические подачи</x:v>
      </x:c>
      <x:c r="K411" s="28" t="str">
        <x:v>Средняя</x:v>
      </x:c>
      <x:c r="L411" s="28" t="str">
        <x:v>The Art &amp; Science of Foodpairing</x:v>
      </x:c>
      <x:c r="M411" s="28" t="str">
        <x:v>The Art &amp; Science of Foodpairing: 135</x:v>
      </x:c>
    </x:row>
    <x:row r="412" ht="64" customHeight="1">
      <x:c r="A412" s="28" t="str">
        <x:v>TRP-0651</x:v>
      </x:c>
      <x:c r="B412" s="28" t="str">
        <x:v>кокос</x:v>
      </x:c>
      <x:c r="C412" s="28" t="str">
        <x:v>кокос</x:v>
      </x:c>
      <x:c r="D412" s="28" t="str">
        <x:v>ваниль</x:v>
      </x:c>
      <x:c r="E412" s="28" t="str">
        <x:v>Специи и острые компоненты</x:v>
      </x:c>
      <x:c r="F412" s="28" t="str">
        <x:v>комплементарность ароматических семейств и тройничный контраст</x:v>
      </x:c>
      <x:c r="G41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12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12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2" s="28" t="str">
        <x:v>сиропы, биттеры, чатни, маринады, выпечка, карри и пряные коктейли</x:v>
      </x:c>
      <x:c r="K412" s="28" t="str">
        <x:v>Высокая</x:v>
      </x:c>
      <x:c r="L412" s="28" t="str">
        <x:v>Тезаурус вкусов</x:v>
      </x:c>
      <x:c r="M412" s="28" t="str">
        <x:v>Тезаурус вкусов: 917, 754</x:v>
      </x:c>
    </x:row>
    <x:row r="413" ht="64" customHeight="1">
      <x:c r="A413" s="28" t="str">
        <x:v>TRP-0652</x:v>
      </x:c>
      <x:c r="B413" s="28" t="str">
        <x:v>кокос</x:v>
      </x:c>
      <x:c r="C413" s="28" t="str">
        <x:v>кокос</x:v>
      </x:c>
      <x:c r="D413" s="28" t="str">
        <x:v>вишня</x:v>
      </x:c>
      <x:c r="E413" s="28" t="str">
        <x:v>Косточковые фрукты</x:v>
      </x:c>
      <x:c r="F413" s="28" t="str">
        <x:v>комплементарность ароматических семейств и вкусовой баланс</x:v>
      </x:c>
      <x:c r="G41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413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413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3" s="28" t="str">
        <x:v>фруктовые салаты, сорбеты, джемы, кордиалы, лимонады, смузи, коктейли и десерты</x:v>
      </x:c>
      <x:c r="K413" s="28" t="str">
        <x:v>Высокая</x:v>
      </x:c>
      <x:c r="L413" s="28" t="str">
        <x:v>Тезаурус вкусов</x:v>
      </x:c>
      <x:c r="M413" s="28" t="str">
        <x:v>Тезаурус вкусов: 755, 655</x:v>
      </x:c>
    </x:row>
    <x:row r="414" ht="64" customHeight="1">
      <x:c r="A414" s="28" t="str">
        <x:v>TRP-0653</x:v>
      </x:c>
      <x:c r="B414" s="28" t="str">
        <x:v>кокос</x:v>
      </x:c>
      <x:c r="C414" s="28" t="str">
        <x:v>кокос</x:v>
      </x:c>
      <x:c r="D414" s="28" t="str">
        <x:v>гвоздика</x:v>
      </x:c>
      <x:c r="E414" s="28" t="str">
        <x:v>Специи и острые компоненты</x:v>
      </x:c>
      <x:c r="F414" s="28" t="str">
        <x:v>комплементарность ароматических семейств и тройничный контраст</x:v>
      </x:c>
      <x:c r="G41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14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14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4" s="28" t="str">
        <x:v>сиропы, биттеры, чатни, маринады, выпечка, карри и пряные коктейли</x:v>
      </x:c>
      <x:c r="K414" s="28" t="str">
        <x:v>Гипотеза / практическая</x:v>
      </x:c>
      <x:c r="L414" s="28" t="str">
        <x:v>Таблица сочетаний</x:v>
      </x:c>
      <x:c r="M414" s="28" t="str">
        <x:v>Таблица сочетаний: 5</x:v>
      </x:c>
    </x:row>
    <x:row r="415" ht="64" customHeight="1">
      <x:c r="A415" s="28" t="str">
        <x:v>TRP-0658</x:v>
      </x:c>
      <x:c r="B415" s="28" t="str">
        <x:v>кокос</x:v>
      </x:c>
      <x:c r="C415" s="28" t="str">
        <x:v>кокос</x:v>
      </x:c>
      <x:c r="D415" s="28" t="str">
        <x:v>гранат</x:v>
      </x:c>
      <x:c r="E415" s="28" t="str">
        <x:v>Тропические и семечковые фрукты</x:v>
      </x:c>
      <x:c r="F415" s="28" t="str">
        <x:v>комплементарность ароматических семейств и вкусовой баланс</x:v>
      </x:c>
      <x:c r="G41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15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15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5" s="28" t="str">
        <x:v>фруктовые салаты, сорбеты, джемы, кордиалы, лимонады, смузи, коктейли и десерты</x:v>
      </x:c>
      <x:c r="K415" s="28" t="str">
        <x:v>Гипотеза / практическая</x:v>
      </x:c>
      <x:c r="L415" s="28" t="str">
        <x:v>Таблица сочетаний</x:v>
      </x:c>
      <x:c r="M415" s="28" t="str">
        <x:v>Таблица сочетаний: 17</x:v>
      </x:c>
    </x:row>
    <x:row r="416" ht="64" customHeight="1">
      <x:c r="A416" s="28" t="str">
        <x:v>TRP-0659</x:v>
      </x:c>
      <x:c r="B416" s="28" t="str">
        <x:v>кокос</x:v>
      </x:c>
      <x:c r="C416" s="28" t="str">
        <x:v>кокос</x:v>
      </x:c>
      <x:c r="D416" s="28" t="str">
        <x:v>гуава</x:v>
      </x:c>
      <x:c r="E416" s="28" t="str">
        <x:v>Тропические и семечковые фрукты</x:v>
      </x:c>
      <x:c r="F416" s="28" t="str">
        <x:v>комплементарность ароматических семейств и вкусовой баланс</x:v>
      </x:c>
      <x:c r="G41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16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16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6" s="28" t="str">
        <x:v>фруктовые салаты, сорбеты, джемы, кордиалы, лимонады, смузи, коктейли и десерты</x:v>
      </x:c>
      <x:c r="K416" s="28" t="str">
        <x:v>Высокая</x:v>
      </x:c>
      <x:c r="L416" s="28" t="str">
        <x:v>The Art &amp; Science of Foodpairing; Таблица сочетаний</x:v>
      </x:c>
      <x:c r="M416" s="28" t="str">
        <x:v>Таблица сочетаний: 9, 5 | The Art &amp; Science of Foodpairing: 134</x:v>
      </x:c>
    </x:row>
    <x:row r="417" ht="64" customHeight="1">
      <x:c r="A417" s="28" t="str">
        <x:v>TRP-0661</x:v>
      </x:c>
      <x:c r="B417" s="28" t="str">
        <x:v>кокос</x:v>
      </x:c>
      <x:c r="C417" s="28" t="str">
        <x:v>кокос</x:v>
      </x:c>
      <x:c r="D417" s="28" t="str">
        <x:v>имбирь</x:v>
      </x:c>
      <x:c r="E417" s="28" t="str">
        <x:v>Специи и острые компоненты</x:v>
      </x:c>
      <x:c r="F417" s="28" t="str">
        <x:v>комплементарность ароматических семейств и тройничный контраст</x:v>
      </x:c>
      <x:c r="G41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17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17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7" s="28" t="str">
        <x:v>сиропы, биттеры, чатни, маринады, выпечка, карри и пряные коктейли</x:v>
      </x:c>
      <x:c r="K417" s="28" t="str">
        <x:v>Гипотеза / практическая</x:v>
      </x:c>
      <x:c r="L417" s="28" t="str">
        <x:v>Таблица сочетаний</x:v>
      </x:c>
      <x:c r="M417" s="28" t="str">
        <x:v>Таблица сочетаний: 5, 8</x:v>
      </x:c>
    </x:row>
    <x:row r="418" ht="64" customHeight="1">
      <x:c r="A418" s="28" t="str">
        <x:v>TRP-0664</x:v>
      </x:c>
      <x:c r="B418" s="28" t="str">
        <x:v>кокос</x:v>
      </x:c>
      <x:c r="C418" s="28" t="str">
        <x:v>кокос</x:v>
      </x:c>
      <x:c r="D418" s="28" t="str">
        <x:v>кардамон</x:v>
      </x:c>
      <x:c r="E418" s="28" t="str">
        <x:v>Специи и острые компоненты</x:v>
      </x:c>
      <x:c r="F418" s="28" t="str">
        <x:v>комплементарность ароматических семейств и тройничный контраст</x:v>
      </x:c>
      <x:c r="G41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18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18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8" s="28" t="str">
        <x:v>сиропы, биттеры, чатни, маринады, выпечка, карри и пряные коктейли</x:v>
      </x:c>
      <x:c r="K418" s="28" t="str">
        <x:v>Высокая</x:v>
      </x:c>
      <x:c r="L418" s="28" t="str">
        <x:v>Таблица сочетаний; Тезаурус вкусов</x:v>
      </x:c>
      <x:c r="M418" s="28" t="str">
        <x:v>Таблица сочетаний: 3, 5 | Тезаурус вкусов: 756, 828</x:v>
      </x:c>
    </x:row>
    <x:row r="419" ht="64" customHeight="1">
      <x:c r="A419" s="28" t="str">
        <x:v>TRP-0666</x:v>
      </x:c>
      <x:c r="B419" s="28" t="str">
        <x:v>кокос</x:v>
      </x:c>
      <x:c r="C419" s="28" t="str">
        <x:v>кокос</x:v>
      </x:c>
      <x:c r="D419" s="28" t="str">
        <x:v>кинза</x:v>
      </x:c>
      <x:c r="E419" s="28" t="str">
        <x:v>Травы и цветы</x:v>
      </x:c>
      <x:c r="F419" s="28" t="str">
        <x:v>комплементарность ароматических семейств и тройничный контраст</x:v>
      </x:c>
      <x:c r="G41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19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19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9" s="28" t="str">
        <x:v>кордиалы, лимонады, чаи, салаты, сорбеты, соусы и ароматические настои</x:v>
      </x:c>
      <x:c r="K419" s="28" t="str">
        <x:v>Высокая</x:v>
      </x:c>
      <x:c r="L419" s="28" t="str">
        <x:v>Тезаурус вкусов</x:v>
      </x:c>
      <x:c r="M419" s="28" t="str">
        <x:v>Тезаурус вкусов: 520, 759</x:v>
      </x:c>
    </x:row>
    <x:row r="420" ht="64" customHeight="1">
      <x:c r="A420" s="28" t="str">
        <x:v>TRP-0667</x:v>
      </x:c>
      <x:c r="B420" s="28" t="str">
        <x:v>кокос</x:v>
      </x:c>
      <x:c r="C420" s="28" t="str">
        <x:v>кокос</x:v>
      </x:c>
      <x:c r="D420" s="28" t="str">
        <x:v>клубника</x:v>
      </x:c>
      <x:c r="E420" s="28" t="str">
        <x:v>Ягоды</x:v>
      </x:c>
      <x:c r="F420" s="28" t="str">
        <x:v>комплементарность ароматических семейств и вкусовой баланс</x:v>
      </x:c>
      <x:c r="G42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20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20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0" s="28" t="str">
        <x:v>фруктовые салаты, сорбеты, джемы, кордиалы, лимонады, смузи, коктейли и десерты</x:v>
      </x:c>
      <x:c r="K420" s="28" t="str">
        <x:v>Высокая</x:v>
      </x:c>
      <x:c r="L420" s="28" t="str">
        <x:v>Таблица сочетаний; Тезаурус вкусов</x:v>
      </x:c>
      <x:c r="M420" s="28" t="str">
        <x:v>Таблица сочетаний: 20 | Тезаурус вкусов: 694, 757</x:v>
      </x:c>
    </x:row>
    <x:row r="421" ht="64" customHeight="1">
      <x:c r="A421" s="28" t="str">
        <x:v>TRP-0669</x:v>
      </x:c>
      <x:c r="B421" s="28" t="str">
        <x:v>кокос</x:v>
      </x:c>
      <x:c r="C421" s="28" t="str">
        <x:v>кокос</x:v>
      </x:c>
      <x:c r="D421" s="28" t="str">
        <x:v>кориандр</x:v>
      </x:c>
      <x:c r="E421" s="28" t="str">
        <x:v>Прочее</x:v>
      </x:c>
      <x:c r="F421" s="28" t="str">
        <x:v>комплементарность ароматических семейств и вкусовой баланс</x:v>
      </x:c>
      <x:c r="G42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421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421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1" s="28" t="str">
        <x:v>напитки, десерты, соусы и экспериментальные гастрономические композиции</x:v>
      </x:c>
      <x:c r="K421" s="28" t="str">
        <x:v>Гипотеза / практическая</x:v>
      </x:c>
      <x:c r="L421" s="28" t="str">
        <x:v>Таблица сочетаний</x:v>
      </x:c>
      <x:c r="M421" s="28" t="str">
        <x:v>Таблица сочетаний: 5, 6</x:v>
      </x:c>
    </x:row>
    <x:row r="422" ht="64" customHeight="1">
      <x:c r="A422" s="28" t="str">
        <x:v>TRP-0670</x:v>
      </x:c>
      <x:c r="B422" s="28" t="str">
        <x:v>кокос</x:v>
      </x:c>
      <x:c r="C422" s="28" t="str">
        <x:v>кокос</x:v>
      </x:c>
      <x:c r="D422" s="28" t="str">
        <x:v>корица</x:v>
      </x:c>
      <x:c r="E422" s="28" t="str">
        <x:v>Специи и острые компоненты</x:v>
      </x:c>
      <x:c r="F422" s="28" t="str">
        <x:v>комплементарность ароматических семейств и тройничный контраст</x:v>
      </x:c>
      <x:c r="G42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22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22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2" s="28" t="str">
        <x:v>сиропы, биттеры, чатни, маринады, выпечка, карри и пряные коктейли</x:v>
      </x:c>
      <x:c r="K422" s="28" t="str">
        <x:v>Высокая</x:v>
      </x:c>
      <x:c r="L422" s="28" t="str">
        <x:v>Таблица сочетаний; Тезаурус вкусов</x:v>
      </x:c>
      <x:c r="M422" s="28" t="str">
        <x:v>Таблица сочетаний: 5 | Тезаурус вкусов: 577, 354, 757</x:v>
      </x:c>
    </x:row>
    <x:row r="423" ht="64" customHeight="1">
      <x:c r="A423" s="28" t="str">
        <x:v>TRP-0672</x:v>
      </x:c>
      <x:c r="B423" s="28" t="str">
        <x:v>кокос</x:v>
      </x:c>
      <x:c r="C423" s="28" t="str">
        <x:v>кокос</x:v>
      </x:c>
      <x:c r="D423" s="28" t="str">
        <x:v>лайм</x:v>
      </x:c>
      <x:c r="E423" s="28" t="str">
        <x:v>Цитрусовые</x:v>
      </x:c>
      <x:c r="F423" s="28" t="str">
        <x:v>комплементарность ароматических семейств и вкусовой баланс</x:v>
      </x:c>
      <x:c r="G42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42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42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3" s="28" t="str">
        <x:v>фруктовые салаты, сорбеты, джемы, кордиалы, лимонады, смузи, коктейли и десерты</x:v>
      </x:c>
      <x:c r="K423" s="28" t="str">
        <x:v>Высокая</x:v>
      </x:c>
      <x:c r="L423" s="28" t="str">
        <x:v>Тезаурус вкусов</x:v>
      </x:c>
      <x:c r="M423" s="28" t="str">
        <x:v>Тезаурус вкусов: 757, 794</x:v>
      </x:c>
    </x:row>
    <x:row r="424" ht="64" customHeight="1">
      <x:c r="A424" s="28" t="str">
        <x:v>TRP-0673</x:v>
      </x:c>
      <x:c r="B424" s="28" t="str">
        <x:v>кокос</x:v>
      </x:c>
      <x:c r="C424" s="28" t="str">
        <x:v>кокос</x:v>
      </x:c>
      <x:c r="D424" s="28" t="str">
        <x:v>лемонграсс</x:v>
      </x:c>
      <x:c r="E424" s="28" t="str">
        <x:v>Травы и цветы</x:v>
      </x:c>
      <x:c r="F424" s="28" t="str">
        <x:v>комплементарность ароматических семейств и тройничный контраст</x:v>
      </x:c>
      <x:c r="G42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2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2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4" s="28" t="str">
        <x:v>кордиалы, лимонады, чаи, салаты, сорбеты, соусы и ароматические настои</x:v>
      </x:c>
      <x:c r="K424" s="28" t="str">
        <x:v>Высокая</x:v>
      </x:c>
      <x:c r="L424" s="28" t="str">
        <x:v>The Art &amp; Science of Foodpairing; Таблица сочетаний</x:v>
      </x:c>
      <x:c r="M424" s="28" t="str">
        <x:v>Таблица сочетаний: 11, 5 | The Art &amp; Science of Foodpairing: 133</x:v>
      </x:c>
    </x:row>
    <x:row r="425" ht="64" customHeight="1">
      <x:c r="A425" s="28" t="str">
        <x:v>TRP-0674</x:v>
      </x:c>
      <x:c r="B425" s="28" t="str">
        <x:v>кокос</x:v>
      </x:c>
      <x:c r="C425" s="28" t="str">
        <x:v>кокос</x:v>
      </x:c>
      <x:c r="D425" s="28" t="str">
        <x:v>лимон</x:v>
      </x:c>
      <x:c r="E425" s="28" t="str">
        <x:v>Цитрусовые</x:v>
      </x:c>
      <x:c r="F425" s="28" t="str">
        <x:v>комплементарность ароматических семейств и вкусовой баланс</x:v>
      </x:c>
      <x:c r="G42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425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425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5" s="28" t="str">
        <x:v>фруктовые салаты, сорбеты, джемы, кордиалы, лимонады, смузи, коктейли и десерты</x:v>
      </x:c>
      <x:c r="K425" s="28" t="str">
        <x:v>Высокая</x:v>
      </x:c>
      <x:c r="L425" s="28" t="str">
        <x:v>Тезаурус вкусов</x:v>
      </x:c>
      <x:c r="M425" s="28" t="str">
        <x:v>Тезаурус вкусов: 804, 757</x:v>
      </x:c>
    </x:row>
    <x:row r="426" ht="64" customHeight="1">
      <x:c r="A426" s="28" t="str">
        <x:v>TRP-0675</x:v>
      </x:c>
      <x:c r="B426" s="28" t="str">
        <x:v>кокос</x:v>
      </x:c>
      <x:c r="C426" s="28" t="str">
        <x:v>кокос</x:v>
      </x:c>
      <x:c r="D426" s="28" t="str">
        <x:v>листья кафир-лайма</x:v>
      </x:c>
      <x:c r="E426" s="28" t="str">
        <x:v>Травы и цветы</x:v>
      </x:c>
      <x:c r="F426" s="28" t="str">
        <x:v>комплементарность ароматических семейств и тройничный контраст</x:v>
      </x:c>
      <x:c r="G42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2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2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6" s="28" t="str">
        <x:v>кордиалы, лимонады, чаи, салаты, сорбеты, соусы и ароматические настои</x:v>
      </x:c>
      <x:c r="K426" s="28" t="str">
        <x:v>Гипотеза / практическая</x:v>
      </x:c>
      <x:c r="L426" s="28" t="str">
        <x:v>Таблица сочетаний</x:v>
      </x:c>
      <x:c r="M426" s="28" t="str">
        <x:v>Таблица сочетаний: 5</x:v>
      </x:c>
    </x:row>
    <x:row r="427" ht="64" customHeight="1">
      <x:c r="A427" s="28" t="str">
        <x:v>TRP-0676</x:v>
      </x:c>
      <x:c r="B427" s="28" t="str">
        <x:v>кокос</x:v>
      </x:c>
      <x:c r="C427" s="28" t="str">
        <x:v>кокос</x:v>
      </x:c>
      <x:c r="D427" s="28" t="str">
        <x:v>листья (кинза)</x:v>
      </x:c>
      <x:c r="E427" s="28" t="str">
        <x:v>Травы и цветы</x:v>
      </x:c>
      <x:c r="F427" s="28" t="str">
        <x:v>комплементарность ароматических семейств и тройничный контраст</x:v>
      </x:c>
      <x:c r="G42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2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2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7" s="28" t="str">
        <x:v>кордиалы, лимонады, чаи, салаты, сорбеты, соусы и ароматические настои</x:v>
      </x:c>
      <x:c r="K427" s="28" t="str">
        <x:v>Средняя</x:v>
      </x:c>
      <x:c r="L427" s="28" t="str">
        <x:v>The Art &amp; Science of Foodpairing</x:v>
      </x:c>
      <x:c r="M427" s="28" t="str">
        <x:v>The Art &amp; Science of Foodpairing: 135</x:v>
      </x:c>
    </x:row>
    <x:row r="428" ht="64" customHeight="1">
      <x:c r="A428" s="28" t="str">
        <x:v>TRP-0677</x:v>
      </x:c>
      <x:c r="B428" s="28" t="str">
        <x:v>кокос</x:v>
      </x:c>
      <x:c r="C428" s="28" t="str">
        <x:v>кокос</x:v>
      </x:c>
      <x:c r="D428" s="28" t="str">
        <x:v>листья макрут-лайма</x:v>
      </x:c>
      <x:c r="E428" s="28" t="str">
        <x:v>Травы и цветы</x:v>
      </x:c>
      <x:c r="F428" s="28" t="str">
        <x:v>комплементарность ароматических семейств и тройничный контраст</x:v>
      </x:c>
      <x:c r="G42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макрут-лайма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2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2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8" s="28" t="str">
        <x:v>кордиалы, лимонады, чаи, салаты, сорбеты, соусы и ароматические настои</x:v>
      </x:c>
      <x:c r="K428" s="28" t="str">
        <x:v>Высокая</x:v>
      </x:c>
      <x:c r="L428" s="28" t="str">
        <x:v>The Art &amp; Science of Foodpairing</x:v>
      </x:c>
      <x:c r="M428" s="28" t="str">
        <x:v>The Art &amp; Science of Foodpairing: 135</x:v>
      </x:c>
    </x:row>
    <x:row r="429" ht="64" customHeight="1">
      <x:c r="A429" s="28" t="str">
        <x:v>TRP-0678</x:v>
      </x:c>
      <x:c r="B429" s="28" t="str">
        <x:v>кокос</x:v>
      </x:c>
      <x:c r="C429" s="28" t="str">
        <x:v>кокос</x:v>
      </x:c>
      <x:c r="D429" s="28" t="str">
        <x:v>личи</x:v>
      </x:c>
      <x:c r="E429" s="28" t="str">
        <x:v>Тропические и семечковые фрукты</x:v>
      </x:c>
      <x:c r="F429" s="28" t="str">
        <x:v>комплементарность ароматических семейств и вкусовой баланс</x:v>
      </x:c>
      <x:c r="G42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29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29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9" s="28" t="str">
        <x:v>фруктовые салаты, сорбеты, джемы, кордиалы, лимонады, смузи, коктейли и десерты</x:v>
      </x:c>
      <x:c r="K429" s="28" t="str">
        <x:v>Гипотеза / практическая</x:v>
      </x:c>
      <x:c r="L429" s="28" t="str">
        <x:v>Таблица сочетаний</x:v>
      </x:c>
      <x:c r="M429" s="28" t="str">
        <x:v>Таблица сочетаний: 12</x:v>
      </x:c>
    </x:row>
    <x:row r="430" ht="64" customHeight="1">
      <x:c r="A430" s="28" t="str">
        <x:v>TRP-0679</x:v>
      </x:c>
      <x:c r="B430" s="28" t="str">
        <x:v>кокос</x:v>
      </x:c>
      <x:c r="C430" s="28" t="str">
        <x:v>кокос</x:v>
      </x:c>
      <x:c r="D430" s="28" t="str">
        <x:v>малина</x:v>
      </x:c>
      <x:c r="E430" s="28" t="str">
        <x:v>Ягоды</x:v>
      </x:c>
      <x:c r="F430" s="28" t="str">
        <x:v>комплементарность ароматических семейств и вкусовой баланс</x:v>
      </x:c>
      <x:c r="G43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30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30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0" s="28" t="str">
        <x:v>фруктовые салаты, сорбеты, джемы, кордиалы, лимонады, смузи, коктейли и десерты</x:v>
      </x:c>
      <x:c r="K430" s="28" t="str">
        <x:v>Высокая</x:v>
      </x:c>
      <x:c r="L430" s="28" t="str">
        <x:v>The Art &amp; Science of Foodpairing; Тезаурус вкусов</x:v>
      </x:c>
      <x:c r="M430" s="28" t="str">
        <x:v>Тезаурус вкусов: 887, 759 | The Art &amp; Science of Foodpairing: 135</x:v>
      </x:c>
    </x:row>
    <x:row r="431" ht="64" customHeight="1">
      <x:c r="A431" s="28" t="str">
        <x:v>TRP-0682</x:v>
      </x:c>
      <x:c r="B431" s="28" t="str">
        <x:v>кокос</x:v>
      </x:c>
      <x:c r="C431" s="28" t="str">
        <x:v>кокос</x:v>
      </x:c>
      <x:c r="D431" s="28" t="str">
        <x:v>мелисса</x:v>
      </x:c>
      <x:c r="E431" s="28" t="str">
        <x:v>Травы и цветы</x:v>
      </x:c>
      <x:c r="F431" s="28" t="str">
        <x:v>комплементарность ароматических семейств и тройничный контраст</x:v>
      </x:c>
      <x:c r="G43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Мелисса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3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3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1" s="28" t="str">
        <x:v>кордиалы, лимонады, чаи, салаты, сорбеты, соусы и ароматические настои</x:v>
      </x:c>
      <x:c r="K431" s="28" t="str">
        <x:v>Средняя</x:v>
      </x:c>
      <x:c r="L431" s="28" t="str">
        <x:v>The Art &amp; Science of Foodpairing</x:v>
      </x:c>
      <x:c r="M431" s="28" t="str">
        <x:v>The Art &amp; Science of Foodpairing: 135</x:v>
      </x:c>
    </x:row>
    <x:row r="432" ht="64" customHeight="1">
      <x:c r="A432" s="28" t="str">
        <x:v>TRP-0686</x:v>
      </x:c>
      <x:c r="B432" s="28" t="str">
        <x:v>кокос</x:v>
      </x:c>
      <x:c r="C432" s="28" t="str">
        <x:v>кокос</x:v>
      </x:c>
      <x:c r="D432" s="28" t="str">
        <x:v>мягкий джекфрут</x:v>
      </x:c>
      <x:c r="E432" s="28" t="str">
        <x:v>Тропические и семечковые фрукты</x:v>
      </x:c>
      <x:c r="F432" s="28" t="str">
        <x:v>комплементарность ароматических семейств и вкусовой баланс</x:v>
      </x:c>
      <x:c r="G43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Мягкий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32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32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2" s="28" t="str">
        <x:v>фруктовые салаты, сорбеты, джемы, кордиалы, лимонады, смузи, коктейли и десерты</x:v>
      </x:c>
      <x:c r="K432" s="28" t="str">
        <x:v>Средняя</x:v>
      </x:c>
      <x:c r="L432" s="28" t="str">
        <x:v>The Art &amp; Science of Foodpairing</x:v>
      </x:c>
      <x:c r="M432" s="28" t="str">
        <x:v>The Art &amp; Science of Foodpairing: 135</x:v>
      </x:c>
    </x:row>
    <x:row r="433" ht="64" customHeight="1">
      <x:c r="A433" s="28" t="str">
        <x:v>TRP-0687</x:v>
      </x:c>
      <x:c r="B433" s="28" t="str">
        <x:v>кокос</x:v>
      </x:c>
      <x:c r="C433" s="28" t="str">
        <x:v>кокос</x:v>
      </x:c>
      <x:c r="D433" s="28" t="str">
        <x:v>мята</x:v>
      </x:c>
      <x:c r="E433" s="28" t="str">
        <x:v>Травы и цветы</x:v>
      </x:c>
      <x:c r="F433" s="28" t="str">
        <x:v>комплементарность ароматических семейств и тройничный контраст</x:v>
      </x:c>
      <x:c r="G43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33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33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3" s="28" t="str">
        <x:v>кордиалы, лимонады, чаи, салаты, сорбеты, соусы и ароматические настои</x:v>
      </x:c>
      <x:c r="K433" s="28" t="str">
        <x:v>Средняя</x:v>
      </x:c>
      <x:c r="L433" s="28" t="str">
        <x:v>The Art &amp; Science of Foodpairing</x:v>
      </x:c>
      <x:c r="M433" s="28" t="str">
        <x:v>The Art &amp; Science of Foodpairing: 134,135</x:v>
      </x:c>
    </x:row>
    <x:row r="434" ht="64" customHeight="1">
      <x:c r="A434" s="28" t="str">
        <x:v>TRP-0688</x:v>
      </x:c>
      <x:c r="B434" s="28" t="str">
        <x:v>кокос</x:v>
      </x:c>
      <x:c r="C434" s="28" t="str">
        <x:v>кокос</x:v>
      </x:c>
      <x:c r="D434" s="28" t="str">
        <x:v>нектарин</x:v>
      </x:c>
      <x:c r="E434" s="28" t="str">
        <x:v>Косточковые фрукты</x:v>
      </x:c>
      <x:c r="F434" s="28" t="str">
        <x:v>комплементарность ароматических семейств и вкусовой баланс</x:v>
      </x:c>
      <x:c r="G43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434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434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4" s="28" t="str">
        <x:v>фруктовые салаты, сорбеты, джемы, кордиалы, лимонады, смузи, коктейли и десерты</x:v>
      </x:c>
      <x:c r="K434" s="28" t="str">
        <x:v>Гипотеза / практическая</x:v>
      </x:c>
      <x:c r="L434" s="28" t="str">
        <x:v>Таблица сочетаний</x:v>
      </x:c>
      <x:c r="M434" s="28" t="str">
        <x:v>Таблица сочетаний: 14</x:v>
      </x:c>
    </x:row>
    <x:row r="435" ht="64" customHeight="1">
      <x:c r="A435" s="28" t="str">
        <x:v>TRP-0692</x:v>
      </x:c>
      <x:c r="B435" s="28" t="str">
        <x:v>кокос</x:v>
      </x:c>
      <x:c r="C435" s="28" t="str">
        <x:v>кокос</x:v>
      </x:c>
      <x:c r="D435" s="28" t="str">
        <x:v>персик</x:v>
      </x:c>
      <x:c r="E435" s="28" t="str">
        <x:v>Косточковые фрукты</x:v>
      </x:c>
      <x:c r="F435" s="28" t="str">
        <x:v>комплементарность ароматических семейств и вкусовой баланс</x:v>
      </x:c>
      <x:c r="G43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Персик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435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435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5" s="28" t="str">
        <x:v>фруктовые салаты, сорбеты, джемы, кордиалы, лимонады, смузи, коктейли и десерты</x:v>
      </x:c>
      <x:c r="K435" s="28" t="str">
        <x:v>Высокая</x:v>
      </x:c>
      <x:c r="L435" s="28" t="str">
        <x:v>The Art &amp; Science of Foodpairing; Таблица сочетаний</x:v>
      </x:c>
      <x:c r="M435" s="28" t="str">
        <x:v>Таблица сочетаний: 15 | The Art &amp; Science of Foodpairing: 134</x:v>
      </x:c>
    </x:row>
    <x:row r="436" ht="64" customHeight="1">
      <x:c r="A436" s="28" t="str">
        <x:v>TRP-0693</x:v>
      </x:c>
      <x:c r="B436" s="28" t="str">
        <x:v>кокос</x:v>
      </x:c>
      <x:c r="C436" s="28" t="str">
        <x:v>кокос</x:v>
      </x:c>
      <x:c r="D436" s="28" t="str">
        <x:v>петрушка</x:v>
      </x:c>
      <x:c r="E436" s="28" t="str">
        <x:v>Травы и цветы</x:v>
      </x:c>
      <x:c r="F436" s="28" t="str">
        <x:v>комплементарность ароматических семейств и тройничный контраст</x:v>
      </x:c>
      <x:c r="G43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3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3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6" s="28" t="str">
        <x:v>кордиалы, лимонады, чаи, салаты, сорбеты, соусы и ароматические настои</x:v>
      </x:c>
      <x:c r="K436" s="28" t="str">
        <x:v>Гипотеза / практическая</x:v>
      </x:c>
      <x:c r="L436" s="28" t="str">
        <x:v>Таблица сочетаний</x:v>
      </x:c>
      <x:c r="M436" s="28" t="str">
        <x:v>Таблица сочетаний: 15</x:v>
      </x:c>
    </x:row>
    <x:row r="437" ht="64" customHeight="1">
      <x:c r="A437" s="28" t="str">
        <x:v>TRP-0694</x:v>
      </x:c>
      <x:c r="B437" s="28" t="str">
        <x:v>кокос</x:v>
      </x:c>
      <x:c r="C437" s="28" t="str">
        <x:v>кокос</x:v>
      </x:c>
      <x:c r="D437" s="28" t="str">
        <x:v>рамбутан</x:v>
      </x:c>
      <x:c r="E437" s="28" t="str">
        <x:v>Тропические и семечковые фрукты</x:v>
      </x:c>
      <x:c r="F437" s="28" t="str">
        <x:v>комплементарность ароматических семейств и вкусовой баланс</x:v>
      </x:c>
      <x:c r="G43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37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37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7" s="28" t="str">
        <x:v>фруктовые салаты, сорбеты, джемы, кордиалы, лимонады, смузи, коктейли и десерты</x:v>
      </x:c>
      <x:c r="K437" s="28" t="str">
        <x:v>Гипотеза / практическая</x:v>
      </x:c>
      <x:c r="L437" s="28" t="str">
        <x:v>Таблица сочетаний</x:v>
      </x:c>
      <x:c r="M437" s="28" t="str">
        <x:v>Таблица сочетаний: 19</x:v>
      </x:c>
    </x:row>
    <x:row r="438" ht="64" customHeight="1">
      <x:c r="A438" s="28" t="str">
        <x:v>TRP-0696</x:v>
      </x:c>
      <x:c r="B438" s="28" t="str">
        <x:v>кокос</x:v>
      </x:c>
      <x:c r="C438" s="28" t="str">
        <x:v>кокос</x:v>
      </x:c>
      <x:c r="D438" s="28" t="str">
        <x:v>саусеп</x:v>
      </x:c>
      <x:c r="E438" s="28" t="str">
        <x:v>Прочее</x:v>
      </x:c>
      <x:c r="F438" s="28" t="str">
        <x:v>комплементарность ароматических семейств и вкусовой баланс</x:v>
      </x:c>
      <x:c r="G43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438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438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8" s="28" t="str">
        <x:v>напитки, десерты, соусы и экспериментальные гастрономические композиции</x:v>
      </x:c>
      <x:c r="K438" s="28" t="str">
        <x:v>Гипотеза / практическая</x:v>
      </x:c>
      <x:c r="L438" s="28" t="str">
        <x:v>Таблица сочетаний</x:v>
      </x:c>
      <x:c r="M438" s="28" t="str">
        <x:v>Таблица сочетаний: 20</x:v>
      </x:c>
    </x:row>
    <x:row r="439" ht="64" customHeight="1">
      <x:c r="A439" s="28" t="str">
        <x:v>TRP-0700</x:v>
      </x:c>
      <x:c r="B439" s="28" t="str">
        <x:v>кокос</x:v>
      </x:c>
      <x:c r="C439" s="28" t="str">
        <x:v>кокос</x:v>
      </x:c>
      <x:c r="D439" s="28" t="str">
        <x:v>тропические фрукты</x:v>
      </x:c>
      <x:c r="E439" s="28" t="str">
        <x:v>Прочее</x:v>
      </x:c>
      <x:c r="F439" s="28" t="str">
        <x:v>комплементарность ароматических семейств и вкусовой баланс</x:v>
      </x:c>
      <x:c r="G43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Тропические фрукты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439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439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9" s="28" t="str">
        <x:v>напитки, десерты, соусы и экспериментальные гастрономические композиции</x:v>
      </x:c>
      <x:c r="K439" s="28" t="str">
        <x:v>Гипотеза / практическая</x:v>
      </x:c>
      <x:c r="L439" s="28" t="str">
        <x:v>Таблица сочетаний</x:v>
      </x:c>
      <x:c r="M439" s="28" t="str">
        <x:v>Таблица сочетаний: 5</x:v>
      </x:c>
    </x:row>
    <x:row r="440" ht="64" customHeight="1">
      <x:c r="A440" s="28" t="str">
        <x:v>TRP-0701</x:v>
      </x:c>
      <x:c r="B440" s="28" t="str">
        <x:v>кокос</x:v>
      </x:c>
      <x:c r="C440" s="28" t="str">
        <x:v>кокос</x:v>
      </x:c>
      <x:c r="D440" s="28" t="str">
        <x:v>укроп</x:v>
      </x:c>
      <x:c r="E440" s="28" t="str">
        <x:v>Травы и цветы</x:v>
      </x:c>
      <x:c r="F440" s="28" t="str">
        <x:v>комплементарность ароматических семейств и тройничный контраст</x:v>
      </x:c>
      <x:c r="G44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40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40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0" s="28" t="str">
        <x:v>кордиалы, лимонады, чаи, салаты, сорбеты, соусы и ароматические настои</x:v>
      </x:c>
      <x:c r="K440" s="28" t="str">
        <x:v>Высокая</x:v>
      </x:c>
      <x:c r="L440" s="28" t="str">
        <x:v>Тезаурус вкусов</x:v>
      </x:c>
      <x:c r="M440" s="28" t="str">
        <x:v>Тезаурус вкусов: 760, 503</x:v>
      </x:c>
    </x:row>
    <x:row r="441" ht="64" customHeight="1">
      <x:c r="A441" s="28" t="str">
        <x:v>TRP-0704</x:v>
      </x:c>
      <x:c r="B441" s="28" t="str">
        <x:v>кокос</x:v>
      </x:c>
      <x:c r="C441" s="28" t="str">
        <x:v>кокос</x:v>
      </x:c>
      <x:c r="D441" s="28" t="str">
        <x:v>фиалка</x:v>
      </x:c>
      <x:c r="E441" s="28" t="str">
        <x:v>Травы и цветы</x:v>
      </x:c>
      <x:c r="F441" s="28" t="str">
        <x:v>комплементарность ароматических семейств и тройничный контраст</x:v>
      </x:c>
      <x:c r="G44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Фиалка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4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4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1" s="28" t="str">
        <x:v>кордиалы, лимонады, чаи, салаты, сорбеты, соусы и ароматические настои</x:v>
      </x:c>
      <x:c r="K441" s="28" t="str">
        <x:v>Высокая</x:v>
      </x:c>
      <x:c r="L441" s="28" t="str">
        <x:v>The Art &amp; Science of Foodpairing; Таблица сочетаний</x:v>
      </x:c>
      <x:c r="M441" s="28" t="str">
        <x:v>Таблица сочетаний: 21 | The Art &amp; Science of Foodpairing: 134</x:v>
      </x:c>
    </x:row>
    <x:row r="442" ht="64" customHeight="1">
      <x:c r="A442" s="28" t="str">
        <x:v>TRP-0706</x:v>
      </x:c>
      <x:c r="B442" s="28" t="str">
        <x:v>кокос</x:v>
      </x:c>
      <x:c r="C442" s="28" t="str">
        <x:v>кокос</x:v>
      </x:c>
      <x:c r="D442" s="28" t="str">
        <x:v>цветы бузины</x:v>
      </x:c>
      <x:c r="E442" s="28" t="str">
        <x:v>Травы и цветы</x:v>
      </x:c>
      <x:c r="F442" s="28" t="str">
        <x:v>комплементарность ароматических семейств и тройничный контраст</x:v>
      </x:c>
      <x:c r="G44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42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42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2" s="28" t="str">
        <x:v>кордиалы, лимонады, чаи, салаты, сорбеты, соусы и ароматические настои</x:v>
      </x:c>
      <x:c r="K442" s="28" t="str">
        <x:v>Средняя</x:v>
      </x:c>
      <x:c r="L442" s="28" t="str">
        <x:v>The Art &amp; Science of Foodpairing</x:v>
      </x:c>
      <x:c r="M442" s="28" t="str">
        <x:v>The Art &amp; Science of Foodpairing: 135</x:v>
      </x:c>
    </x:row>
    <x:row r="443" ht="64" customHeight="1">
      <x:c r="A443" s="28" t="str">
        <x:v>TRP-0707</x:v>
      </x:c>
      <x:c r="B443" s="28" t="str">
        <x:v>кокос</x:v>
      </x:c>
      <x:c r="C443" s="28" t="str">
        <x:v>кокос</x:v>
      </x:c>
      <x:c r="D443" s="28" t="str">
        <x:v>цыпленок</x:v>
      </x:c>
      <x:c r="E443" s="28" t="str">
        <x:v>Прочее</x:v>
      </x:c>
      <x:c r="F443" s="28" t="str">
        <x:v>комплементарность ароматических семейств и вкусовой баланс</x:v>
      </x:c>
      <x:c r="G44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443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443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3" s="28" t="str">
        <x:v>напитки, десерты, соусы и экспериментальные гастрономические композиции</x:v>
      </x:c>
      <x:c r="K443" s="28" t="str">
        <x:v>Высокая</x:v>
      </x:c>
      <x:c r="L443" s="28" t="str">
        <x:v>Тезаурус вкусов</x:v>
      </x:c>
      <x:c r="M443" s="28" t="str">
        <x:v>Тезаурус вкусов: 760, 68</x:v>
      </x:c>
    </x:row>
    <x:row r="444" ht="64" customHeight="1">
      <x:c r="A444" s="28" t="str">
        <x:v>TRP-0708</x:v>
      </x:c>
      <x:c r="B444" s="28" t="str">
        <x:v>кокос</x:v>
      </x:c>
      <x:c r="C444" s="28" t="str">
        <x:v>кокос</x:v>
      </x:c>
      <x:c r="D444" s="28" t="str">
        <x:v>чили</x:v>
      </x:c>
      <x:c r="E444" s="28" t="str">
        <x:v>Специи и острые компоненты</x:v>
      </x:c>
      <x:c r="F444" s="28" t="str">
        <x:v>комплементарность ароматических семейств и тройничный контраст</x:v>
      </x:c>
      <x:c r="G44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44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44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4" s="28" t="str">
        <x:v>сиропы, биттеры, чатни, маринады, выпечка, карри и пряные коктейли</x:v>
      </x:c>
      <x:c r="K444" s="28" t="str">
        <x:v>Высокая</x:v>
      </x:c>
      <x:c r="L444" s="28" t="str">
        <x:v>Тезаурус вкусов</x:v>
      </x:c>
      <x:c r="M444" s="28" t="str">
        <x:v>Тезаурус вкусов: 555, 761</x:v>
      </x:c>
    </x:row>
    <x:row r="445" ht="64" customHeight="1">
      <x:c r="A445" s="28" t="str">
        <x:v>TRP-0709</x:v>
      </x:c>
      <x:c r="B445" s="28" t="str">
        <x:v>кокос</x:v>
      </x:c>
      <x:c r="C445" s="28" t="str">
        <x:v>кокос</x:v>
      </x:c>
      <x:c r="D445" s="28" t="str">
        <x:v>шоколад</x:v>
      </x:c>
      <x:c r="E445" s="28" t="str">
        <x:v>Чай, кофе и какао</x:v>
      </x:c>
      <x:c r="F445" s="28" t="str">
        <x:v>мост между фруктовыми нотами и жарено-карамельным спектром</x:v>
      </x:c>
      <x:c r="G44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горечь, терпкость и жареная сладость. Матрица пары важна: богатая жиром эмульсия; хорошо растворяет гидрофобные терпены, специи и ароматические масла водные настои извлекают полифенолы; жир и сахар смягчают горечь При обработке следует учитывать, что обжарка усиливает ореховые ноты; нагрев кокосового молока смягчает свежесть и концентрирует жирность степень обжарки или заваривания радикально меняет профиль</x:v>
      </x:c>
      <x:c r="H445" s="28" t="str">
        <x:v>обжарка усиливает ореховые ноты; нагрев кокосового молока смягчает свежесть и концентрирует жирность Для партнёра важно: степень обжарки или заваривания радикально меняет профиль</x:v>
      </x:c>
      <x:c r="I445" s="28" t="str">
        <x:v>может приглушать кислоту и тонкие ароматы; при перегреве эмульсия расслаивается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5" s="28" t="str">
        <x:v>горячие и холодные напитки, десерты, сиропы, кремы и инфьюзы</x:v>
      </x:c>
      <x:c r="K445" s="28" t="str">
        <x:v>Высокая</x:v>
      </x:c>
      <x:c r="L445" s="28" t="str">
        <x:v>Таблица сочетаний; Тезаурус вкусов</x:v>
      </x:c>
      <x:c r="M445" s="28" t="str">
        <x:v>Таблица сочетаний: 5 | Тезаурус вкусов: 31, 761</x:v>
      </x:c>
    </x:row>
    <x:row r="446" ht="64" customHeight="1">
      <x:c r="A446" s="28" t="str">
        <x:v>TRP-0710</x:v>
      </x:c>
      <x:c r="B446" s="28" t="str">
        <x:v>кокос</x:v>
      </x:c>
      <x:c r="C446" s="28" t="str">
        <x:v>кокос</x:v>
      </x:c>
      <x:c r="D446" s="28" t="str">
        <x:v>щавель</x:v>
      </x:c>
      <x:c r="E446" s="28" t="str">
        <x:v>Травы и цветы</x:v>
      </x:c>
      <x:c r="F446" s="28" t="str">
        <x:v>комплементарность ароматических семейств и тройничный контраст</x:v>
      </x:c>
      <x:c r="G44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4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4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6" s="28" t="str">
        <x:v>кордиалы, лимонады, чаи, салаты, сорбеты, соусы и ароматические настои</x:v>
      </x:c>
      <x:c r="K446" s="28" t="str">
        <x:v>Средняя</x:v>
      </x:c>
      <x:c r="L446" s="28" t="str">
        <x:v>The Art &amp; Science of Foodpairing</x:v>
      </x:c>
      <x:c r="M446" s="28" t="str">
        <x:v>The Art &amp; Science of Foodpairing: 134</x:v>
      </x:c>
    </x:row>
    <x:row r="447" ht="64" customHeight="1">
      <x:c r="A447" s="28" t="str">
        <x:v>TRP-0712</x:v>
      </x:c>
      <x:c r="B447" s="28" t="str">
        <x:v>кокос</x:v>
      </x:c>
      <x:c r="C447" s="28" t="str">
        <x:v>кокос</x:v>
      </x:c>
      <x:c r="D447" s="28" t="str">
        <x:v>яйца</x:v>
      </x:c>
      <x:c r="E447" s="28" t="str">
        <x:v>Прочее</x:v>
      </x:c>
      <x:c r="F447" s="28" t="str">
        <x:v>комплементарность ароматических семейств и вкусовой баланс</x:v>
      </x:c>
      <x:c r="G44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447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447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7" s="28" t="str">
        <x:v>напитки, десерты, соусы и экспериментальные гастрономические композиции</x:v>
      </x:c>
      <x:c r="K447" s="28" t="str">
        <x:v>Высокая</x:v>
      </x:c>
      <x:c r="L447" s="28" t="str">
        <x:v>Тезаурус вкусов</x:v>
      </x:c>
      <x:c r="M447" s="28" t="str">
        <x:v>Тезаурус вкусов: 354, 761</x:v>
      </x:c>
    </x:row>
    <x:row r="448" ht="64" customHeight="1">
      <x:c r="A448" s="28" t="str">
        <x:v>TRP-0713</x:v>
      </x:c>
      <x:c r="B448" s="28" t="str">
        <x:v>хурма</x:v>
      </x:c>
      <x:c r="C448" s="28" t="str">
        <x:v>хурма</x:v>
      </x:c>
      <x:c r="D448" s="28" t="str">
        <x:v>апельсин</x:v>
      </x:c>
      <x:c r="E448" s="28" t="str">
        <x:v>Цитрусовые</x:v>
      </x:c>
      <x:c r="F448" s="28" t="str">
        <x:v>ароматическое сходство + вкусовой баланс</x:v>
      </x:c>
      <x:c r="G44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448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448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8" s="28" t="str">
        <x:v>фруктовые салаты, сорбеты, джемы, кордиалы, лимонады, смузи, коктейли и десерты</x:v>
      </x:c>
      <x:c r="K448" s="28" t="str">
        <x:v>Средняя</x:v>
      </x:c>
      <x:c r="L448" s="28" t="str">
        <x:v>Таблица сочетаний</x:v>
      </x:c>
      <x:c r="M448" s="28" t="str">
        <x:v>Таблица сочетаний: 16</x:v>
      </x:c>
    </x:row>
    <x:row r="449" ht="64" customHeight="1">
      <x:c r="A449" s="28" t="str">
        <x:v>TRP-0714</x:v>
      </x:c>
      <x:c r="B449" s="28" t="str">
        <x:v>хурма</x:v>
      </x:c>
      <x:c r="C449" s="28" t="str">
        <x:v>хурма</x:v>
      </x:c>
      <x:c r="D449" s="28" t="str">
        <x:v>базилик</x:v>
      </x:c>
      <x:c r="E449" s="28" t="str">
        <x:v>Травы и цветы</x:v>
      </x:c>
      <x:c r="F449" s="28" t="str">
        <x:v>ароматическое сходство + вкусовой баланс</x:v>
      </x:c>
      <x:c r="G44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обычно низкая сладость; возможны горечь и зелёная терпкость. Матрица пары важна: пектиновая, мягкая и вязкая; зрелость резко меняет терпкость эфирные масла гидрофобны и лучше раскрываются в жире или этаноле При обработке следует учитывать, что заморозка, сушка и полное созревание снижают вяжущее ощущение; запекание усиливает мёд и карамель короткая холодная экстракция сохраняет верхние ноты; длительный нагрев даёт горечь</x:v>
      </x:c>
      <x:c r="H449" s="28" t="str">
        <x:v>заморозка, сушка и полное созревание снижают вяжущее ощущение; запекание усиливает мёд и карамель Для партнёра важно: короткая холодная экстракция сохраняет верхние ноты; длительный нагрев даёт горечь</x:v>
      </x:c>
      <x:c r="I449" s="28" t="str">
        <x:v>незрелая хурма сильно вяжет; с большим количеством дубильных партнёров сочетание становится сухим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9" s="28" t="str">
        <x:v>кордиалы, лимонады, чаи, салаты, сорбеты, соусы и ароматические настои</x:v>
      </x:c>
      <x:c r="K449" s="28" t="str">
        <x:v>Средняя</x:v>
      </x:c>
      <x:c r="L449" s="28" t="str">
        <x:v>Таблица сочетаний</x:v>
      </x:c>
      <x:c r="M449" s="28" t="str">
        <x:v>Таблица сочетаний: 16</x:v>
      </x:c>
    </x:row>
    <x:row r="450" ht="64" customHeight="1">
      <x:c r="A450" s="28" t="str">
        <x:v>TRP-0715</x:v>
      </x:c>
      <x:c r="B450" s="28" t="str">
        <x:v>хурма</x:v>
      </x:c>
      <x:c r="C450" s="28" t="str">
        <x:v>хурма</x:v>
      </x:c>
      <x:c r="D450" s="28" t="str">
        <x:v>ваниль</x:v>
      </x:c>
      <x:c r="E450" s="28" t="str">
        <x:v>Специи и острые компоненты</x:v>
      </x:c>
      <x:c r="F450" s="28" t="str">
        <x:v>комплементарность ароматических семейств и тройничный контраст</x:v>
      </x:c>
      <x:c r="G450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450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450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0" s="28" t="str">
        <x:v>сиропы, биттеры, чатни, маринады, выпечка, карри и пряные коктейли</x:v>
      </x:c>
      <x:c r="K450" s="28" t="str">
        <x:v>Гипотеза / практическая</x:v>
      </x:c>
      <x:c r="L450" s="28" t="str">
        <x:v>Таблица сочетаний</x:v>
      </x:c>
      <x:c r="M450" s="28" t="str">
        <x:v>Таблица сочетаний: 16</x:v>
      </x:c>
    </x:row>
    <x:row r="451" ht="64" customHeight="1">
      <x:c r="A451" s="28" t="str">
        <x:v>TRP-0716</x:v>
      </x:c>
      <x:c r="B451" s="28" t="str">
        <x:v>хурма</x:v>
      </x:c>
      <x:c r="C451" s="28" t="str">
        <x:v>хурма</x:v>
      </x:c>
      <x:c r="D451" s="28" t="str">
        <x:v>вишня</x:v>
      </x:c>
      <x:c r="E451" s="28" t="str">
        <x:v>Косточковые фрукты</x:v>
      </x:c>
      <x:c r="F451" s="28" t="str">
        <x:v>ароматическое сходство + вкусовой баланс</x:v>
      </x:c>
      <x:c r="G451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451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451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1" s="28" t="str">
        <x:v>фруктовые салаты, сорбеты, джемы, кордиалы, лимонады, смузи, коктейли и десерты</x:v>
      </x:c>
      <x:c r="K451" s="28" t="str">
        <x:v>Средняя</x:v>
      </x:c>
      <x:c r="L451" s="28" t="str">
        <x:v>Таблица сочетаний</x:v>
      </x:c>
      <x:c r="M451" s="28" t="str">
        <x:v>Таблица сочетаний: 16</x:v>
      </x:c>
    </x:row>
    <x:row r="452" ht="64" customHeight="1">
      <x:c r="A452" s="28" t="str">
        <x:v>TRP-0717</x:v>
      </x:c>
      <x:c r="B452" s="28" t="str">
        <x:v>хурма</x:v>
      </x:c>
      <x:c r="C452" s="28" t="str">
        <x:v>хурма</x:v>
      </x:c>
      <x:c r="D452" s="28" t="str">
        <x:v>гвоздика</x:v>
      </x:c>
      <x:c r="E452" s="28" t="str">
        <x:v>Специи и острые компоненты</x:v>
      </x:c>
      <x:c r="F452" s="28" t="str">
        <x:v>комплементарность ароматических семейств и тройничный контраст</x:v>
      </x:c>
      <x:c r="G452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452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452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2" s="28" t="str">
        <x:v>сиропы, биттеры, чатни, маринады, выпечка, карри и пряные коктейли</x:v>
      </x:c>
      <x:c r="K452" s="28" t="str">
        <x:v>Гипотеза / практическая</x:v>
      </x:c>
      <x:c r="L452" s="28" t="str">
        <x:v>Таблица сочетаний</x:v>
      </x:c>
      <x:c r="M452" s="28" t="str">
        <x:v>Таблица сочетаний: 16</x:v>
      </x:c>
    </x:row>
    <x:row r="453" ht="64" customHeight="1">
      <x:c r="A453" s="28" t="str">
        <x:v>TRP-0718</x:v>
      </x:c>
      <x:c r="B453" s="28" t="str">
        <x:v>хурма</x:v>
      </x:c>
      <x:c r="C453" s="28" t="str">
        <x:v>хурма</x:v>
      </x:c>
      <x:c r="D453" s="28" t="str">
        <x:v>грейпфрут</x:v>
      </x:c>
      <x:c r="E453" s="28" t="str">
        <x:v>Цитрусовые</x:v>
      </x:c>
      <x:c r="F453" s="28" t="str">
        <x:v>ароматическое сходство + вкусовой баланс</x:v>
      </x:c>
      <x:c r="G453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453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453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3" s="28" t="str">
        <x:v>фруктовые салаты, сорбеты, джемы, кордиалы, лимонады, смузи, коктейли и десерты</x:v>
      </x:c>
      <x:c r="K453" s="28" t="str">
        <x:v>Средняя</x:v>
      </x:c>
      <x:c r="L453" s="28" t="str">
        <x:v>Таблица сочетаний</x:v>
      </x:c>
      <x:c r="M453" s="28" t="str">
        <x:v>Таблица сочетаний: 16</x:v>
      </x:c>
    </x:row>
    <x:row r="454" ht="64" customHeight="1">
      <x:c r="A454" s="28" t="str">
        <x:v>TRP-0719</x:v>
      </x:c>
      <x:c r="B454" s="28" t="str">
        <x:v>хурма</x:v>
      </x:c>
      <x:c r="C454" s="28" t="str">
        <x:v>хурма</x:v>
      </x:c>
      <x:c r="D454" s="28" t="str">
        <x:v>имбирь</x:v>
      </x:c>
      <x:c r="E454" s="28" t="str">
        <x:v>Специи и острые компоненты</x:v>
      </x:c>
      <x:c r="F454" s="28" t="str">
        <x:v>комплементарность ароматических семейств и тройничный контраст</x:v>
      </x:c>
      <x:c r="G454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454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454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4" s="28" t="str">
        <x:v>сиропы, биттеры, чатни, маринады, выпечка, карри и пряные коктейли</x:v>
      </x:c>
      <x:c r="K454" s="28" t="str">
        <x:v>Гипотеза / практическая</x:v>
      </x:c>
      <x:c r="L454" s="28" t="str">
        <x:v>Таблица сочетаний</x:v>
      </x:c>
      <x:c r="M454" s="28" t="str">
        <x:v>Таблица сочетаний: 16</x:v>
      </x:c>
    </x:row>
    <x:row r="455" ht="64" customHeight="1">
      <x:c r="A455" s="28" t="str">
        <x:v>TRP-0720</x:v>
      </x:c>
      <x:c r="B455" s="28" t="str">
        <x:v>хурма</x:v>
      </x:c>
      <x:c r="C455" s="28" t="str">
        <x:v>хурма</x:v>
      </x:c>
      <x:c r="D455" s="28" t="str">
        <x:v>клюква</x:v>
      </x:c>
      <x:c r="E455" s="28" t="str">
        <x:v>Ягоды</x:v>
      </x:c>
      <x:c r="F455" s="28" t="str">
        <x:v>комплементарность ароматических семейств и вкусовой баланс</x:v>
      </x:c>
      <x:c r="G455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сочетание сладости, кислотности и иногда терпкости. Матрица пары важна: пектиновая, мягкая и вязкая; зрелость резко меняет терпкость водная пектиновая; антоцианы влияют на цвет, но не являются главными одорантами При обработке следует учитывать, что заморозка, сушка и полное созревание снижают вяжущее ощущение; запекание усиливает мёд и карамель заморозка разрушает клетки и облегчает экстракцию; нагрев переводит профиль в джемовый</x:v>
      </x:c>
      <x:c r="H455" s="28" t="str">
        <x:v>заморозка, сушка и полное созревание снижают вяжущее ощущение; запекание усиливает мёд и карамель Для партнёра важно: заморозка разрушает клетки и облегчает экстракцию; нагрев переводит профиль в джемовый</x:v>
      </x:c>
      <x:c r="I455" s="28" t="str">
        <x:v>незрелая хурма сильно вяжет; с большим количеством дубильных партнёров сочетание становится сухим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5" s="28" t="str">
        <x:v>фруктовые салаты, сорбеты, джемы, кордиалы, лимонады, смузи, коктейли и десерты</x:v>
      </x:c>
      <x:c r="K455" s="28" t="str">
        <x:v>Гипотеза / практическая</x:v>
      </x:c>
      <x:c r="L455" s="28" t="str">
        <x:v>Таблица сочетаний</x:v>
      </x:c>
      <x:c r="M455" s="28" t="str">
        <x:v>Таблица сочетаний: 16</x:v>
      </x:c>
    </x:row>
    <x:row r="456" ht="64" customHeight="1">
      <x:c r="A456" s="28" t="str">
        <x:v>TRP-0721</x:v>
      </x:c>
      <x:c r="B456" s="28" t="str">
        <x:v>хурма</x:v>
      </x:c>
      <x:c r="C456" s="28" t="str">
        <x:v>хурма</x:v>
      </x:c>
      <x:c r="D456" s="28" t="str">
        <x:v>корица</x:v>
      </x:c>
      <x:c r="E456" s="28" t="str">
        <x:v>Специи и острые компоненты</x:v>
      </x:c>
      <x:c r="F456" s="28" t="str">
        <x:v>комплементарность ароматических семейств и тройничный контраст</x:v>
      </x:c>
      <x:c r="G456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456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456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6" s="28" t="str">
        <x:v>сиропы, биттеры, чатни, маринады, выпечка, карри и пряные коктейли</x:v>
      </x:c>
      <x:c r="K456" s="28" t="str">
        <x:v>Гипотеза / практическая</x:v>
      </x:c>
      <x:c r="L456" s="28" t="str">
        <x:v>Таблица сочетаний</x:v>
      </x:c>
      <x:c r="M456" s="28" t="str">
        <x:v>Таблица сочетаний: 16</x:v>
      </x:c>
    </x:row>
    <x:row r="457" ht="64" customHeight="1">
      <x:c r="A457" s="28" t="str">
        <x:v>TRP-0722</x:v>
      </x:c>
      <x:c r="B457" s="28" t="str">
        <x:v>хурма</x:v>
      </x:c>
      <x:c r="C457" s="28" t="str">
        <x:v>хурма</x:v>
      </x:c>
      <x:c r="D457" s="28" t="str">
        <x:v>кумкват</x:v>
      </x:c>
      <x:c r="E457" s="28" t="str">
        <x:v>Цитрусовые</x:v>
      </x:c>
      <x:c r="F457" s="28" t="str">
        <x:v>ароматическое сходство + вкусовой баланс</x:v>
      </x:c>
      <x:c r="G45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457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457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7" s="28" t="str">
        <x:v>фруктовые салаты, сорбеты, джемы, кордиалы, лимонады, смузи, коктейли и десерты</x:v>
      </x:c>
      <x:c r="K457" s="28" t="str">
        <x:v>Средняя</x:v>
      </x:c>
      <x:c r="L457" s="28" t="str">
        <x:v>Таблица сочетаний</x:v>
      </x:c>
      <x:c r="M457" s="28" t="str">
        <x:v>Таблица сочетаний: 16</x:v>
      </x:c>
    </x:row>
    <x:row r="458" ht="64" customHeight="1">
      <x:c r="A458" s="28" t="str">
        <x:v>TRP-0723</x:v>
      </x:c>
      <x:c r="B458" s="28" t="str">
        <x:v>хурма</x:v>
      </x:c>
      <x:c r="C458" s="28" t="str">
        <x:v>хурма</x:v>
      </x:c>
      <x:c r="D458" s="28" t="str">
        <x:v>лимон</x:v>
      </x:c>
      <x:c r="E458" s="28" t="str">
        <x:v>Цитрусовые</x:v>
      </x:c>
      <x:c r="F458" s="28" t="str">
        <x:v>комплементарность ароматических семейств и вкусовой баланс</x:v>
      </x:c>
      <x:c r="G45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458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458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8" s="28" t="str">
        <x:v>фруктовые салаты, сорбеты, джемы, кордиалы, лимонады, смузи, коктейли и десерты</x:v>
      </x:c>
      <x:c r="K458" s="28" t="str">
        <x:v>Гипотеза / практическая</x:v>
      </x:c>
      <x:c r="L458" s="28" t="str">
        <x:v>Таблица сочетаний</x:v>
      </x:c>
      <x:c r="M458" s="28" t="str">
        <x:v>Таблица сочетаний: 16</x:v>
      </x:c>
    </x:row>
    <x:row r="459" ht="64" customHeight="1">
      <x:c r="A459" s="28" t="str">
        <x:v>TRP-0727</x:v>
      </x:c>
      <x:c r="B459" s="28" t="str">
        <x:v>хурма</x:v>
      </x:c>
      <x:c r="C459" s="28" t="str">
        <x:v>хурма</x:v>
      </x:c>
      <x:c r="D459" s="28" t="str">
        <x:v>нектарин</x:v>
      </x:c>
      <x:c r="E459" s="28" t="str">
        <x:v>Косточковые фрукты</x:v>
      </x:c>
      <x:c r="F459" s="28" t="str">
        <x:v>ароматическое сходство + вкусовой баланс</x:v>
      </x:c>
      <x:c r="G45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459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459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9" s="28" t="str">
        <x:v>фруктовые салаты, сорбеты, джемы, кордиалы, лимонады, смузи, коктейли и десерты</x:v>
      </x:c>
      <x:c r="K459" s="28" t="str">
        <x:v>Средняя</x:v>
      </x:c>
      <x:c r="L459" s="28" t="str">
        <x:v>Таблица сочетаний</x:v>
      </x:c>
      <x:c r="M459" s="28" t="str">
        <x:v>Таблица сочетаний: 16</x:v>
      </x:c>
    </x:row>
    <x:row r="460" ht="64" customHeight="1">
      <x:c r="A460" s="28" t="str">
        <x:v>TRP-0728</x:v>
      </x:c>
      <x:c r="B460" s="28" t="str">
        <x:v>хурма</x:v>
      </x:c>
      <x:c r="C460" s="28" t="str">
        <x:v>хурма</x:v>
      </x:c>
      <x:c r="D460" s="28" t="str">
        <x:v>чёрный перец</x:v>
      </x:c>
      <x:c r="E460" s="28" t="str">
        <x:v>Специи и острые компоненты</x:v>
      </x:c>
      <x:c r="F460" s="28" t="str">
        <x:v>комплементарность ароматических семейств и тройничный контраст</x:v>
      </x:c>
      <x:c r="G460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460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460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0" s="28" t="str">
        <x:v>сиропы, биттеры, чатни, маринады, выпечка, карри и пряные коктейли</x:v>
      </x:c>
      <x:c r="K460" s="28" t="str">
        <x:v>Гипотеза / практическая</x:v>
      </x:c>
      <x:c r="L460" s="28" t="str">
        <x:v>Таблица сочетаний</x:v>
      </x:c>
      <x:c r="M460" s="28" t="str">
        <x:v>Таблица сочетаний: 16</x:v>
      </x:c>
    </x:row>
    <x:row r="461" ht="64" customHeight="1">
      <x:c r="A461" s="28" t="str">
        <x:v>TRP-0729</x:v>
      </x:c>
      <x:c r="B461" s="28" t="str">
        <x:v>инжир</x:v>
      </x:c>
      <x:c r="C461" s="28" t="str">
        <x:v>инжир</x:v>
      </x:c>
      <x:c r="D461" s="28" t="str">
        <x:v>анис</x:v>
      </x:c>
      <x:c r="E461" s="28" t="str">
        <x:v>Специи и острые компоненты</x:v>
      </x:c>
      <x:c r="F461" s="28" t="str">
        <x:v>комплементарность ароматических семейств и тройничный контраст</x:v>
      </x:c>
      <x:c r="G46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461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461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1" s="28" t="str">
        <x:v>сиропы, биттеры, чатни, маринады, выпечка, карри и пряные коктейли</x:v>
      </x:c>
      <x:c r="K461" s="28" t="str">
        <x:v>Высокая</x:v>
      </x:c>
      <x:c r="L461" s="28" t="str">
        <x:v>Таблица сочетаний; Тезаурус вкусов</x:v>
      </x:c>
      <x:c r="M461" s="28" t="str">
        <x:v>Таблица сочетаний: 8 | Тезаурус вкусов: 483, 891</x:v>
      </x:c>
    </x:row>
    <x:row r="462" ht="64" customHeight="1">
      <x:c r="A462" s="28" t="str">
        <x:v>TRP-0730</x:v>
      </x:c>
      <x:c r="B462" s="28" t="str">
        <x:v>инжир</x:v>
      </x:c>
      <x:c r="C462" s="28" t="str">
        <x:v>инжир</x:v>
      </x:c>
      <x:c r="D462" s="28" t="str">
        <x:v>апельсин</x:v>
      </x:c>
      <x:c r="E462" s="28" t="str">
        <x:v>Цитрусовые</x:v>
      </x:c>
      <x:c r="F462" s="28" t="str">
        <x:v>ароматическое сходство + вкусовой баланс</x:v>
      </x:c>
      <x:c r="G46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462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462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2" s="28" t="str">
        <x:v>фруктовые салаты, сорбеты, джемы, кордиалы, лимонады, смузи, коктейли и десерты</x:v>
      </x:c>
      <x:c r="K462" s="28" t="str">
        <x:v>Высокая</x:v>
      </x:c>
      <x:c r="L462" s="28" t="str">
        <x:v>Таблица сочетаний; Тезаурус вкусов</x:v>
      </x:c>
      <x:c r="M462" s="28" t="str">
        <x:v>Таблица сочетаний: 14 | Тезаурус вкусов: 892, 775</x:v>
      </x:c>
    </x:row>
    <x:row r="463" ht="64" customHeight="1">
      <x:c r="A463" s="28" t="str">
        <x:v>TRP-0731</x:v>
      </x:c>
      <x:c r="B463" s="28" t="str">
        <x:v>инжир</x:v>
      </x:c>
      <x:c r="C463" s="28" t="str">
        <x:v>инжир</x:v>
      </x:c>
      <x:c r="D463" s="28" t="str">
        <x:v>ваниль</x:v>
      </x:c>
      <x:c r="E463" s="28" t="str">
        <x:v>Специи и острые компоненты</x:v>
      </x:c>
      <x:c r="F463" s="28" t="str">
        <x:v>комплементарность ароматических семейств и тройничный контраст</x:v>
      </x:c>
      <x:c r="G46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463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463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3" s="28" t="str">
        <x:v>сиропы, биттеры, чатни, маринады, выпечка, карри и пряные коктейли</x:v>
      </x:c>
      <x:c r="K463" s="28" t="str">
        <x:v>Высокая</x:v>
      </x:c>
      <x:c r="L463" s="28" t="str">
        <x:v>Таблица сочетаний; Тезаурус вкусов</x:v>
      </x:c>
      <x:c r="M463" s="28" t="str">
        <x:v>Таблица сочетаний: 8 | Тезаурус вкусов: 893, 916</x:v>
      </x:c>
    </x:row>
    <x:row r="464" ht="64" customHeight="1">
      <x:c r="A464" s="28" t="str">
        <x:v>TRP-0732</x:v>
      </x:c>
      <x:c r="B464" s="28" t="str">
        <x:v>инжир</x:v>
      </x:c>
      <x:c r="C464" s="28" t="str">
        <x:v>инжир</x:v>
      </x:c>
      <x:c r="D464" s="28" t="str">
        <x:v>вишня</x:v>
      </x:c>
      <x:c r="E464" s="28" t="str">
        <x:v>Косточковые фрукты</x:v>
      </x:c>
      <x:c r="F464" s="28" t="str">
        <x:v>ароматическое сходство + вкусовой баланс</x:v>
      </x:c>
      <x:c r="G46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464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464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4" s="28" t="str">
        <x:v>фруктовые салаты, сорбеты, джемы, кордиалы, лимонады, смузи, коктейли и десерты</x:v>
      </x:c>
      <x:c r="K464" s="28" t="str">
        <x:v>Средняя</x:v>
      </x:c>
      <x:c r="L464" s="28" t="str">
        <x:v>Таблица сочетаний</x:v>
      </x:c>
      <x:c r="M464" s="28" t="str">
        <x:v>Таблица сочетаний: 8</x:v>
      </x:c>
    </x:row>
    <x:row r="465" ht="64" customHeight="1">
      <x:c r="A465" s="28" t="str">
        <x:v>TRP-0733</x:v>
      </x:c>
      <x:c r="B465" s="28" t="str">
        <x:v>инжир</x:v>
      </x:c>
      <x:c r="C465" s="28" t="str">
        <x:v>инжир</x:v>
      </x:c>
      <x:c r="D465" s="28" t="str">
        <x:v>голубика</x:v>
      </x:c>
      <x:c r="E465" s="28" t="str">
        <x:v>Ягоды</x:v>
      </x:c>
      <x:c r="F465" s="28" t="str">
        <x:v>ароматическое сходство + вкусовой баланс</x:v>
      </x:c>
      <x:c r="G46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465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465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5" s="28" t="str">
        <x:v>фруктовые салаты, сорбеты, джемы, кордиалы, лимонады, смузи, коктейли и десерты</x:v>
      </x:c>
      <x:c r="K465" s="28" t="str">
        <x:v>Средняя</x:v>
      </x:c>
      <x:c r="L465" s="28" t="str">
        <x:v>Таблица сочетаний</x:v>
      </x:c>
      <x:c r="M465" s="28" t="str">
        <x:v>Таблица сочетаний: 3</x:v>
      </x:c>
    </x:row>
    <x:row r="466" ht="64" customHeight="1">
      <x:c r="A466" s="28" t="str">
        <x:v>TRP-0736</x:v>
      </x:c>
      <x:c r="B466" s="28" t="str">
        <x:v>инжир</x:v>
      </x:c>
      <x:c r="C466" s="28" t="str">
        <x:v>инжир</x:v>
      </x:c>
      <x:c r="D466" s="28" t="str">
        <x:v>каштан</x:v>
      </x:c>
      <x:c r="E466" s="28" t="str">
        <x:v>Прочее</x:v>
      </x:c>
      <x:c r="F466" s="28" t="str">
        <x:v>комплементарность ароматических семейств и вкусовой баланс</x:v>
      </x:c>
      <x:c r="G46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сочетание оценивается по балансу сладости, кислоты, соли, горечи и умами. Матрица пары важна: пектиновая и сахаристая; сушёный инжир концентрирует сахар, фенолы и карамельные ноты важны вода, жир, белок, сахар и температура При обработке следует учитывать, что сушка усиливает мёд, табак и сухофрукты; запекание создаёт карамель требуется пробная сборка с учётом технологии</x:v>
      </x:c>
      <x:c r="H466" s="28" t="str">
        <x:v>сушка усиливает мёд, табак и сухофрукты; запекание создаёт карамель Для партнёра важно: требуется пробная сборка с учётом технологии</x:v>
      </x:c>
      <x:c r="I466" s="28" t="str">
        <x:v>нуждается в кислоте, соли или горечи; молочный латекс незрелых плодов может раздражать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6" s="28" t="str">
        <x:v>напитки, десерты, соусы и экспериментальные гастрономические композиции</x:v>
      </x:c>
      <x:c r="K466" s="28" t="str">
        <x:v>Гипотеза / практическая</x:v>
      </x:c>
      <x:c r="L466" s="28" t="str">
        <x:v>Таблица сочетаний</x:v>
      </x:c>
      <x:c r="M466" s="28" t="str">
        <x:v>Таблица сочетаний: 4</x:v>
      </x:c>
    </x:row>
    <x:row r="467" ht="64" customHeight="1">
      <x:c r="A467" s="28" t="str">
        <x:v>TRP-0739</x:v>
      </x:c>
      <x:c r="B467" s="28" t="str">
        <x:v>инжир</x:v>
      </x:c>
      <x:c r="C467" s="28" t="str">
        <x:v>инжир</x:v>
      </x:c>
      <x:c r="D467" s="28" t="str">
        <x:v>корица</x:v>
      </x:c>
      <x:c r="E467" s="28" t="str">
        <x:v>Специи и острые компоненты</x:v>
      </x:c>
      <x:c r="F467" s="28" t="str">
        <x:v>комплементарность ароматических семейств и тройничный контраст</x:v>
      </x:c>
      <x:c r="G46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467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467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7" s="28" t="str">
        <x:v>сиропы, биттеры, чатни, маринады, выпечка, карри и пряные коктейли</x:v>
      </x:c>
      <x:c r="K467" s="28" t="str">
        <x:v>Высокая</x:v>
      </x:c>
      <x:c r="L467" s="28" t="str">
        <x:v>Таблица сочетаний; Тезаурус вкусов</x:v>
      </x:c>
      <x:c r="M467" s="28" t="str">
        <x:v>Таблица сочетаний: 8 | Тезаурус вкусов: 577, 894</x:v>
      </x:c>
    </x:row>
    <x:row r="468" ht="64" customHeight="1">
      <x:c r="A468" s="28" t="str">
        <x:v>TRP-0740</x:v>
      </x:c>
      <x:c r="B468" s="28" t="str">
        <x:v>инжир</x:v>
      </x:c>
      <x:c r="C468" s="28" t="str">
        <x:v>инжир</x:v>
      </x:c>
      <x:c r="D468" s="28" t="str">
        <x:v>красный апельсин</x:v>
      </x:c>
      <x:c r="E468" s="28" t="str">
        <x:v>Цитрусовые</x:v>
      </x:c>
      <x:c r="F468" s="28" t="str">
        <x:v>ароматическое сходство + вкусовой баланс</x:v>
      </x:c>
      <x:c r="G46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468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468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8" s="28" t="str">
        <x:v>фруктовые салаты, сорбеты, джемы, кордиалы, лимонады, смузи, коктейли и десерты</x:v>
      </x:c>
      <x:c r="K468" s="28" t="str">
        <x:v>Средняя</x:v>
      </x:c>
      <x:c r="L468" s="28" t="str">
        <x:v>Таблица сочетаний</x:v>
      </x:c>
      <x:c r="M468" s="28" t="str">
        <x:v>Таблица сочетаний: 3</x:v>
      </x:c>
    </x:row>
    <x:row r="469" ht="64" customHeight="1">
      <x:c r="A469" s="28" t="str">
        <x:v>TRP-0741</x:v>
      </x:c>
      <x:c r="B469" s="28" t="str">
        <x:v>инжир</x:v>
      </x:c>
      <x:c r="C469" s="28" t="str">
        <x:v>инжир</x:v>
      </x:c>
      <x:c r="D469" s="28" t="str">
        <x:v>лайм</x:v>
      </x:c>
      <x:c r="E469" s="28" t="str">
        <x:v>Цитрусовые</x:v>
      </x:c>
      <x:c r="F469" s="28" t="str">
        <x:v>комплементарность ароматических семейств и вкусовой баланс</x:v>
      </x:c>
      <x:c r="G46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469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469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9" s="28" t="str">
        <x:v>фруктовые салаты, сорбеты, джемы, кордиалы, лимонады, смузи, коктейли и десерты</x:v>
      </x:c>
      <x:c r="K469" s="28" t="str">
        <x:v>Гипотеза / практическая</x:v>
      </x:c>
      <x:c r="L469" s="28" t="str">
        <x:v>Таблица сочетаний</x:v>
      </x:c>
      <x:c r="M469" s="28" t="str">
        <x:v>Таблица сочетаний: 11</x:v>
      </x:c>
    </x:row>
    <x:row r="470" ht="64" customHeight="1">
      <x:c r="A470" s="28" t="str">
        <x:v>TRP-0742</x:v>
      </x:c>
      <x:c r="B470" s="28" t="str">
        <x:v>инжир</x:v>
      </x:c>
      <x:c r="C470" s="28" t="str">
        <x:v>инжир</x:v>
      </x:c>
      <x:c r="D470" s="28" t="str">
        <x:v>малина</x:v>
      </x:c>
      <x:c r="E470" s="28" t="str">
        <x:v>Ягоды</x:v>
      </x:c>
      <x:c r="F470" s="28" t="str">
        <x:v>ароматическое сходство + вкусовой баланс</x:v>
      </x:c>
      <x:c r="G47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470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470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0" s="28" t="str">
        <x:v>фруктовые салаты, сорбеты, джемы, кордиалы, лимонады, смузи, коктейли и десерты</x:v>
      </x:c>
      <x:c r="K470" s="28" t="str">
        <x:v>Высокая</x:v>
      </x:c>
      <x:c r="L470" s="28" t="str">
        <x:v>Тезаурус вкусов</x:v>
      </x:c>
      <x:c r="M470" s="28" t="str">
        <x:v>Тезаурус вкусов: 887, 894</x:v>
      </x:c>
    </x:row>
    <x:row r="471" ht="64" customHeight="1">
      <x:c r="A471" s="28" t="str">
        <x:v>TRP-0743</x:v>
      </x:c>
      <x:c r="B471" s="28" t="str">
        <x:v>инжир</x:v>
      </x:c>
      <x:c r="C471" s="28" t="str">
        <x:v>инжир</x:v>
      </x:c>
      <x:c r="D471" s="28" t="str">
        <x:v>мандарин</x:v>
      </x:c>
      <x:c r="E471" s="28" t="str">
        <x:v>Цитрусовые</x:v>
      </x:c>
      <x:c r="F471" s="28" t="str">
        <x:v>ароматическое сходство + вкусовой баланс</x:v>
      </x:c>
      <x:c r="G47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471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471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1" s="28" t="str">
        <x:v>фруктовые салаты, сорбеты, джемы, кордиалы, лимонады, смузи, коктейли и десерты</x:v>
      </x:c>
      <x:c r="K471" s="28" t="str">
        <x:v>Средняя</x:v>
      </x:c>
      <x:c r="L471" s="28" t="str">
        <x:v>Таблица сочетаний</x:v>
      </x:c>
      <x:c r="M471" s="28" t="str">
        <x:v>Таблица сочетаний: 12</x:v>
      </x:c>
    </x:row>
    <x:row r="472" ht="64" customHeight="1">
      <x:c r="A472" s="28" t="str">
        <x:v>TRP-0746</x:v>
      </x:c>
      <x:c r="B472" s="28" t="str">
        <x:v>инжир</x:v>
      </x:c>
      <x:c r="C472" s="28" t="str">
        <x:v>инжир</x:v>
      </x:c>
      <x:c r="D472" s="28" t="str">
        <x:v>мята</x:v>
      </x:c>
      <x:c r="E472" s="28" t="str">
        <x:v>Травы и цветы</x:v>
      </x:c>
      <x:c r="F472" s="28" t="str">
        <x:v>комплементарность ароматических семейств и тройничный контраст</x:v>
      </x:c>
      <x:c r="G47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472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472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2" s="28" t="str">
        <x:v>кордиалы, лимонады, чаи, салаты, сорбеты, соусы и ароматические настои</x:v>
      </x:c>
      <x:c r="K472" s="28" t="str">
        <x:v>Высокая</x:v>
      </x:c>
      <x:c r="L472" s="28" t="str">
        <x:v>Таблица сочетаний; Тезаурус вкусов</x:v>
      </x:c>
      <x:c r="M472" s="28" t="str">
        <x:v>Таблица сочетаний: 8 | Тезаурус вкусов: 867, 895</x:v>
      </x:c>
    </x:row>
    <x:row r="473" ht="64" customHeight="1">
      <x:c r="A473" s="28" t="str">
        <x:v>TRP-0747</x:v>
      </x:c>
      <x:c r="B473" s="28" t="str">
        <x:v>инжир</x:v>
      </x:c>
      <x:c r="C473" s="28" t="str">
        <x:v>инжир</x:v>
      </x:c>
      <x:c r="D473" s="28" t="str">
        <x:v>нектарин</x:v>
      </x:c>
      <x:c r="E473" s="28" t="str">
        <x:v>Косточковые фрукты</x:v>
      </x:c>
      <x:c r="F473" s="28" t="str">
        <x:v>ароматическое сходство + вкусовой баланс</x:v>
      </x:c>
      <x:c r="G47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473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473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3" s="28" t="str">
        <x:v>фруктовые салаты, сорбеты, джемы, кордиалы, лимонады, смузи, коктейли и десерты</x:v>
      </x:c>
      <x:c r="K473" s="28" t="str">
        <x:v>Средняя</x:v>
      </x:c>
      <x:c r="L473" s="28" t="str">
        <x:v>Таблица сочетаний</x:v>
      </x:c>
      <x:c r="M473" s="28" t="str">
        <x:v>Таблица сочетаний: 14</x:v>
      </x:c>
    </x:row>
    <x:row r="474" ht="64" customHeight="1">
      <x:c r="A474" s="28" t="str">
        <x:v>TRP-0749</x:v>
      </x:c>
      <x:c r="B474" s="28" t="str">
        <x:v>инжир</x:v>
      </x:c>
      <x:c r="C474" s="28" t="str">
        <x:v>инжир</x:v>
      </x:c>
      <x:c r="D474" s="28" t="str">
        <x:v>персик</x:v>
      </x:c>
      <x:c r="E474" s="28" t="str">
        <x:v>Косточковые фрукты</x:v>
      </x:c>
      <x:c r="F474" s="28" t="str">
        <x:v>ароматическое сходство + вкусовой баланс</x:v>
      </x:c>
      <x:c r="G47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474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474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4" s="28" t="str">
        <x:v>фруктовые салаты, сорбеты, джемы, кордиалы, лимонады, смузи, коктейли и десерты</x:v>
      </x:c>
      <x:c r="K474" s="28" t="str">
        <x:v>Средняя</x:v>
      </x:c>
      <x:c r="L474" s="28" t="str">
        <x:v>Таблица сочетаний</x:v>
      </x:c>
      <x:c r="M474" s="28" t="str">
        <x:v>Таблица сочетаний: 15</x:v>
      </x:c>
    </x:row>
    <x:row r="475" ht="64" customHeight="1">
      <x:c r="A475" s="28" t="str">
        <x:v>TRP-0752</x:v>
      </x:c>
      <x:c r="B475" s="28" t="str">
        <x:v>инжир</x:v>
      </x:c>
      <x:c r="C475" s="28" t="str">
        <x:v>инжир</x:v>
      </x:c>
      <x:c r="D475" s="28" t="str">
        <x:v>розмарин</x:v>
      </x:c>
      <x:c r="E475" s="28" t="str">
        <x:v>Травы и цветы</x:v>
      </x:c>
      <x:c r="F475" s="28" t="str">
        <x:v>комплементарность ароматических семейств и тройничный контраст</x:v>
      </x:c>
      <x:c r="G47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475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475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5" s="28" t="str">
        <x:v>кордиалы, лимонады, чаи, салаты, сорбеты, соусы и ароматические настои</x:v>
      </x:c>
      <x:c r="K475" s="28" t="str">
        <x:v>Гипотеза / практическая</x:v>
      </x:c>
      <x:c r="L475" s="28" t="str">
        <x:v>Таблица сочетаний</x:v>
      </x:c>
      <x:c r="M475" s="28" t="str">
        <x:v>Таблица сочетаний: 8</x:v>
      </x:c>
    </x:row>
    <x:row r="476" ht="64" customHeight="1">
      <x:c r="A476" s="28" t="str">
        <x:v>TRP-0753</x:v>
      </x:c>
      <x:c r="B476" s="28" t="str">
        <x:v>инжир</x:v>
      </x:c>
      <x:c r="C476" s="28" t="str">
        <x:v>инжир</x:v>
      </x:c>
      <x:c r="D476" s="28" t="str">
        <x:v>слива</x:v>
      </x:c>
      <x:c r="E476" s="28" t="str">
        <x:v>Косточковые фрукты</x:v>
      </x:c>
      <x:c r="F476" s="28" t="str">
        <x:v>ароматическое сходство + вкусовой баланс</x:v>
      </x:c>
      <x:c r="G47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Слива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476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476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6" s="28" t="str">
        <x:v>фруктовые салаты, сорбеты, джемы, кордиалы, лимонады, смузи, коктейли и десерты</x:v>
      </x:c>
      <x:c r="K476" s="28" t="str">
        <x:v>Средняя</x:v>
      </x:c>
      <x:c r="L476" s="28" t="str">
        <x:v>Таблица сочетаний</x:v>
      </x:c>
      <x:c r="M476" s="28" t="str">
        <x:v>Таблица сочетаний: 17</x:v>
      </x:c>
    </x:row>
    <x:row r="477" ht="64" customHeight="1">
      <x:c r="A477" s="28" t="str">
        <x:v>TRP-0755</x:v>
      </x:c>
      <x:c r="B477" s="28" t="str">
        <x:v>инжир</x:v>
      </x:c>
      <x:c r="C477" s="28" t="str">
        <x:v>инжир</x:v>
      </x:c>
      <x:c r="D477" s="28" t="str">
        <x:v>тимьян</x:v>
      </x:c>
      <x:c r="E477" s="28" t="str">
        <x:v>Травы и цветы</x:v>
      </x:c>
      <x:c r="F477" s="28" t="str">
        <x:v>ароматическое сходство + вкусовой баланс</x:v>
      </x:c>
      <x:c r="G47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Тимьян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477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477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7" s="28" t="str">
        <x:v>кордиалы, лимонады, чаи, салаты, сорбеты, соусы и ароматические настои</x:v>
      </x:c>
      <x:c r="K477" s="28" t="str">
        <x:v>Средняя</x:v>
      </x:c>
      <x:c r="L477" s="28" t="str">
        <x:v>Таблица сочетаний</x:v>
      </x:c>
      <x:c r="M477" s="28" t="str">
        <x:v>Таблица сочетаний: 8</x:v>
      </x:c>
    </x:row>
    <x:row r="478" ht="64" customHeight="1">
      <x:c r="A478" s="28" t="str">
        <x:v>TRP-0756</x:v>
      </x:c>
      <x:c r="B478" s="28" t="str">
        <x:v>инжир</x:v>
      </x:c>
      <x:c r="C478" s="28" t="str">
        <x:v>инжир</x:v>
      </x:c>
      <x:c r="D478" s="28" t="str">
        <x:v>финик</x:v>
      </x:c>
      <x:c r="E478" s="28" t="str">
        <x:v>Тропические и семечковые фрукты</x:v>
      </x:c>
      <x:c r="F478" s="28" t="str">
        <x:v>комплементарность ароматических семейств и вкусовой баланс</x:v>
      </x:c>
      <x:c r="G47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сладость и фруктовая кислотность формируют основной баланс. Матрица пары важна: пектиновая и сахаристая; сушёный инжир концентрирует сахар, фенолы и карамельные ноты преимущественно водная или пектиновая; некоторые плоды богаты жиром или крахмалом При обработке следует учитывать, что сушка усиливает мёд, табак и сухофрукты; запекание создаёт карамель нагрев снижает свежие эфиры и усиливает джем, карамель и сухофрукты</x:v>
      </x:c>
      <x:c r="H478" s="28" t="str">
        <x:v>сушка усиливает мёд, табак и сухофрукты; запекание создаёт карамель Для партнёра важно: нагрев снижает свежие эфиры и усиливает джем, карамель и сухофрукты</x:v>
      </x:c>
      <x:c r="I478" s="28" t="str">
        <x:v>нуждается в кислоте, соли или горечи; молочный латекс незрелых плодов может раздражать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8" s="28" t="str">
        <x:v>фруктовые салаты, сорбеты, джемы, кордиалы, лимонады, смузи, коктейли и десерты</x:v>
      </x:c>
      <x:c r="K478" s="28" t="str">
        <x:v>Гипотеза / практическая</x:v>
      </x:c>
      <x:c r="L478" s="28" t="str">
        <x:v>Таблица сочетаний</x:v>
      </x:c>
      <x:c r="M478" s="28" t="str">
        <x:v>Таблица сочетаний: 8, 7</x:v>
      </x:c>
    </x:row>
    <x:row r="479" ht="64" customHeight="1">
      <x:c r="A479" s="28" t="str">
        <x:v>TRP-0758</x:v>
      </x:c>
      <x:c r="B479" s="28" t="str">
        <x:v>инжир</x:v>
      </x:c>
      <x:c r="C479" s="28" t="str">
        <x:v>инжир</x:v>
      </x:c>
      <x:c r="D479" s="28" t="str">
        <x:v>чёрная смородина</x:v>
      </x:c>
      <x:c r="E479" s="28" t="str">
        <x:v>Ягоды</x:v>
      </x:c>
      <x:c r="F479" s="28" t="str">
        <x:v>ароматическое сходство + вкусовой баланс</x:v>
      </x:c>
      <x:c r="G47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479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479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9" s="28" t="str">
        <x:v>фруктовые салаты, сорбеты, джемы, кордиалы, лимонады, смузи, коктейли и десерты</x:v>
      </x:c>
      <x:c r="K479" s="28" t="str">
        <x:v>Средняя</x:v>
      </x:c>
      <x:c r="L479" s="28" t="str">
        <x:v>Таблица сочетаний</x:v>
      </x:c>
      <x:c r="M479" s="28" t="str">
        <x:v>Таблица сочетаний: 2</x:v>
      </x:c>
    </x:row>
    <x:row r="480" ht="64" customHeight="1">
      <x:c r="A480" s="28" t="str">
        <x:v>TRP-0759</x:v>
      </x:c>
      <x:c r="B480" s="28" t="str">
        <x:v>инжир</x:v>
      </x:c>
      <x:c r="C480" s="28" t="str">
        <x:v>инжир</x:v>
      </x:c>
      <x:c r="D480" s="28" t="str">
        <x:v>чернослив</x:v>
      </x:c>
      <x:c r="E480" s="28" t="str">
        <x:v>Косточковые фрукты</x:v>
      </x:c>
      <x:c r="F480" s="28" t="str">
        <x:v>ароматическое сходство + вкусовой баланс</x:v>
      </x:c>
      <x:c r="G48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480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480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0" s="28" t="str">
        <x:v>фруктовые салаты, сорбеты, джемы, кордиалы, лимонады, смузи, коктейли и десерты</x:v>
      </x:c>
      <x:c r="K480" s="28" t="str">
        <x:v>Средняя</x:v>
      </x:c>
      <x:c r="L480" s="28" t="str">
        <x:v>Таблица сочетаний</x:v>
      </x:c>
      <x:c r="M480" s="28" t="str">
        <x:v>Таблица сочетаний: 18, 8</x:v>
      </x:c>
    </x:row>
    <x:row r="481" ht="64" customHeight="1">
      <x:c r="A481" s="28" t="str">
        <x:v>TRP-0760</x:v>
      </x:c>
      <x:c r="B481" s="28" t="str">
        <x:v>инжир</x:v>
      </x:c>
      <x:c r="C481" s="28" t="str">
        <x:v>инжир</x:v>
      </x:c>
      <x:c r="D481" s="28" t="str">
        <x:v>чёрный перец</x:v>
      </x:c>
      <x:c r="E481" s="28" t="str">
        <x:v>Специи и острые компоненты</x:v>
      </x:c>
      <x:c r="F481" s="28" t="str">
        <x:v>комплементарность ароматических семейств и тройничный контраст</x:v>
      </x:c>
      <x:c r="G48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481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481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1" s="28" t="str">
        <x:v>сиропы, биттеры, чатни, маринады, выпечка, карри и пряные коктейли</x:v>
      </x:c>
      <x:c r="K481" s="28" t="str">
        <x:v>Гипотеза / практическая</x:v>
      </x:c>
      <x:c r="L481" s="28" t="str">
        <x:v>Таблица сочетаний</x:v>
      </x:c>
      <x:c r="M481" s="28" t="str">
        <x:v>Таблица сочетаний: 8</x:v>
      </x:c>
    </x:row>
    <x:row r="482" ht="64" customHeight="1">
      <x:c r="A482" s="28" t="str">
        <x:v>TRP-0761</x:v>
      </x:c>
      <x:c r="B482" s="28" t="str">
        <x:v>инжир</x:v>
      </x:c>
      <x:c r="C482" s="28" t="str">
        <x:v>инжир</x:v>
      </x:c>
      <x:c r="D482" s="28" t="str">
        <x:v>шоколад</x:v>
      </x:c>
      <x:c r="E482" s="28" t="str">
        <x:v>Чай, кофе и какао</x:v>
      </x:c>
      <x:c r="F482" s="28" t="str">
        <x:v>мост между фруктовыми нотами и жарено-карамельным спектром</x:v>
      </x:c>
      <x:c r="G48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горечь, терпкость и жареная сладость. Матрица пары важна: пектиновая и сахаристая; сушёный инжир концентрирует сахар, фенолы и карамельные ноты водные настои извлекают полифенолы; жир и сахар смягчают горечь При обработке следует учитывать, что сушка усиливает мёд, табак и сухофрукты; запекание создаёт карамель степень обжарки или заваривания радикально меняет профиль</x:v>
      </x:c>
      <x:c r="H482" s="28" t="str">
        <x:v>сушка усиливает мёд, табак и сухофрукты; запекание создаёт карамель Для партнёра важно: степень обжарки или заваривания радикально меняет профиль</x:v>
      </x:c>
      <x:c r="I482" s="28" t="str">
        <x:v>нуждается в кислоте, соли или горечи; молочный латекс незрелых плодов может раздражать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2" s="28" t="str">
        <x:v>горячие и холодные напитки, десерты, сиропы, кремы и инфьюзы</x:v>
      </x:c>
      <x:c r="K482" s="28" t="str">
        <x:v>Высокая</x:v>
      </x:c>
      <x:c r="L482" s="28" t="str">
        <x:v>Тезаурус вкусов</x:v>
      </x:c>
      <x:c r="M482" s="28" t="str">
        <x:v>Тезаурус вкусов: 29, 896</x:v>
      </x:c>
    </x:row>
    <x:row r="483" ht="64" customHeight="1">
      <x:c r="A483" s="28" t="str">
        <x:v>TRP-0763</x:v>
      </x:c>
      <x:c r="B483" s="28" t="str">
        <x:v>гранат</x:v>
      </x:c>
      <x:c r="C483" s="28" t="str">
        <x:v>гранат</x:v>
      </x:c>
      <x:c r="D483" s="28" t="str">
        <x:v>ваниль</x:v>
      </x:c>
      <x:c r="E483" s="28" t="str">
        <x:v>Специи и острые компоненты</x:v>
      </x:c>
      <x:c r="F483" s="28" t="str">
        <x:v>комплементарность ароматических семейств и тройничный контраст</x:v>
      </x:c>
      <x:c r="G48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483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483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3" s="28" t="str">
        <x:v>сиропы, биттеры, чатни, маринады, выпечка, карри и пряные коктейли</x:v>
      </x:c>
      <x:c r="K483" s="28" t="str">
        <x:v>Гипотеза / практическая</x:v>
      </x:c>
      <x:c r="L483" s="28" t="str">
        <x:v>Таблица сочетаний</x:v>
      </x:c>
      <x:c r="M483" s="28" t="str">
        <x:v>Таблица сочетаний: 17</x:v>
      </x:c>
    </x:row>
    <x:row r="484" ht="64" customHeight="1">
      <x:c r="A484" s="28" t="str">
        <x:v>TRP-0764</x:v>
      </x:c>
      <x:c r="B484" s="28" t="str">
        <x:v>гранат</x:v>
      </x:c>
      <x:c r="C484" s="28" t="str">
        <x:v>гранат</x:v>
      </x:c>
      <x:c r="D484" s="28" t="str">
        <x:v>гвоздика</x:v>
      </x:c>
      <x:c r="E484" s="28" t="str">
        <x:v>Специи и острые компоненты</x:v>
      </x:c>
      <x:c r="F484" s="28" t="str">
        <x:v>комплементарность ароматических семейств и тройничный контраст</x:v>
      </x:c>
      <x:c r="G48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484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484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4" s="28" t="str">
        <x:v>сиропы, биттеры, чатни, маринады, выпечка, карри и пряные коктейли</x:v>
      </x:c>
      <x:c r="K484" s="28" t="str">
        <x:v>Гипотеза / практическая</x:v>
      </x:c>
      <x:c r="L484" s="28" t="str">
        <x:v>Таблица сочетаний</x:v>
      </x:c>
      <x:c r="M484" s="28" t="str">
        <x:v>Таблица сочетаний: 17</x:v>
      </x:c>
    </x:row>
    <x:row r="485" ht="64" customHeight="1">
      <x:c r="A485" s="28" t="str">
        <x:v>TRP-0765</x:v>
      </x:c>
      <x:c r="B485" s="28" t="str">
        <x:v>гранат</x:v>
      </x:c>
      <x:c r="C485" s="28" t="str">
        <x:v>гранат</x:v>
      </x:c>
      <x:c r="D485" s="28" t="str">
        <x:v>голубика</x:v>
      </x:c>
      <x:c r="E485" s="28" t="str">
        <x:v>Ягоды</x:v>
      </x:c>
      <x:c r="F485" s="28" t="str">
        <x:v>ароматическое сходство + вкусовой баланс</x:v>
      </x:c>
      <x:c r="G48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485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485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5" s="28" t="str">
        <x:v>фруктовые салаты, сорбеты, джемы, кордиалы, лимонады, смузи, коктейли и десерты</x:v>
      </x:c>
      <x:c r="K485" s="28" t="str">
        <x:v>Средняя</x:v>
      </x:c>
      <x:c r="L485" s="28" t="str">
        <x:v>Таблица сочетаний</x:v>
      </x:c>
      <x:c r="M485" s="28" t="str">
        <x:v>Таблица сочетаний: 17</x:v>
      </x:c>
    </x:row>
    <x:row r="486" ht="64" customHeight="1">
      <x:c r="A486" s="28" t="str">
        <x:v>TRP-0766</x:v>
      </x:c>
      <x:c r="B486" s="28" t="str">
        <x:v>гранат</x:v>
      </x:c>
      <x:c r="C486" s="28" t="str">
        <x:v>гранат</x:v>
      </x:c>
      <x:c r="D486" s="28" t="str">
        <x:v>грейпфрут</x:v>
      </x:c>
      <x:c r="E486" s="28" t="str">
        <x:v>Цитрусовые</x:v>
      </x:c>
      <x:c r="F486" s="28" t="str">
        <x:v>комплементарность ароматических семейств и вкусовой баланс</x:v>
      </x:c>
      <x:c r="G48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кислотность и эфирные масла создают свежесть и усиливают слюноотделение. Матрица пары важна: водный сок с полифенолами; семена дают хруст и лёгкую горечь сок водный и кислый, цедра содержит гидрофобные эфирные масла При обработке следует учитывать, что редукция концентрирует кислоту, сахар и танины; ферментация даёт винные эфиры сок лучше использовать свежим; цедра хорошо экстрагируется жиром и этанолом; белая часть даёт горечь</x:v>
      </x:c>
      <x:c r="H486" s="28" t="str">
        <x:v>редукция концентрирует кислоту, сахар и танины; ферментация даёт винные эфиры Для партнёра важно: сок лучше использовать свежим; цедра хорошо экстрагируется жиром и этанолом; белая часть даёт горечь</x:v>
      </x:c>
      <x:c r="I486" s="28" t="str">
        <x:v>гранатовая меласса быстро становится слишком кислой и терпкой; антоцианы отвечают за цвет, а не за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6" s="28" t="str">
        <x:v>фруктовые салаты, сорбеты, джемы, кордиалы, лимонады, смузи, коктейли и десерты</x:v>
      </x:c>
      <x:c r="K486" s="28" t="str">
        <x:v>Гипотеза / практическая</x:v>
      </x:c>
      <x:c r="L486" s="28" t="str">
        <x:v>Таблица сочетаний</x:v>
      </x:c>
      <x:c r="M486" s="28" t="str">
        <x:v>Таблица сочетаний: 9</x:v>
      </x:c>
    </x:row>
    <x:row r="487" ht="64" customHeight="1">
      <x:c r="A487" s="28" t="str">
        <x:v>TRP-0767</x:v>
      </x:c>
      <x:c r="B487" s="28" t="str">
        <x:v>гранат</x:v>
      </x:c>
      <x:c r="C487" s="28" t="str">
        <x:v>гранат</x:v>
      </x:c>
      <x:c r="D487" s="28" t="str">
        <x:v>гуава</x:v>
      </x:c>
      <x:c r="E487" s="28" t="str">
        <x:v>Тропические и семечковые фрукты</x:v>
      </x:c>
      <x:c r="F487" s="28" t="str">
        <x:v>ароматическое сходство + вкусовой баланс</x:v>
      </x:c>
      <x:c r="G48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терпены.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сладость и фруктовая кислотность формируют основной баланс. Матрица пары важна: водный сок с полифенолами; семена дают хруст и лёгкую горечь преимущественно водная или пектиновая; некоторые плоды богаты жиром или крахмалом При обработке следует учитывать, что редукция концентрирует кислоту, сахар и танины; ферментация даёт винные эфиры нагрев снижает свежие эфиры и усиливает джем, карамель и сухофрукты</x:v>
      </x:c>
      <x:c r="H487" s="28" t="str">
        <x:v>редукция концентрирует кислоту, сахар и танины; ферментация даёт винные эфиры Для партнёра важно: нагрев снижает свежие эфиры и усиливает джем, карамель и сухофрукты</x:v>
      </x:c>
      <x:c r="I487" s="28" t="str">
        <x:v>гранатовая меласса быстро становится слишком кислой и терпкой; антоцианы отвечают за цвет, а не за аромат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7" s="28" t="str">
        <x:v>фруктовые салаты, сорбеты, джемы, кордиалы, лимонады, смузи, коктейли и десерты</x:v>
      </x:c>
      <x:c r="K487" s="28" t="str">
        <x:v>Средняя</x:v>
      </x:c>
      <x:c r="L487" s="28" t="str">
        <x:v>The Art &amp; Science of Foodpairing</x:v>
      </x:c>
      <x:c r="M487" s="28" t="str">
        <x:v>The Art &amp; Science of Foodpairing: 226</x:v>
      </x:c>
    </x:row>
    <x:row r="488" ht="64" customHeight="1">
      <x:c r="A488" s="28" t="str">
        <x:v>TRP-0768</x:v>
      </x:c>
      <x:c r="B488" s="28" t="str">
        <x:v>гранат</x:v>
      </x:c>
      <x:c r="C488" s="28" t="str">
        <x:v>гранат</x:v>
      </x:c>
      <x:c r="D488" s="28" t="str">
        <x:v>имбирь</x:v>
      </x:c>
      <x:c r="E488" s="28" t="str">
        <x:v>Специи и острые компоненты</x:v>
      </x:c>
      <x:c r="F488" s="28" t="str">
        <x:v>комплементарность ароматических семейств и тройничный контраст</x:v>
      </x:c>
      <x:c r="G48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488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488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8" s="28" t="str">
        <x:v>сиропы, биттеры, чатни, маринады, выпечка, карри и пряные коктейли</x:v>
      </x:c>
      <x:c r="K488" s="28" t="str">
        <x:v>Гипотеза / практическая</x:v>
      </x:c>
      <x:c r="L488" s="28" t="str">
        <x:v>Таблица сочетаний</x:v>
      </x:c>
      <x:c r="M488" s="28" t="str">
        <x:v>Таблица сочетаний: 17</x:v>
      </x:c>
    </x:row>
    <x:row r="489" ht="64" customHeight="1">
      <x:c r="A489" s="28" t="str">
        <x:v>TRP-0769</x:v>
      </x:c>
      <x:c r="B489" s="28" t="str">
        <x:v>гранат</x:v>
      </x:c>
      <x:c r="C489" s="28" t="str">
        <x:v>гранат</x:v>
      </x:c>
      <x:c r="D489" s="28" t="str">
        <x:v>кальвадос</x:v>
      </x:c>
      <x:c r="E489" s="28" t="str">
        <x:v>Алкогольные напитки</x:v>
      </x:c>
      <x:c r="F489" s="28" t="str">
        <x:v>комплементарность ароматических семейств и вкусовой баланс</x:v>
      </x:c>
      <x:c r="G48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Кальвадос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этанол усиливает сладость и горечь и создаёт согревающий эффект. Матрица пары важна: водный сок с полифенолами; семена дают хруст и лёгкую горечь этанол растворяет гидрофобные ароматические молекулы и увеличивает их ретроназальную доставку При обработке следует учитывать, что редукция концентрирует кислоту, сахар и танины; ферментация даёт винные эфиры разбавление, температура и выдержка определяют высвобождение аромата</x:v>
      </x:c>
      <x:c r="H489" s="28" t="str">
        <x:v>редукция концентрирует кислоту, сахар и танины; ферментация даёт винные эфиры Для партнёра важно: разбавление, температура и выдержка определяют высвобождение аромата</x:v>
      </x:c>
      <x:c r="I489" s="28" t="str">
        <x:v>гранатовая меласса быстро становится слишком кислой и терпкой; антоцианы отвечают за цвет, а не за аромат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9" s="28" t="str">
        <x:v>коктейли, пунши, кордиалы, ликёры, спритцы и гастрономические подачи</x:v>
      </x:c>
      <x:c r="K489" s="28" t="str">
        <x:v>Средняя</x:v>
      </x:c>
      <x:c r="L489" s="28" t="str">
        <x:v>The Art &amp; Science of Foodpairing</x:v>
      </x:c>
      <x:c r="M489" s="28" t="str">
        <x:v>The Art &amp; Science of Foodpairing: 226</x:v>
      </x:c>
    </x:row>
    <x:row r="490" ht="64" customHeight="1">
      <x:c r="A490" s="28" t="str">
        <x:v>TRP-0770</x:v>
      </x:c>
      <x:c r="B490" s="28" t="str">
        <x:v>гранат</x:v>
      </x:c>
      <x:c r="C490" s="28" t="str">
        <x:v>гранат</x:v>
      </x:c>
      <x:c r="D490" s="28" t="str">
        <x:v>клюква</x:v>
      </x:c>
      <x:c r="E490" s="28" t="str">
        <x:v>Ягоды</x:v>
      </x:c>
      <x:c r="F490" s="28" t="str">
        <x:v>ароматическое сходство + вкусовой баланс</x:v>
      </x:c>
      <x:c r="G49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490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490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0" s="28" t="str">
        <x:v>фруктовые салаты, сорбеты, джемы, кордиалы, лимонады, смузи, коктейли и десерты</x:v>
      </x:c>
      <x:c r="K490" s="28" t="str">
        <x:v>Средняя</x:v>
      </x:c>
      <x:c r="L490" s="28" t="str">
        <x:v>Таблица сочетаний</x:v>
      </x:c>
      <x:c r="M490" s="28" t="str">
        <x:v>Таблица сочетаний: 17</x:v>
      </x:c>
    </x:row>
    <x:row r="491" ht="64" customHeight="1">
      <x:c r="A491" s="28" t="str">
        <x:v>TRP-0771</x:v>
      </x:c>
      <x:c r="B491" s="28" t="str">
        <x:v>гранат</x:v>
      </x:c>
      <x:c r="C491" s="28" t="str">
        <x:v>гранат</x:v>
      </x:c>
      <x:c r="D491" s="28" t="str">
        <x:v>корица</x:v>
      </x:c>
      <x:c r="E491" s="28" t="str">
        <x:v>Специи и острые компоненты</x:v>
      </x:c>
      <x:c r="F491" s="28" t="str">
        <x:v>комплементарность ароматических семейств и тройничный контраст</x:v>
      </x:c>
      <x:c r="G49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491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491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1" s="28" t="str">
        <x:v>сиропы, биттеры, чатни, маринады, выпечка, карри и пряные коктейли</x:v>
      </x:c>
      <x:c r="K491" s="28" t="str">
        <x:v>Гипотеза / практическая</x:v>
      </x:c>
      <x:c r="L491" s="28" t="str">
        <x:v>Таблица сочетаний</x:v>
      </x:c>
      <x:c r="M491" s="28" t="str">
        <x:v>Таблица сочетаний: 17</x:v>
      </x:c>
    </x:row>
    <x:row r="492" ht="64" customHeight="1">
      <x:c r="A492" s="28" t="str">
        <x:v>TRP-0772</x:v>
      </x:c>
      <x:c r="B492" s="28" t="str">
        <x:v>гранат</x:v>
      </x:c>
      <x:c r="C492" s="28" t="str">
        <x:v>гранат</x:v>
      </x:c>
      <x:c r="D492" s="28" t="str">
        <x:v>лонган</x:v>
      </x:c>
      <x:c r="E492" s="28" t="str">
        <x:v>Прочее</x:v>
      </x:c>
      <x:c r="F492" s="28" t="str">
        <x:v>комплементарность ароматических семейств и вкусовой баланс</x:v>
      </x:c>
      <x:c r="G49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492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492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2" s="28" t="str">
        <x:v>напитки, десерты, соусы и экспериментальные гастрономические композиции</x:v>
      </x:c>
      <x:c r="K492" s="28" t="str">
        <x:v>Гипотеза / практическая</x:v>
      </x:c>
      <x:c r="L492" s="28" t="str">
        <x:v>Таблица сочетаний</x:v>
      </x:c>
      <x:c r="M492" s="28" t="str">
        <x:v>Таблица сочетаний: 12</x:v>
      </x:c>
    </x:row>
    <x:row r="493" ht="64" customHeight="1">
      <x:c r="A493" s="28" t="str">
        <x:v>TRP-0773</x:v>
      </x:c>
      <x:c r="B493" s="28" t="str">
        <x:v>гранат</x:v>
      </x:c>
      <x:c r="C493" s="28" t="str">
        <x:v>гранат</x:v>
      </x:c>
      <x:c r="D493" s="28" t="str">
        <x:v>малина</x:v>
      </x:c>
      <x:c r="E493" s="28" t="str">
        <x:v>Ягоды</x:v>
      </x:c>
      <x:c r="F493" s="28" t="str">
        <x:v>ароматическое сходство + вкусовой баланс</x:v>
      </x:c>
      <x:c r="G49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493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493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3" s="28" t="str">
        <x:v>фруктовые салаты, сорбеты, джемы, кордиалы, лимонады, смузи, коктейли и десерты</x:v>
      </x:c>
      <x:c r="K493" s="28" t="str">
        <x:v>Средняя</x:v>
      </x:c>
      <x:c r="L493" s="28" t="str">
        <x:v>Таблица сочетаний</x:v>
      </x:c>
      <x:c r="M493" s="28" t="str">
        <x:v>Таблица сочетаний: 17</x:v>
      </x:c>
    </x:row>
    <x:row r="494" ht="64" customHeight="1">
      <x:c r="A494" s="28" t="str">
        <x:v>TRP-0777</x:v>
      </x:c>
      <x:c r="B494" s="28" t="str">
        <x:v>гранат</x:v>
      </x:c>
      <x:c r="C494" s="28" t="str">
        <x:v>гранат</x:v>
      </x:c>
      <x:c r="D494" s="28" t="str">
        <x:v>можжевельник</x:v>
      </x:c>
      <x:c r="E494" s="28" t="str">
        <x:v>Прочее</x:v>
      </x:c>
      <x:c r="F494" s="28" t="str">
        <x:v>комплементарность ароматических семейств и вкусовой баланс</x:v>
      </x:c>
      <x:c r="G49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494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494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4" s="28" t="str">
        <x:v>напитки, десерты, соусы и экспериментальные гастрономические композиции</x:v>
      </x:c>
      <x:c r="K494" s="28" t="str">
        <x:v>Гипотеза / практическая</x:v>
      </x:c>
      <x:c r="L494" s="28" t="str">
        <x:v>Таблица сочетаний</x:v>
      </x:c>
      <x:c r="M494" s="28" t="str">
        <x:v>Таблица сочетаний: 17</x:v>
      </x:c>
    </x:row>
    <x:row r="495" ht="64" customHeight="1">
      <x:c r="A495" s="28" t="str">
        <x:v>TRP-0778</x:v>
      </x:c>
      <x:c r="B495" s="28" t="str">
        <x:v>гранат</x:v>
      </x:c>
      <x:c r="C495" s="28" t="str">
        <x:v>гранат</x:v>
      </x:c>
      <x:c r="D495" s="28" t="str">
        <x:v>мята</x:v>
      </x:c>
      <x:c r="E495" s="28" t="str">
        <x:v>Травы и цветы</x:v>
      </x:c>
      <x:c r="F495" s="28" t="str">
        <x:v>комплементарность ароматических семейств и тройничный контраст</x:v>
      </x:c>
      <x:c r="G49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495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495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5" s="28" t="str">
        <x:v>кордиалы, лимонады, чаи, салаты, сорбеты, соусы и ароматические настои</x:v>
      </x:c>
      <x:c r="K495" s="28" t="str">
        <x:v>Гипотеза / практическая</x:v>
      </x:c>
      <x:c r="L495" s="28" t="str">
        <x:v>Таблица сочетаний</x:v>
      </x:c>
      <x:c r="M495" s="28" t="str">
        <x:v>Таблица сочетаний: 13</x:v>
      </x:c>
    </x:row>
    <x:row r="496" ht="64" customHeight="1">
      <x:c r="A496" s="28" t="str">
        <x:v>TRP-0780</x:v>
      </x:c>
      <x:c r="B496" s="28" t="str">
        <x:v>гранат</x:v>
      </x:c>
      <x:c r="C496" s="28" t="str">
        <x:v>гранат</x:v>
      </x:c>
      <x:c r="D496" s="28" t="str">
        <x:v>розмарин</x:v>
      </x:c>
      <x:c r="E496" s="28" t="str">
        <x:v>Травы и цветы</x:v>
      </x:c>
      <x:c r="F496" s="28" t="str">
        <x:v>комплементарность ароматических семейств и тройничный контраст</x:v>
      </x:c>
      <x:c r="G49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496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496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6" s="28" t="str">
        <x:v>кордиалы, лимонады, чаи, салаты, сорбеты, соусы и ароматические настои</x:v>
      </x:c>
      <x:c r="K496" s="28" t="str">
        <x:v>Гипотеза / практическая</x:v>
      </x:c>
      <x:c r="L496" s="28" t="str">
        <x:v>Таблица сочетаний</x:v>
      </x:c>
      <x:c r="M496" s="28" t="str">
        <x:v>Таблица сочетаний: 19, 17</x:v>
      </x:c>
    </x:row>
    <x:row r="497" ht="64" customHeight="1">
      <x:c r="A497" s="28" t="str">
        <x:v>TRP-0781</x:v>
      </x:c>
      <x:c r="B497" s="28" t="str">
        <x:v>гранат</x:v>
      </x:c>
      <x:c r="C497" s="28" t="str">
        <x:v>гранат</x:v>
      </x:c>
      <x:c r="D497" s="28" t="str">
        <x:v>розовая вода</x:v>
      </x:c>
      <x:c r="E497" s="28" t="str">
        <x:v>Травы и цветы</x:v>
      </x:c>
      <x:c r="F497" s="28" t="str">
        <x:v>комплементарность ароматических семейств и тройничный контраст</x:v>
      </x:c>
      <x:c r="G49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497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497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7" s="28" t="str">
        <x:v>кордиалы, лимонады, чаи, салаты, сорбеты, соусы и ароматические настои</x:v>
      </x:c>
      <x:c r="K497" s="28" t="str">
        <x:v>Средняя</x:v>
      </x:c>
      <x:c r="L497" s="28" t="str">
        <x:v>The Art &amp; Science of Foodpairing</x:v>
      </x:c>
      <x:c r="M497" s="28" t="str">
        <x:v>The Art &amp; Science of Foodpairing: 226</x:v>
      </x:c>
    </x:row>
    <x:row r="498" ht="64" customHeight="1">
      <x:c r="A498" s="28" t="str">
        <x:v>TRP-0786</x:v>
      </x:c>
      <x:c r="B498" s="28" t="str">
        <x:v>гранат</x:v>
      </x:c>
      <x:c r="C498" s="28" t="str">
        <x:v>гранат</x:v>
      </x:c>
      <x:c r="D498" s="28" t="str">
        <x:v>укроп</x:v>
      </x:c>
      <x:c r="E498" s="28" t="str">
        <x:v>Травы и цветы</x:v>
      </x:c>
      <x:c r="F498" s="28" t="str">
        <x:v>комплементарность ароматических семейств и тройничный контраст</x:v>
      </x:c>
      <x:c r="G49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498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498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8" s="28" t="str">
        <x:v>кордиалы, лимонады, чаи, салаты, сорбеты, соусы и ароматические настои</x:v>
      </x:c>
      <x:c r="K498" s="28" t="str">
        <x:v>Гипотеза / практическая</x:v>
      </x:c>
      <x:c r="L498" s="28" t="str">
        <x:v>Таблица сочетаний</x:v>
      </x:c>
      <x:c r="M498" s="28" t="str">
        <x:v>Таблица сочетаний: 7</x:v>
      </x:c>
    </x:row>
    <x:row r="499" ht="64" customHeight="1">
      <x:c r="A499" s="28" t="str">
        <x:v>TRP-0787</x:v>
      </x:c>
      <x:c r="B499" s="28" t="str">
        <x:v>гранат</x:v>
      </x:c>
      <x:c r="C499" s="28" t="str">
        <x:v>гранат</x:v>
      </x:c>
      <x:c r="D499" s="28" t="str">
        <x:v>шоколад</x:v>
      </x:c>
      <x:c r="E499" s="28" t="str">
        <x:v>Чай, кофе и какао</x:v>
      </x:c>
      <x:c r="F499" s="28" t="str">
        <x:v>мост между фруктовыми нотами и жарено-карамельным спектром</x:v>
      </x:c>
      <x:c r="G49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горечь, терпкость и жареная сладость. Матрица пары важна: водный сок с полифенолами; семена дают хруст и лёгкую горечь водные настои извлекают полифенолы; жир и сахар смягчают горечь При обработке следует учитывать, что редукция концентрирует кислоту, сахар и танины; ферментация даёт винные эфиры степень обжарки или заваривания радикально меняет профиль</x:v>
      </x:c>
      <x:c r="H499" s="28" t="str">
        <x:v>редукция концентрирует кислоту, сахар и танины; ферментация даёт винные эфиры Для партнёра важно: степень обжарки или заваривания радикально меняет профиль</x:v>
      </x:c>
      <x:c r="I499" s="28" t="str">
        <x:v>гранатовая меласса быстро становится слишком кислой и терпкой; антоцианы отвечают за цвет, а не за аромат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9" s="28" t="str">
        <x:v>горячие и холодные напитки, десерты, сиропы, кремы и инфьюзы</x:v>
      </x:c>
      <x:c r="K499" s="28" t="str">
        <x:v>Гипотеза / практическая</x:v>
      </x:c>
      <x:c r="L499" s="28" t="str">
        <x:v>Таблица сочетаний</x:v>
      </x:c>
      <x:c r="M499" s="28" t="str">
        <x:v>Таблица сочетаний: 17</x:v>
      </x:c>
    </x:row>
    <x:row r="500" ht="64" customHeight="1">
      <x:c r="A500" s="28" t="str">
        <x:v>TRP-0788</x:v>
      </x:c>
      <x:c r="B500" s="28" t="str">
        <x:v>гуава</x:v>
      </x:c>
      <x:c r="C500" s="28" t="str">
        <x:v>гуава</x:v>
      </x:c>
      <x:c r="D500" s="28" t="str">
        <x:v>агава</x:v>
      </x:c>
      <x:c r="E500" s="28" t="str">
        <x:v>Прочее</x:v>
      </x:c>
      <x:c r="F500" s="28" t="str">
        <x:v>комплементарность ароматических семейств и вкусовой баланс</x:v>
      </x:c>
      <x:c r="G50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500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500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0" s="28" t="str">
        <x:v>напитки, десерты, соусы и экспериментальные гастрономические композиции</x:v>
      </x:c>
      <x:c r="K500" s="28" t="str">
        <x:v>Гипотеза / практическая</x:v>
      </x:c>
      <x:c r="L500" s="28" t="str">
        <x:v>Таблица сочетаний</x:v>
      </x:c>
      <x:c r="M500" s="28" t="str">
        <x:v>Таблица сочетаний: 9</x:v>
      </x:c>
    </x:row>
    <x:row r="501" ht="64" customHeight="1">
      <x:c r="A501" s="28" t="str">
        <x:v>TRP-0789</x:v>
      </x:c>
      <x:c r="B501" s="28" t="str">
        <x:v>гуава</x:v>
      </x:c>
      <x:c r="C501" s="28" t="str">
        <x:v>гуава</x:v>
      </x:c>
      <x:c r="D501" s="28" t="str">
        <x:v>апельсин</x:v>
      </x:c>
      <x:c r="E501" s="28" t="str">
        <x:v>Цитрусовые</x:v>
      </x:c>
      <x:c r="F501" s="28" t="str">
        <x:v>ароматическое сходство + вкусовой баланс</x:v>
      </x:c>
      <x:c r="G50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501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501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1" s="28" t="str">
        <x:v>фруктовые салаты, сорбеты, джемы, кордиалы, лимонады, смузи, коктейли и десерты</x:v>
      </x:c>
      <x:c r="K501" s="28" t="str">
        <x:v>Средняя</x:v>
      </x:c>
      <x:c r="L501" s="28" t="str">
        <x:v>Таблица сочетаний</x:v>
      </x:c>
      <x:c r="M501" s="28" t="str">
        <x:v>Таблица сочетаний: 14</x:v>
      </x:c>
    </x:row>
    <x:row r="502" ht="64" customHeight="1">
      <x:c r="A502" s="28" t="str">
        <x:v>TRP-0790</x:v>
      </x:c>
      <x:c r="B502" s="28" t="str">
        <x:v>гуава</x:v>
      </x:c>
      <x:c r="C502" s="28" t="str">
        <x:v>гуава</x:v>
      </x:c>
      <x:c r="D502" s="28" t="str">
        <x:v>базилик</x:v>
      </x:c>
      <x:c r="E502" s="28" t="str">
        <x:v>Травы и цветы</x:v>
      </x:c>
      <x:c r="F502" s="28" t="str">
        <x:v>ароматическое сходство + вкусовой баланс</x:v>
      </x:c>
      <x:c r="G502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502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502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2" s="28" t="str">
        <x:v>кордиалы, лимонады, чаи, салаты, сорбеты, соусы и ароматические настои</x:v>
      </x:c>
      <x:c r="K502" s="28" t="str">
        <x:v>Средняя</x:v>
      </x:c>
      <x:c r="L502" s="28" t="str">
        <x:v>Таблица сочетаний</x:v>
      </x:c>
      <x:c r="M502" s="28" t="str">
        <x:v>Таблица сочетаний: 9</x:v>
      </x:c>
    </x:row>
    <x:row r="503" ht="64" customHeight="1">
      <x:c r="A503" s="28" t="str">
        <x:v>TRP-0791</x:v>
      </x:c>
      <x:c r="B503" s="28" t="str">
        <x:v>гуава</x:v>
      </x:c>
      <x:c r="C503" s="28" t="str">
        <x:v>гуава</x:v>
      </x:c>
      <x:c r="D503" s="28" t="str">
        <x:v>ваниль</x:v>
      </x:c>
      <x:c r="E503" s="28" t="str">
        <x:v>Специи и острые компоненты</x:v>
      </x:c>
      <x:c r="F503" s="28" t="str">
        <x:v>комплементарность ароматических семейств и тройничный контраст</x:v>
      </x:c>
      <x:c r="G503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503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503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3" s="28" t="str">
        <x:v>сиропы, биттеры, чатни, маринады, выпечка, карри и пряные коктейли</x:v>
      </x:c>
      <x:c r="K503" s="28" t="str">
        <x:v>Гипотеза / практическая</x:v>
      </x:c>
      <x:c r="L503" s="28" t="str">
        <x:v>Таблица сочетаний</x:v>
      </x:c>
      <x:c r="M503" s="28" t="str">
        <x:v>Таблица сочетаний: 9</x:v>
      </x:c>
    </x:row>
    <x:row r="504" ht="64" customHeight="1">
      <x:c r="A504" s="28" t="str">
        <x:v>TRP-0792</x:v>
      </x:c>
      <x:c r="B504" s="28" t="str">
        <x:v>гуава</x:v>
      </x:c>
      <x:c r="C504" s="28" t="str">
        <x:v>гуава</x:v>
      </x:c>
      <x:c r="D504" s="28" t="str">
        <x:v>имбирь</x:v>
      </x:c>
      <x:c r="E504" s="28" t="str">
        <x:v>Специи и острые компоненты</x:v>
      </x:c>
      <x:c r="F504" s="28" t="str">
        <x:v>комплементарность ароматических семейств и тройничный контраст</x:v>
      </x:c>
      <x:c r="G504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504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504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4" s="28" t="str">
        <x:v>сиропы, биттеры, чатни, маринады, выпечка, карри и пряные коктейли</x:v>
      </x:c>
      <x:c r="K504" s="28" t="str">
        <x:v>Гипотеза / практическая</x:v>
      </x:c>
      <x:c r="L504" s="28" t="str">
        <x:v>Таблица сочетаний</x:v>
      </x:c>
      <x:c r="M504" s="28" t="str">
        <x:v>Таблица сочетаний: 9, 8</x:v>
      </x:c>
    </x:row>
    <x:row r="505" ht="64" customHeight="1">
      <x:c r="A505" s="28" t="str">
        <x:v>TRP-0793</x:v>
      </x:c>
      <x:c r="B505" s="28" t="str">
        <x:v>гуава</x:v>
      </x:c>
      <x:c r="C505" s="28" t="str">
        <x:v>гуава</x:v>
      </x:c>
      <x:c r="D505" s="28" t="str">
        <x:v>клубника</x:v>
      </x:c>
      <x:c r="E505" s="28" t="str">
        <x:v>Ягоды</x:v>
      </x:c>
      <x:c r="F505" s="28" t="str">
        <x:v>комплементарность ароматических семейств и вкусовой баланс</x:v>
      </x:c>
      <x:c r="G505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сладости, кислотности и иногда терпкости. Матрица пары важна: пектиновая, аромат интенсивный и устойчивый водная пектиновая; антоцианы влияют на цвет, но не являются главными одорантами При обработке следует учитывать, что пюре и пастеризация сохраняют часть тропического профиля; нагрев усиливает джемовые ноты заморозка разрушает клетки и облегчает экстракцию; нагрев переводит профиль в джемовый</x:v>
      </x:c>
      <x:c r="H505" s="28" t="str">
        <x:v>пюре и пастеризация сохраняют часть тропического профиля; нагрев усиливает джемовые ноты Для партнёра важно: заморозка разрушает клетки и облегчает экстракцию; нагрев переводит профиль в джемовый</x:v>
      </x:c>
      <x:c r="I505" s="28" t="str">
        <x:v>спелая гуава легко доминирует; избыток сернистых партнёров может дать тяжёлый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5" s="28" t="str">
        <x:v>фруктовые салаты, сорбеты, джемы, кордиалы, лимонады, смузи, коктейли и десерты</x:v>
      </x:c>
      <x:c r="K505" s="28" t="str">
        <x:v>Гипотеза / практическая</x:v>
      </x:c>
      <x:c r="L505" s="28" t="str">
        <x:v>Таблица сочетаний</x:v>
      </x:c>
      <x:c r="M505" s="28" t="str">
        <x:v>Таблица сочетаний: 20, 9</x:v>
      </x:c>
    </x:row>
    <x:row r="506" ht="64" customHeight="1">
      <x:c r="A506" s="28" t="str">
        <x:v>TRP-0794</x:v>
      </x:c>
      <x:c r="B506" s="28" t="str">
        <x:v>гуава</x:v>
      </x:c>
      <x:c r="C506" s="28" t="str">
        <x:v>гуава</x:v>
      </x:c>
      <x:c r="D506" s="28" t="str">
        <x:v>лаванда</x:v>
      </x:c>
      <x:c r="E506" s="28" t="str">
        <x:v>Травы и цветы</x:v>
      </x:c>
      <x:c r="F506" s="28" t="str">
        <x:v>ароматическое сходство + вкусовой баланс</x:v>
      </x:c>
      <x:c r="G506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Лаванда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506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506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6" s="28" t="str">
        <x:v>кордиалы, лимонады, чаи, салаты, сорбеты, соусы и ароматические настои</x:v>
      </x:c>
      <x:c r="K506" s="28" t="str">
        <x:v>Средняя</x:v>
      </x:c>
      <x:c r="L506" s="28" t="str">
        <x:v>Таблица сочетаний</x:v>
      </x:c>
      <x:c r="M506" s="28" t="str">
        <x:v>Таблица сочетаний: 9</x:v>
      </x:c>
    </x:row>
    <x:row r="507" ht="64" customHeight="1">
      <x:c r="A507" s="28" t="str">
        <x:v>TRP-0795</x:v>
      </x:c>
      <x:c r="B507" s="28" t="str">
        <x:v>гуава</x:v>
      </x:c>
      <x:c r="C507" s="28" t="str">
        <x:v>гуава</x:v>
      </x:c>
      <x:c r="D507" s="28" t="str">
        <x:v>лайм</x:v>
      </x:c>
      <x:c r="E507" s="28" t="str">
        <x:v>Цитрусовые</x:v>
      </x:c>
      <x:c r="F507" s="28" t="str">
        <x:v>комплементарность ароматических семейств и вкусовой баланс</x:v>
      </x:c>
      <x:c r="G50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507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507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7" s="28" t="str">
        <x:v>фруктовые салаты, сорбеты, джемы, кордиалы, лимонады, смузи, коктейли и десерты</x:v>
      </x:c>
      <x:c r="K507" s="28" t="str">
        <x:v>Гипотеза / практическая</x:v>
      </x:c>
      <x:c r="L507" s="28" t="str">
        <x:v>Таблица сочетаний</x:v>
      </x:c>
      <x:c r="M507" s="28" t="str">
        <x:v>Таблица сочетаний: 9</x:v>
      </x:c>
    </x:row>
    <x:row r="508" ht="64" customHeight="1">
      <x:c r="A508" s="28" t="str">
        <x:v>TRP-0796</x:v>
      </x:c>
      <x:c r="B508" s="28" t="str">
        <x:v>гуава</x:v>
      </x:c>
      <x:c r="C508" s="28" t="str">
        <x:v>гуава</x:v>
      </x:c>
      <x:c r="D508" s="28" t="str">
        <x:v>лемонграсс</x:v>
      </x:c>
      <x:c r="E508" s="28" t="str">
        <x:v>Травы и цветы</x:v>
      </x:c>
      <x:c r="F508" s="28" t="str">
        <x:v>ароматическое сходство + вкусовой баланс</x:v>
      </x:c>
      <x:c r="G508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508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508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8" s="28" t="str">
        <x:v>кордиалы, лимонады, чаи, салаты, сорбеты, соусы и ароматические настои</x:v>
      </x:c>
      <x:c r="K508" s="28" t="str">
        <x:v>Средняя</x:v>
      </x:c>
      <x:c r="L508" s="28" t="str">
        <x:v>Таблица сочетаний</x:v>
      </x:c>
      <x:c r="M508" s="28" t="str">
        <x:v>Таблица сочетаний: 11</x:v>
      </x:c>
    </x:row>
    <x:row r="509" ht="64" customHeight="1">
      <x:c r="A509" s="28" t="str">
        <x:v>TRP-0797</x:v>
      </x:c>
      <x:c r="B509" s="28" t="str">
        <x:v>гуава</x:v>
      </x:c>
      <x:c r="C509" s="28" t="str">
        <x:v>гуава</x:v>
      </x:c>
      <x:c r="D509" s="28" t="str">
        <x:v>лимон</x:v>
      </x:c>
      <x:c r="E509" s="28" t="str">
        <x:v>Цитрусовые</x:v>
      </x:c>
      <x:c r="F509" s="28" t="str">
        <x:v>комплементарность ароматических семейств и вкусовой баланс</x:v>
      </x:c>
      <x:c r="G509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509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509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9" s="28" t="str">
        <x:v>фруктовые салаты, сорбеты, джемы, кордиалы, лимонады, смузи, коктейли и десерты</x:v>
      </x:c>
      <x:c r="K509" s="28" t="str">
        <x:v>Гипотеза / практическая</x:v>
      </x:c>
      <x:c r="L509" s="28" t="str">
        <x:v>Таблица сочетаний</x:v>
      </x:c>
      <x:c r="M509" s="28" t="str">
        <x:v>Таблица сочетаний: 11</x:v>
      </x:c>
    </x:row>
    <x:row r="510" ht="64" customHeight="1">
      <x:c r="A510" s="28" t="str">
        <x:v>TRP-0798</x:v>
      </x:c>
      <x:c r="B510" s="28" t="str">
        <x:v>гуава</x:v>
      </x:c>
      <x:c r="C510" s="28" t="str">
        <x:v>гуава</x:v>
      </x:c>
      <x:c r="D510" s="28" t="str">
        <x:v>листья кафир-лайма</x:v>
      </x:c>
      <x:c r="E510" s="28" t="str">
        <x:v>Травы и цветы</x:v>
      </x:c>
      <x:c r="F510" s="28" t="str">
        <x:v>комплементарность ароматических семейств и тройничный контраст</x:v>
      </x:c>
      <x:c r="G51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510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510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0" s="28" t="str">
        <x:v>кордиалы, лимонады, чаи, салаты, сорбеты, соусы и ароматические настои</x:v>
      </x:c>
      <x:c r="K510" s="28" t="str">
        <x:v>Гипотеза / практическая</x:v>
      </x:c>
      <x:c r="L510" s="28" t="str">
        <x:v>Таблица сочетаний</x:v>
      </x:c>
      <x:c r="M510" s="28" t="str">
        <x:v>Таблица сочетаний: 9</x:v>
      </x:c>
    </x:row>
    <x:row r="511" ht="64" customHeight="1">
      <x:c r="A511" s="28" t="str">
        <x:v>TRP-0800</x:v>
      </x:c>
      <x:c r="B511" s="28" t="str">
        <x:v>гуава</x:v>
      </x:c>
      <x:c r="C511" s="28" t="str">
        <x:v>гуава</x:v>
      </x:c>
      <x:c r="D511" s="28" t="str">
        <x:v>можжевельник</x:v>
      </x:c>
      <x:c r="E511" s="28" t="str">
        <x:v>Прочее</x:v>
      </x:c>
      <x:c r="F511" s="28" t="str">
        <x:v>комплементарность ароматических семейств и вкусовой баланс</x:v>
      </x:c>
      <x:c r="G51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511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511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1" s="28" t="str">
        <x:v>напитки, десерты, соусы и экспериментальные гастрономические композиции</x:v>
      </x:c>
      <x:c r="K511" s="28" t="str">
        <x:v>Гипотеза / практическая</x:v>
      </x:c>
      <x:c r="L511" s="28" t="str">
        <x:v>Таблица сочетаний</x:v>
      </x:c>
      <x:c r="M511" s="28" t="str">
        <x:v>Таблица сочетаний: 9</x:v>
      </x:c>
    </x:row>
    <x:row r="512" ht="64" customHeight="1">
      <x:c r="A512" s="28" t="str">
        <x:v>TRP-0801</x:v>
      </x:c>
      <x:c r="B512" s="28" t="str">
        <x:v>гуава</x:v>
      </x:c>
      <x:c r="C512" s="28" t="str">
        <x:v>гуава</x:v>
      </x:c>
      <x:c r="D512" s="28" t="str">
        <x:v>мята</x:v>
      </x:c>
      <x:c r="E512" s="28" t="str">
        <x:v>Травы и цветы</x:v>
      </x:c>
      <x:c r="F512" s="28" t="str">
        <x:v>комплементарность ароматических семейств и тройничный контраст</x:v>
      </x:c>
      <x:c r="G512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512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512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2" s="28" t="str">
        <x:v>кордиалы, лимонады, чаи, салаты, сорбеты, соусы и ароматические настои</x:v>
      </x:c>
      <x:c r="K512" s="28" t="str">
        <x:v>Гипотеза / практическая</x:v>
      </x:c>
      <x:c r="L512" s="28" t="str">
        <x:v>Таблица сочетаний</x:v>
      </x:c>
      <x:c r="M512" s="28" t="str">
        <x:v>Таблица сочетаний: 9</x:v>
      </x:c>
    </x:row>
    <x:row r="513" ht="64" customHeight="1">
      <x:c r="A513" s="28" t="str">
        <x:v>TRP-0802</x:v>
      </x:c>
      <x:c r="B513" s="28" t="str">
        <x:v>гуава</x:v>
      </x:c>
      <x:c r="C513" s="28" t="str">
        <x:v>гуава</x:v>
      </x:c>
      <x:c r="D513" s="28" t="str">
        <x:v>саусеп</x:v>
      </x:c>
      <x:c r="E513" s="28" t="str">
        <x:v>Прочее</x:v>
      </x:c>
      <x:c r="F513" s="28" t="str">
        <x:v>комплементарность ароматических семейств и вкусовой баланс</x:v>
      </x:c>
      <x:c r="G513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513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513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3" s="28" t="str">
        <x:v>напитки, десерты, соусы и экспериментальные гастрономические композиции</x:v>
      </x:c>
      <x:c r="K513" s="28" t="str">
        <x:v>Гипотеза / практическая</x:v>
      </x:c>
      <x:c r="L513" s="28" t="str">
        <x:v>Таблица сочетаний</x:v>
      </x:c>
      <x:c r="M513" s="28" t="str">
        <x:v>Таблица сочетаний: 20</x:v>
      </x:c>
    </x:row>
    <x:row r="514" ht="64" customHeight="1">
      <x:c r="A514" s="28" t="str">
        <x:v>TRP-0803</x:v>
      </x:c>
      <x:c r="B514" s="28" t="str">
        <x:v>личи</x:v>
      </x:c>
      <x:c r="C514" s="28" t="str">
        <x:v>личи</x:v>
      </x:c>
      <x:c r="D514" s="28" t="str">
        <x:v>ваниль</x:v>
      </x:c>
      <x:c r="E514" s="28" t="str">
        <x:v>Специи и острые компоненты</x:v>
      </x:c>
      <x:c r="F514" s="28" t="str">
        <x:v>комплементарность ароматических семейств и тройничный контраст</x:v>
      </x:c>
      <x:c r="G514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514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514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4" s="28" t="str">
        <x:v>сиропы, биттеры, чатни, маринады, выпечка, карри и пряные коктейли</x:v>
      </x:c>
      <x:c r="K514" s="28" t="str">
        <x:v>Гипотеза / практическая</x:v>
      </x:c>
      <x:c r="L514" s="28" t="str">
        <x:v>Таблица сочетаний</x:v>
      </x:c>
      <x:c r="M514" s="28" t="str">
        <x:v>Таблица сочетаний: 12</x:v>
      </x:c>
    </x:row>
    <x:row r="515" ht="64" customHeight="1">
      <x:c r="A515" s="28" t="str">
        <x:v>TRP-0804</x:v>
      </x:c>
      <x:c r="B515" s="28" t="str">
        <x:v>личи</x:v>
      </x:c>
      <x:c r="C515" s="28" t="str">
        <x:v>личи</x:v>
      </x:c>
      <x:c r="D515" s="28" t="str">
        <x:v>вишня</x:v>
      </x:c>
      <x:c r="E515" s="28" t="str">
        <x:v>Косточковые фрукты</x:v>
      </x:c>
      <x:c r="F515" s="28" t="str">
        <x:v>ароматическое сходство + вкусовой баланс</x:v>
      </x:c>
      <x:c r="G515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сладость и умеренная кислотность. Матрица пары важна: водная; цветочные терпены чувствительны к нагреву пектиновая; кожица и косточка могут давать терпкость и миндальные ноты При обработке следует учитывать, что лучше работает свежим, в холодной мацерации или мягком сиропе нагрев усиливает компотные и миндальные оттенки; косточки требуют осторожности</x:v>
      </x:c>
      <x:c r="H515" s="28" t="str">
        <x:v>лучше работает свежим, в холодной мацерации или мягком сиропе Для партнёра важно: нагрев усиливает компотные и миндальные оттенки; косточки требуют осторожности</x:v>
      </x:c>
      <x:c r="I515" s="28" t="str">
        <x:v>сильные специи и перегрев делают аромат парфюмерным или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5" s="28" t="str">
        <x:v>фруктовые салаты, сорбеты, джемы, кордиалы, лимонады, смузи, коктейли и десерты</x:v>
      </x:c>
      <x:c r="K515" s="28" t="str">
        <x:v>Средняя</x:v>
      </x:c>
      <x:c r="L515" s="28" t="str">
        <x:v>Таблица сочетаний</x:v>
      </x:c>
      <x:c r="M515" s="28" t="str">
        <x:v>Таблица сочетаний: 4</x:v>
      </x:c>
    </x:row>
    <x:row r="516" ht="64" customHeight="1">
      <x:c r="A516" s="28" t="str">
        <x:v>TRP-0805</x:v>
      </x:c>
      <x:c r="B516" s="28" t="str">
        <x:v>личи</x:v>
      </x:c>
      <x:c r="C516" s="28" t="str">
        <x:v>личи</x:v>
      </x:c>
      <x:c r="D516" s="28" t="str">
        <x:v>годжи</x:v>
      </x:c>
      <x:c r="E516" s="28" t="str">
        <x:v>Прочее</x:v>
      </x:c>
      <x:c r="F516" s="28" t="str">
        <x:v>комплементарность ароматических семейств и вкусовой баланс</x:v>
      </x:c>
      <x:c r="G516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Годжи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оценивается по балансу сладости, кислоты, соли, горечи и умами. Матрица пары важна: водная; цветочные терпены чувствительны к нагреву важны вода, жир, белок, сахар и температура При обработке следует учитывать, что лучше работает свежим, в холодной мацерации или мягком сиропе требуется пробная сборка с учётом технологии</x:v>
      </x:c>
      <x:c r="H516" s="28" t="str">
        <x:v>лучше работает свежим, в холодной мацерации или мягком сиропе Для партнёра важно: требуется пробная сборка с учётом технологии</x:v>
      </x:c>
      <x:c r="I516" s="28" t="str">
        <x:v>сильные специи и перегрев делают аромат парфюмерным или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6" s="28" t="str">
        <x:v>напитки, десерты, соусы и экспериментальные гастрономические композиции</x:v>
      </x:c>
      <x:c r="K516" s="28" t="str">
        <x:v>Гипотеза / практическая</x:v>
      </x:c>
      <x:c r="L516" s="28" t="str">
        <x:v>Таблица сочетаний</x:v>
      </x:c>
      <x:c r="M516" s="28" t="str">
        <x:v>Таблица сочетаний: 12</x:v>
      </x:c>
    </x:row>
    <x:row r="517" ht="64" customHeight="1">
      <x:c r="A517" s="28" t="str">
        <x:v>TRP-0806</x:v>
      </x:c>
      <x:c r="B517" s="28" t="str">
        <x:v>личи</x:v>
      </x:c>
      <x:c r="C517" s="28" t="str">
        <x:v>личи</x:v>
      </x:c>
      <x:c r="D517" s="28" t="str">
        <x:v>имбирь</x:v>
      </x:c>
      <x:c r="E517" s="28" t="str">
        <x:v>Специи и острые компоненты</x:v>
      </x:c>
      <x:c r="F517" s="28" t="str">
        <x:v>комплементарность ароматических семейств и тройничный контраст</x:v>
      </x:c>
      <x:c r="G517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517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517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7" s="28" t="str">
        <x:v>сиропы, биттеры, чатни, маринады, выпечка, карри и пряные коктейли</x:v>
      </x:c>
      <x:c r="K517" s="28" t="str">
        <x:v>Гипотеза / практическая</x:v>
      </x:c>
      <x:c r="L517" s="28" t="str">
        <x:v>Таблица сочетаний</x:v>
      </x:c>
      <x:c r="M517" s="28" t="str">
        <x:v>Таблица сочетаний: 12</x:v>
      </x:c>
    </x:row>
    <x:row r="518" ht="64" customHeight="1">
      <x:c r="A518" s="28" t="str">
        <x:v>TRP-0807</x:v>
      </x:c>
      <x:c r="B518" s="28" t="str">
        <x:v>личи</x:v>
      </x:c>
      <x:c r="C518" s="28" t="str">
        <x:v>личи</x:v>
      </x:c>
      <x:c r="D518" s="28" t="str">
        <x:v>клубника</x:v>
      </x:c>
      <x:c r="E518" s="28" t="str">
        <x:v>Ягоды</x:v>
      </x:c>
      <x:c r="F518" s="28" t="str">
        <x:v>комплементарность ароматических семейств и вкусовой баланс</x:v>
      </x:c>
      <x:c r="G518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сладости, кислотности и иногда терпкости. Матрица пары важна: водная; цветочные терпены чувствительны к нагреву водная пектиновая; антоцианы влияют на цвет, но не являются главными одорантами При обработке следует учитывать, что лучше работает свежим, в холодной мацерации или мягком сиропе заморозка разрушает клетки и облегчает экстракцию; нагрев переводит профиль в джемовый</x:v>
      </x:c>
      <x:c r="H518" s="28" t="str">
        <x:v>лучше работает свежим, в холодной мацерации или мягком сиропе Для партнёра важно: заморозка разрушает клетки и облегчает экстракцию; нагрев переводит профиль в джемовый</x:v>
      </x:c>
      <x:c r="I518" s="28" t="str">
        <x:v>сильные специи и перегрев делают аромат парфюмерным или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8" s="28" t="str">
        <x:v>фруктовые салаты, сорбеты, джемы, кордиалы, лимонады, смузи, коктейли и десерты</x:v>
      </x:c>
      <x:c r="K518" s="28" t="str">
        <x:v>Гипотеза / практическая</x:v>
      </x:c>
      <x:c r="L518" s="28" t="str">
        <x:v>Таблица сочетаний</x:v>
      </x:c>
      <x:c r="M518" s="28" t="str">
        <x:v>Таблица сочетаний: 20</x:v>
      </x:c>
    </x:row>
    <x:row r="519" ht="64" customHeight="1">
      <x:c r="A519" s="28" t="str">
        <x:v>TRP-0808</x:v>
      </x:c>
      <x:c r="B519" s="28" t="str">
        <x:v>личи</x:v>
      </x:c>
      <x:c r="C519" s="28" t="str">
        <x:v>личи</x:v>
      </x:c>
      <x:c r="D519" s="28" t="str">
        <x:v>мята</x:v>
      </x:c>
      <x:c r="E519" s="28" t="str">
        <x:v>Травы и цветы</x:v>
      </x:c>
      <x:c r="F519" s="28" t="str">
        <x:v>комплементарность ароматических семейств и тройничный контраст</x:v>
      </x:c>
      <x:c r="G519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обычно низкая сладость; возможны горечь и зелёная терпкость. Матрица пары важна: водная; цветочные терпены чувствительны к нагреву эфирные масла гидрофобны и лучше раскрываются в жире или этаноле При обработке следует учитывать, что лучше работает свежим, в холодной мацерации или мягком сиропе короткая холодная экстракция сохраняет верхние ноты; длительный нагрев даёт горечь</x:v>
      </x:c>
      <x:c r="H519" s="28" t="str">
        <x:v>лучше работает свежим, в холодной мацерации или мягком сиропе Для партнёра важно: короткая холодная экстракция сохраняет верхние ноты; длительный нагрев даёт горечь</x:v>
      </x:c>
      <x:c r="I519" s="28" t="str">
        <x:v>сильные специи и перегрев делают аромат парфюмерным или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9" s="28" t="str">
        <x:v>кордиалы, лимонады, чаи, салаты, сорбеты, соусы и ароматические настои</x:v>
      </x:c>
      <x:c r="K519" s="28" t="str">
        <x:v>Гипотеза / практическая</x:v>
      </x:c>
      <x:c r="L519" s="28" t="str">
        <x:v>Таблица сочетаний</x:v>
      </x:c>
      <x:c r="M519" s="28" t="str">
        <x:v>Таблица сочетаний: 12</x:v>
      </x:c>
    </x:row>
    <x:row r="520" ht="64" customHeight="1">
      <x:c r="A520" s="28" t="str">
        <x:v>TRP-0809</x:v>
      </x:c>
      <x:c r="B520" s="28" t="str">
        <x:v>личи</x:v>
      </x:c>
      <x:c r="C520" s="28" t="str">
        <x:v>личи</x:v>
      </x:c>
      <x:c r="D520" s="28" t="str">
        <x:v>рамбутан</x:v>
      </x:c>
      <x:c r="E520" s="28" t="str">
        <x:v>Тропические и семечковые фрукты</x:v>
      </x:c>
      <x:c r="F520" s="28" t="str">
        <x:v>комплементарность ароматических семейств и вкусовой баланс</x:v>
      </x:c>
      <x:c r="G520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сладость и фруктовая кислотность формируют основной баланс. Матрица пары важна: водная; цветочные терпены чувствительны к нагреву преимущественно водная или пектиновая; некоторые плоды богаты жиром или крахмалом При обработке следует учитывать, что лучше работает свежим, в холодной мацерации или мягком сиропе нагрев снижает свежие эфиры и усиливает джем, карамель и сухофрукты</x:v>
      </x:c>
      <x:c r="H520" s="28" t="str">
        <x:v>лучше работает свежим, в холодной мацерации или мягком сиропе Для партнёра важно: нагрев снижает свежие эфиры и усиливает джем, карамель и сухофрукты</x:v>
      </x:c>
      <x:c r="I520" s="28" t="str">
        <x:v>сильные специи и перегрев делают аромат парфюмерным или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0" s="28" t="str">
        <x:v>фруктовые салаты, сорбеты, джемы, кордиалы, лимонады, смузи, коктейли и десерты</x:v>
      </x:c>
      <x:c r="K520" s="28" t="str">
        <x:v>Гипотеза / практическая</x:v>
      </x:c>
      <x:c r="L520" s="28" t="str">
        <x:v>Таблица сочетаний</x:v>
      </x:c>
      <x:c r="M520" s="28" t="str">
        <x:v>Таблица сочетаний: 19</x:v>
      </x:c>
    </x:row>
    <x:row r="521" ht="64" customHeight="1">
      <x:c r="A521" s="28" t="str">
        <x:v>TRP-0810</x:v>
      </x:c>
      <x:c r="B521" s="28" t="str">
        <x:v>личи</x:v>
      </x:c>
      <x:c r="C521" s="28" t="str">
        <x:v>личи</x:v>
      </x:c>
      <x:c r="D521" s="28" t="str">
        <x:v>цитрусовые</x:v>
      </x:c>
      <x:c r="E521" s="28" t="str">
        <x:v>Цитрусовые</x:v>
      </x:c>
      <x:c r="F521" s="28" t="str">
        <x:v>ароматическое сходство + вкусовой баланс</x:v>
      </x:c>
      <x:c r="G521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кислотность и эфирные масла создают свежесть и усиливают слюноотделение. Матрица пары важна: водная; цветочные терпены чувствительны к нагреву сок водный и кислый, цедра содержит гидрофобные эфирные масла При обработке следует учитывать, что лучше работает свежим, в холодной мацерации или мягком сиропе сок лучше использовать свежим; цедра хорошо экстрагируется жиром и этанолом; белая часть даёт горечь</x:v>
      </x:c>
      <x:c r="H521" s="28" t="str">
        <x:v>лучше работает свежим, в холодной мацерации или мягком сиропе Для партнёра важно: сок лучше использовать свежим; цедра хорошо экстрагируется жиром и этанолом; белая часть даёт горечь</x:v>
      </x:c>
      <x:c r="I521" s="28" t="str">
        <x:v>сильные специи и перегрев делают аромат парфюмерным или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1" s="28" t="str">
        <x:v>фруктовые салаты, сорбеты, джемы, кордиалы, лимонады, смузи, коктейли и десерты</x:v>
      </x:c>
      <x:c r="K521" s="28" t="str">
        <x:v>Средняя</x:v>
      </x:c>
      <x:c r="L521" s="28" t="str">
        <x:v>Таблица сочетаний</x:v>
      </x:c>
      <x:c r="M521" s="28" t="str">
        <x:v>Таблица сочетаний: 12</x:v>
      </x:c>
    </x:row>
    <x:row r="522" ht="64" customHeight="1">
      <x:c r="A522" s="28" t="str">
        <x:v>TRP-0811</x:v>
      </x:c>
      <x:c r="B522" s="28" t="str">
        <x:v>рамбутан</x:v>
      </x:c>
      <x:c r="C522" s="28" t="str">
        <x:v>рамбутан</x:v>
      </x:c>
      <x:c r="D522" s="28" t="str">
        <x:v>агава</x:v>
      </x:c>
      <x:c r="E522" s="28" t="str">
        <x:v>Прочее</x:v>
      </x:c>
      <x:c r="F522" s="28" t="str">
        <x:v>комплементарность ароматических семейств и вкусовой баланс</x:v>
      </x:c>
      <x:c r="G522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522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522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2" s="28" t="str">
        <x:v>напитки, десерты, соусы и экспериментальные гастрономические композиции</x:v>
      </x:c>
      <x:c r="K522" s="28" t="str">
        <x:v>Гипотеза / практическая</x:v>
      </x:c>
      <x:c r="L522" s="28" t="str">
        <x:v>Таблица сочетаний</x:v>
      </x:c>
      <x:c r="M522" s="28" t="str">
        <x:v>Таблица сочетаний: 19</x:v>
      </x:c>
    </x:row>
    <x:row r="523" ht="64" customHeight="1">
      <x:c r="A523" s="28" t="str">
        <x:v>TRP-0812</x:v>
      </x:c>
      <x:c r="B523" s="28" t="str">
        <x:v>рамбутан</x:v>
      </x:c>
      <x:c r="C523" s="28" t="str">
        <x:v>рамбутан</x:v>
      </x:c>
      <x:c r="D523" s="28" t="str">
        <x:v>ваниль</x:v>
      </x:c>
      <x:c r="E523" s="28" t="str">
        <x:v>Специи и острые компоненты</x:v>
      </x:c>
      <x:c r="F523" s="28" t="str">
        <x:v>комплементарность ароматических семейств и тройничный контраст</x:v>
      </x:c>
      <x:c r="G523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523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523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3" s="28" t="str">
        <x:v>сиропы, биттеры, чатни, маринады, выпечка, карри и пряные коктейли</x:v>
      </x:c>
      <x:c r="K523" s="28" t="str">
        <x:v>Гипотеза / практическая</x:v>
      </x:c>
      <x:c r="L523" s="28" t="str">
        <x:v>Таблица сочетаний</x:v>
      </x:c>
      <x:c r="M523" s="28" t="str">
        <x:v>Таблица сочетаний: 19</x:v>
      </x:c>
    </x:row>
    <x:row r="524" ht="64" customHeight="1">
      <x:c r="A524" s="28" t="str">
        <x:v>TRP-0813</x:v>
      </x:c>
      <x:c r="B524" s="28" t="str">
        <x:v>рамбутан</x:v>
      </x:c>
      <x:c r="C524" s="28" t="str">
        <x:v>рамбутан</x:v>
      </x:c>
      <x:c r="D524" s="28" t="str">
        <x:v>имбирь</x:v>
      </x:c>
      <x:c r="E524" s="28" t="str">
        <x:v>Специи и острые компоненты</x:v>
      </x:c>
      <x:c r="F524" s="28" t="str">
        <x:v>комплементарность ароматических семейств и тройничный контраст</x:v>
      </x:c>
      <x:c r="G524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524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524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4" s="28" t="str">
        <x:v>сиропы, биттеры, чатни, маринады, выпечка, карри и пряные коктейли</x:v>
      </x:c>
      <x:c r="K524" s="28" t="str">
        <x:v>Гипотеза / практическая</x:v>
      </x:c>
      <x:c r="L524" s="28" t="str">
        <x:v>Таблица сочетаний</x:v>
      </x:c>
      <x:c r="M524" s="28" t="str">
        <x:v>Таблица сочетаний: 19</x:v>
      </x:c>
    </x:row>
    <x:row r="525" ht="64" customHeight="1">
      <x:c r="A525" s="28" t="str">
        <x:v>TRP-0814</x:v>
      </x:c>
      <x:c r="B525" s="28" t="str">
        <x:v>рамбутан</x:v>
      </x:c>
      <x:c r="C525" s="28" t="str">
        <x:v>рамбутан</x:v>
      </x:c>
      <x:c r="D525" s="28" t="str">
        <x:v>корица</x:v>
      </x:c>
      <x:c r="E525" s="28" t="str">
        <x:v>Специи и острые компоненты</x:v>
      </x:c>
      <x:c r="F525" s="28" t="str">
        <x:v>комплементарность ароматических семейств и тройничный контраст</x:v>
      </x:c>
      <x:c r="G525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525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525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5" s="28" t="str">
        <x:v>сиропы, биттеры, чатни, маринады, выпечка, карри и пряные коктейли</x:v>
      </x:c>
      <x:c r="K525" s="28" t="str">
        <x:v>Гипотеза / практическая</x:v>
      </x:c>
      <x:c r="L525" s="28" t="str">
        <x:v>Таблица сочетаний</x:v>
      </x:c>
      <x:c r="M525" s="28" t="str">
        <x:v>Таблица сочетаний: 19</x:v>
      </x:c>
    </x:row>
    <x:row r="526" ht="64" customHeight="1">
      <x:c r="A526" s="28" t="str">
        <x:v>TRP-0815</x:v>
      </x:c>
      <x:c r="B526" s="28" t="str">
        <x:v>рамбутан</x:v>
      </x:c>
      <x:c r="C526" s="28" t="str">
        <x:v>рамбутан</x:v>
      </x:c>
      <x:c r="D526" s="28" t="str">
        <x:v>лайм</x:v>
      </x:c>
      <x:c r="E526" s="28" t="str">
        <x:v>Цитрусовые</x:v>
      </x:c>
      <x:c r="F526" s="28" t="str">
        <x:v>комплементарность ароматических семейств и вкусовой баланс</x:v>
      </x:c>
      <x:c r="G526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526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526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6" s="28" t="str">
        <x:v>фруктовые салаты, сорбеты, джемы, кордиалы, лимонады, смузи, коктейли и десерты</x:v>
      </x:c>
      <x:c r="K526" s="28" t="str">
        <x:v>Гипотеза / практическая</x:v>
      </x:c>
      <x:c r="L526" s="28" t="str">
        <x:v>Таблица сочетаний</x:v>
      </x:c>
      <x:c r="M526" s="28" t="str">
        <x:v>Таблица сочетаний: 19</x:v>
      </x:c>
    </x:row>
    <x:row r="527" ht="64" customHeight="1">
      <x:c r="A527" s="28" t="str">
        <x:v>TRP-0816</x:v>
      </x:c>
      <x:c r="B527" s="28" t="str">
        <x:v>рамбутан</x:v>
      </x:c>
      <x:c r="C527" s="28" t="str">
        <x:v>рамбутан</x:v>
      </x:c>
      <x:c r="D527" s="28" t="str">
        <x:v>лимон</x:v>
      </x:c>
      <x:c r="E527" s="28" t="str">
        <x:v>Цитрусовые</x:v>
      </x:c>
      <x:c r="F527" s="28" t="str">
        <x:v>комплементарность ароматических семейств и вкусовой баланс</x:v>
      </x:c>
      <x:c r="G527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527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527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7" s="28" t="str">
        <x:v>фруктовые салаты, сорбеты, джемы, кордиалы, лимонады, смузи, коктейли и десерты</x:v>
      </x:c>
      <x:c r="K527" s="28" t="str">
        <x:v>Гипотеза / практическая</x:v>
      </x:c>
      <x:c r="L527" s="28" t="str">
        <x:v>Таблица сочетаний</x:v>
      </x:c>
      <x:c r="M527" s="28" t="str">
        <x:v>Таблица сочетаний: 19</x:v>
      </x:c>
    </x:row>
    <x:row r="528" ht="64" customHeight="1">
      <x:c r="A528" s="28" t="str">
        <x:v>TRP-0817</x:v>
      </x:c>
      <x:c r="B528" s="28" t="str">
        <x:v>рамбутан</x:v>
      </x:c>
      <x:c r="C528" s="28" t="str">
        <x:v>рамбутан</x:v>
      </x:c>
      <x:c r="D528" s="28" t="str">
        <x:v>лонган</x:v>
      </x:c>
      <x:c r="E528" s="28" t="str">
        <x:v>Прочее</x:v>
      </x:c>
      <x:c r="F528" s="28" t="str">
        <x:v>комплементарность ароматических семейств и вкусовой баланс</x:v>
      </x:c>
      <x:c r="G528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528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528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8" s="28" t="str">
        <x:v>напитки, десерты, соусы и экспериментальные гастрономические композиции</x:v>
      </x:c>
      <x:c r="K528" s="28" t="str">
        <x:v>Гипотеза / практическая</x:v>
      </x:c>
      <x:c r="L528" s="28" t="str">
        <x:v>Таблица сочетаний</x:v>
      </x:c>
      <x:c r="M528" s="28" t="str">
        <x:v>Таблица сочетаний: 19</x:v>
      </x:c>
    </x:row>
    <x:row r="529" ht="64" customHeight="1">
      <x:c r="A529" s="28" t="str">
        <x:v>TRP-0819</x:v>
      </x:c>
      <x:c r="B529" s="28" t="str">
        <x:v>рамбутан</x:v>
      </x:c>
      <x:c r="C529" s="28" t="str">
        <x:v>рамбутан</x:v>
      </x:c>
      <x:c r="D529" s="28" t="str">
        <x:v>мята</x:v>
      </x:c>
      <x:c r="E529" s="28" t="str">
        <x:v>Травы и цветы</x:v>
      </x:c>
      <x:c r="F529" s="28" t="str">
        <x:v>комплементарность ароматических семейств и тройничный контраст</x:v>
      </x:c>
      <x:c r="G529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обычно низкая сладость; возможны горечь и зелёная терпкость. Матрица пары важна: водная и нежная эфирные масла гидрофобны и лучше раскрываются в жире или этаноле При обработке следует учитывать, что холодная обработка лучше сохраняет цветочный профиль короткая холодная экстракция сохраняет верхние ноты; длительный нагрев даёт горечь</x:v>
      </x:c>
      <x:c r="H529" s="28" t="str">
        <x:v>холодная обработка лучше сохраняет цветочный профиль Для партнёра важно: короткая холодная экстракция сохраняет верхние ноты; длительный нагрев даёт горечь</x:v>
      </x:c>
      <x:c r="I529" s="28" t="str">
        <x:v>легко теряется рядом с интенсивными ингредиентами; требуется кислотный или ароматический мост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9" s="28" t="str">
        <x:v>кордиалы, лимонады, чаи, салаты, сорбеты, соусы и ароматические настои</x:v>
      </x:c>
      <x:c r="K529" s="28" t="str">
        <x:v>Гипотеза / практическая</x:v>
      </x:c>
      <x:c r="L529" s="28" t="str">
        <x:v>Таблица сочетаний</x:v>
      </x:c>
      <x:c r="M529" s="28" t="str">
        <x:v>Таблица сочетаний: 19</x:v>
      </x:c>
    </x:row>
    <x:row r="530" ht="64" customHeight="1">
      <x:c r="A530" s="28" t="str">
        <x:v>TRP-0820</x:v>
      </x:c>
      <x:c r="B530" s="28" t="str">
        <x:v>дуриан</x:v>
      </x:c>
      <x:c r="C530" s="28" t="str">
        <x:v>дуриан</x:v>
      </x:c>
      <x:c r="D530" s="28" t="str">
        <x:v>абсент</x:v>
      </x:c>
      <x:c r="E530" s="28" t="str">
        <x:v>Алкогольные напитки</x:v>
      </x:c>
      <x:c r="F530" s="28" t="str">
        <x:v>комплементарность ароматических семейств и вкусовой баланс</x:v>
      </x:c>
      <x:c r="G53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Абсент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H530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I530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0" s="28" t="str">
        <x:v>коктейли, пунши, кордиалы, ликёры, спритцы и гастрономические подачи</x:v>
      </x:c>
      <x:c r="K530" s="28" t="str">
        <x:v>Средняя</x:v>
      </x:c>
      <x:c r="L530" s="28" t="str">
        <x:v>The Art &amp; Science of Foodpairing</x:v>
      </x:c>
      <x:c r="M530" s="28" t="str">
        <x:v>The Art &amp; Science of Foodpairing: 292</x:v>
      </x:c>
    </x:row>
    <x:row r="531" ht="64" customHeight="1">
      <x:c r="A531" s="28" t="str">
        <x:v>TRP-0821</x:v>
      </x:c>
      <x:c r="B531" s="28" t="str">
        <x:v>дуриан</x:v>
      </x:c>
      <x:c r="C531" s="28" t="str">
        <x:v>дуриан</x:v>
      </x:c>
      <x:c r="D531" s="28" t="str">
        <x:v>азимина</x:v>
      </x:c>
      <x:c r="E531" s="28" t="str">
        <x:v>Тропические и семечковые фрукты</x:v>
      </x:c>
      <x:c r="F531" s="28" t="str">
        <x:v>комплементарность ароматических семейств и вкусовой баланс</x:v>
      </x:c>
      <x:c r="G53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531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531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1" s="28" t="str">
        <x:v>фруктовые салаты, сорбеты, джемы, кордиалы, лимонады, смузи, коктейли и десерты</x:v>
      </x:c>
      <x:c r="K531" s="28" t="str">
        <x:v>Средняя</x:v>
      </x:c>
      <x:c r="L531" s="28" t="str">
        <x:v>The Art &amp; Science of Foodpairing</x:v>
      </x:c>
      <x:c r="M531" s="28" t="str">
        <x:v>The Art &amp; Science of Foodpairing: 293</x:v>
      </x:c>
    </x:row>
    <x:row r="532" ht="64" customHeight="1">
      <x:c r="A532" s="28" t="str">
        <x:v>TRP-0822</x:v>
      </x:c>
      <x:c r="B532" s="28" t="str">
        <x:v>дуриан</x:v>
      </x:c>
      <x:c r="C532" s="28" t="str">
        <x:v>дуриан</x:v>
      </x:c>
      <x:c r="D532" s="28" t="str">
        <x:v>бадьян</x:v>
      </x:c>
      <x:c r="E532" s="28" t="str">
        <x:v>Специи и острые компоненты</x:v>
      </x:c>
      <x:c r="F532" s="28" t="str">
        <x:v>комплементарность ароматических семейств и тройничный контраст</x:v>
      </x:c>
      <x:c r="G53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532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532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2" s="28" t="str">
        <x:v>сиропы, биттеры, чатни, маринады, выпечка, карри и пряные коктейли</x:v>
      </x:c>
      <x:c r="K532" s="28" t="str">
        <x:v>Гипотеза / практическая</x:v>
      </x:c>
      <x:c r="L532" s="28" t="str">
        <x:v>Таблица сочетаний</x:v>
      </x:c>
      <x:c r="M532" s="28" t="str">
        <x:v>Таблица сочетаний: 7</x:v>
      </x:c>
    </x:row>
    <x:row r="533" ht="64" customHeight="1">
      <x:c r="A533" s="28" t="str">
        <x:v>TRP-0823</x:v>
      </x:c>
      <x:c r="B533" s="28" t="str">
        <x:v>дуриан</x:v>
      </x:c>
      <x:c r="C533" s="28" t="str">
        <x:v>дуриан</x:v>
      </x:c>
      <x:c r="D533" s="28" t="str">
        <x:v>ваниль</x:v>
      </x:c>
      <x:c r="E533" s="28" t="str">
        <x:v>Специи и острые компоненты</x:v>
      </x:c>
      <x:c r="F533" s="28" t="str">
        <x:v>комплементарность ароматических семейств и тройничный контраст</x:v>
      </x:c>
      <x:c r="G53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533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533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3" s="28" t="str">
        <x:v>сиропы, биттеры, чатни, маринады, выпечка, карри и пряные коктейли</x:v>
      </x:c>
      <x:c r="K533" s="28" t="str">
        <x:v>Гипотеза / практическая</x:v>
      </x:c>
      <x:c r="L533" s="28" t="str">
        <x:v>Таблица сочетаний</x:v>
      </x:c>
      <x:c r="M533" s="28" t="str">
        <x:v>Таблица сочетаний: 7</x:v>
      </x:c>
    </x:row>
    <x:row r="534" ht="64" customHeight="1">
      <x:c r="A534" s="28" t="str">
        <x:v>TRP-0824</x:v>
      </x:c>
      <x:c r="B534" s="28" t="str">
        <x:v>дуриан</x:v>
      </x:c>
      <x:c r="C534" s="28" t="str">
        <x:v>дуриан</x:v>
      </x:c>
      <x:c r="D534" s="28" t="str">
        <x:v>вишня</x:v>
      </x:c>
      <x:c r="E534" s="28" t="str">
        <x:v>Косточковые фрукты</x:v>
      </x:c>
      <x:c r="F534" s="28" t="str">
        <x:v>комплементарность ароматических семейств и вкусовой баланс</x:v>
      </x:c>
      <x:c r="G53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умеренная кислотность. Матрица пары важна: кремовая, богатая крахмалом и жиром; сернистые летучие соединения чрезвычайно активны пектиновая; кожица и косточка могут давать терпкость и миндальные ноты При обработке следует учитывать, что холод снижает летучесть серы; выпечка усиливает кремовые и карамельные ноты нагрев усиливает компотные и миндальные оттенки; косточки требуют осторожности</x:v>
      </x:c>
      <x:c r="H534" s="28" t="str">
        <x:v>холод снижает летучесть серы; выпечка усиливает кремовые и карамельные ноты Для партнёра важно: нагрев усиливает компотные и миндальные оттенки; косточки требуют осторожности</x:v>
      </x:c>
      <x:c r="I534" s="28" t="str">
        <x:v>легко доминирует; сочетание с сернистыми продуктами может стать чрезмерно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4" s="28" t="str">
        <x:v>фруктовые салаты, сорбеты, джемы, кордиалы, лимонады, смузи, коктейли и десерты</x:v>
      </x:c>
      <x:c r="K534" s="28" t="str">
        <x:v>Гипотеза / практическая</x:v>
      </x:c>
      <x:c r="L534" s="28" t="str">
        <x:v>Таблица сочетаний</x:v>
      </x:c>
      <x:c r="M534" s="28" t="str">
        <x:v>Таблица сочетаний: 7</x:v>
      </x:c>
    </x:row>
    <x:row r="535" ht="64" customHeight="1">
      <x:c r="A535" s="28" t="str">
        <x:v>TRP-0825</x:v>
      </x:c>
      <x:c r="B535" s="28" t="str">
        <x:v>дуриан</x:v>
      </x:c>
      <x:c r="C535" s="28" t="str">
        <x:v>дуриан</x:v>
      </x:c>
      <x:c r="D535" s="28" t="str">
        <x:v>гвоздика</x:v>
      </x:c>
      <x:c r="E535" s="28" t="str">
        <x:v>Специи и острые компоненты</x:v>
      </x:c>
      <x:c r="F535" s="28" t="str">
        <x:v>комплементарность ароматических семейств и тройничный контраст</x:v>
      </x:c>
      <x:c r="G53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535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535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5" s="28" t="str">
        <x:v>сиропы, биттеры, чатни, маринады, выпечка, карри и пряные коктейли</x:v>
      </x:c>
      <x:c r="K535" s="28" t="str">
        <x:v>Гипотеза / практическая</x:v>
      </x:c>
      <x:c r="L535" s="28" t="str">
        <x:v>Таблица сочетаний</x:v>
      </x:c>
      <x:c r="M535" s="28" t="str">
        <x:v>Таблица сочетаний: 7</x:v>
      </x:c>
    </x:row>
    <x:row r="536" ht="64" customHeight="1">
      <x:c r="A536" s="28" t="str">
        <x:v>TRP-0827</x:v>
      </x:c>
      <x:c r="B536" s="28" t="str">
        <x:v>дуриан</x:v>
      </x:c>
      <x:c r="C536" s="28" t="str">
        <x:v>дуриан</x:v>
      </x:c>
      <x:c r="D536" s="28" t="str">
        <x:v>имбирный эль</x:v>
      </x:c>
      <x:c r="E536" s="28" t="str">
        <x:v>Алкогольные напитки</x:v>
      </x:c>
      <x:c r="F536" s="28" t="str">
        <x:v>комплементарность ароматических семейств и вкусовой баланс</x:v>
      </x:c>
      <x:c r="G53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Имбирный эль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H536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I536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6" s="28" t="str">
        <x:v>коктейли, пунши, кордиалы, ликёры, спритцы и гастрономические подачи</x:v>
      </x:c>
      <x:c r="K536" s="28" t="str">
        <x:v>Средняя</x:v>
      </x:c>
      <x:c r="L536" s="28" t="str">
        <x:v>The Art &amp; Science of Foodpairing</x:v>
      </x:c>
      <x:c r="M536" s="28" t="str">
        <x:v>The Art &amp; Science of Foodpairing: 292</x:v>
      </x:c>
    </x:row>
    <x:row r="537" ht="64" customHeight="1">
      <x:c r="A537" s="28" t="str">
        <x:v>TRP-0828</x:v>
      </x:c>
      <x:c r="B537" s="28" t="str">
        <x:v>дуриан</x:v>
      </x:c>
      <x:c r="C537" s="28" t="str">
        <x:v>дуриан</x:v>
      </x:c>
      <x:c r="D537" s="28" t="str">
        <x:v>кальвадос</x:v>
      </x:c>
      <x:c r="E537" s="28" t="str">
        <x:v>Алкогольные напитки</x:v>
      </x:c>
      <x:c r="F537" s="28" t="str">
        <x:v>комплементарность ароматических семейств и вкусовой баланс</x:v>
      </x:c>
      <x:c r="G53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Кальвадос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H537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I537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7" s="28" t="str">
        <x:v>коктейли, пунши, кордиалы, ликёры, спритцы и гастрономические подачи</x:v>
      </x:c>
      <x:c r="K537" s="28" t="str">
        <x:v>Средняя</x:v>
      </x:c>
      <x:c r="L537" s="28" t="str">
        <x:v>The Art &amp; Science of Foodpairing</x:v>
      </x:c>
      <x:c r="M537" s="28" t="str">
        <x:v>The Art &amp; Science of Foodpairing: 292,293</x:v>
      </x:c>
    </x:row>
    <x:row r="538" ht="64" customHeight="1">
      <x:c r="A538" s="28" t="str">
        <x:v>TRP-0830</x:v>
      </x:c>
      <x:c r="B538" s="28" t="str">
        <x:v>дуриан</x:v>
      </x:c>
      <x:c r="C538" s="28" t="str">
        <x:v>дуриан</x:v>
      </x:c>
      <x:c r="D538" s="28" t="str">
        <x:v>корица</x:v>
      </x:c>
      <x:c r="E538" s="28" t="str">
        <x:v>Специи и острые компоненты</x:v>
      </x:c>
      <x:c r="F538" s="28" t="str">
        <x:v>комплементарность ароматических семейств и тройничный контраст</x:v>
      </x:c>
      <x:c r="G538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538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538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8" s="28" t="str">
        <x:v>сиропы, биттеры, чатни, маринады, выпечка, карри и пряные коктейли</x:v>
      </x:c>
      <x:c r="K538" s="28" t="str">
        <x:v>Гипотеза / практическая</x:v>
      </x:c>
      <x:c r="L538" s="28" t="str">
        <x:v>Таблица сочетаний</x:v>
      </x:c>
      <x:c r="M538" s="28" t="str">
        <x:v>Таблица сочетаний: 7</x:v>
      </x:c>
    </x:row>
    <x:row r="539" ht="64" customHeight="1">
      <x:c r="A539" s="28" t="str">
        <x:v>TRP-0831</x:v>
      </x:c>
      <x:c r="B539" s="28" t="str">
        <x:v>дуриан</x:v>
      </x:c>
      <x:c r="C539" s="28" t="str">
        <x:v>дуриан</x:v>
      </x:c>
      <x:c r="D539" s="28" t="str">
        <x:v>лайм</x:v>
      </x:c>
      <x:c r="E539" s="28" t="str">
        <x:v>Цитрусовые</x:v>
      </x:c>
      <x:c r="F539" s="28" t="str">
        <x:v>комплементарность ароматических семейств и вкусовой баланс</x:v>
      </x:c>
      <x:c r="G539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кислотность и эфирные масла создают свежесть и усиливают слюноотделение. Матрица пары важна: кремовая, богатая крахмалом и жиром; сернистые летучие соединения чрезвычайно активны сок водный и кислый, цедра содержит гидрофобные эфирные масла При обработке следует учитывать, что холод снижает летучесть серы; выпечка усиливает кремовые и карамельные ноты сок лучше использовать свежим; цедра хорошо экстрагируется жиром и этанолом; белая часть даёт горечь</x:v>
      </x:c>
      <x:c r="H539" s="28" t="str">
        <x:v>холод снижает летучесть серы; выпечка усиливает кремовые и карамельные ноты Для партнёра важно: сок лучше использовать свежим; цедра хорошо экстрагируется жиром и этанолом; белая часть даёт горечь</x:v>
      </x:c>
      <x:c r="I539" s="28" t="str">
        <x:v>легко доминирует; сочетание с сернистыми продуктами может стать чрезмерно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9" s="28" t="str">
        <x:v>фруктовые салаты, сорбеты, джемы, кордиалы, лимонады, смузи, коктейли и десерты</x:v>
      </x:c>
      <x:c r="K539" s="28" t="str">
        <x:v>Гипотеза / практическая</x:v>
      </x:c>
      <x:c r="L539" s="28" t="str">
        <x:v>Таблица сочетаний</x:v>
      </x:c>
      <x:c r="M539" s="28" t="str">
        <x:v>Таблица сочетаний: 7</x:v>
      </x:c>
    </x:row>
    <x:row r="540" ht="64" customHeight="1">
      <x:c r="A540" s="28" t="str">
        <x:v>TRP-0832</x:v>
      </x:c>
      <x:c r="B540" s="28" t="str">
        <x:v>дуриан</x:v>
      </x:c>
      <x:c r="C540" s="28" t="str">
        <x:v>дуриан</x:v>
      </x:c>
      <x:c r="D540" s="28" t="str">
        <x:v>ликёр крем-де-кассис</x:v>
      </x:c>
      <x:c r="E540" s="28" t="str">
        <x:v>Алкогольные напитки</x:v>
      </x:c>
      <x:c r="F540" s="28" t="str">
        <x:v>комплементарность ароматических семейств и вкусовой баланс</x:v>
      </x:c>
      <x:c r="G54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Ликёр крем-де-кассис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этанол усиливает сладость и горечь и создаёт согревающий эффект. Матрица пары важна: кремовая, богатая крахмалом и жиром; сернистые летучие соединения чрезвычайно активны этанол растворяет гидрофобные ароматические молекулы и увеличивает их ретроназальную доставку При обработке следует учитывать, что холод снижает летучесть серы; выпечка усиливает кремовые и карамельные ноты разбавление, температура и выдержка определяют высвобождение аромата</x:v>
      </x:c>
      <x:c r="H540" s="28" t="str">
        <x:v>холод снижает летучесть серы; выпечка усиливает кремовые и карамельные ноты Для партнёра важно: разбавление, температура и выдержка определяют высвобождение аромата</x:v>
      </x:c>
      <x:c r="I540" s="28" t="str">
        <x:v>легко доминирует; сочетание с сернистыми продуктами может стать чрезмерно тяжёлым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0" s="28" t="str">
        <x:v>коктейли, пунши, кордиалы, ликёры, спритцы и гастрономические подачи</x:v>
      </x:c>
      <x:c r="K540" s="28" t="str">
        <x:v>Средняя</x:v>
      </x:c>
      <x:c r="L540" s="28" t="str">
        <x:v>The Art &amp; Science of Foodpairing</x:v>
      </x:c>
      <x:c r="M540" s="28" t="str">
        <x:v>The Art &amp; Science of Foodpairing: 292</x:v>
      </x:c>
    </x:row>
    <x:row r="541" ht="64" customHeight="1">
      <x:c r="A541" s="28" t="str">
        <x:v>TRP-0833</x:v>
      </x:c>
      <x:c r="B541" s="28" t="str">
        <x:v>дуриан</x:v>
      </x:c>
      <x:c r="C541" s="28" t="str">
        <x:v>дуриан</x:v>
      </x:c>
      <x:c r="D541" s="28" t="str">
        <x:v>лист пандана</x:v>
      </x:c>
      <x:c r="E541" s="28" t="str">
        <x:v>Травы и цветы</x:v>
      </x:c>
      <x:c r="F541" s="28" t="str">
        <x:v>комплементарность ароматических семейств и тройничный контраст</x:v>
      </x:c>
      <x:c r="G54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541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541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1" s="28" t="str">
        <x:v>кордиалы, лимонады, чаи, салаты, сорбеты, соусы и ароматические настои</x:v>
      </x:c>
      <x:c r="K541" s="28" t="str">
        <x:v>Средняя</x:v>
      </x:c>
      <x:c r="L541" s="28" t="str">
        <x:v>The Art &amp; Science of Foodpairing</x:v>
      </x:c>
      <x:c r="M541" s="28" t="str">
        <x:v>The Art &amp; Science of Foodpairing: 292</x:v>
      </x:c>
    </x:row>
    <x:row r="542" ht="64" customHeight="1">
      <x:c r="A542" s="28" t="str">
        <x:v>TRP-0836</x:v>
      </x:c>
      <x:c r="B542" s="28" t="str">
        <x:v>дуриан</x:v>
      </x:c>
      <x:c r="C542" s="28" t="str">
        <x:v>дуриан</x:v>
      </x:c>
      <x:c r="D542" s="28" t="str">
        <x:v>мята</x:v>
      </x:c>
      <x:c r="E542" s="28" t="str">
        <x:v>Травы и цветы</x:v>
      </x:c>
      <x:c r="F542" s="28" t="str">
        <x:v>комплементарность ароматических семейств и тройничный контраст</x:v>
      </x:c>
      <x:c r="G54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542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542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2" s="28" t="str">
        <x:v>кордиалы, лимонады, чаи, салаты, сорбеты, соусы и ароматические настои</x:v>
      </x:c>
      <x:c r="K542" s="28" t="str">
        <x:v>Гипотеза / практическая</x:v>
      </x:c>
      <x:c r="L542" s="28" t="str">
        <x:v>Таблица сочетаний</x:v>
      </x:c>
      <x:c r="M542" s="28" t="str">
        <x:v>Таблица сочетаний: 7</x:v>
      </x:c>
    </x:row>
    <x:row r="543" ht="64" customHeight="1">
      <x:c r="A543" s="28" t="str">
        <x:v>TRP-0838</x:v>
      </x:c>
      <x:c r="B543" s="28" t="str">
        <x:v>дуриан</x:v>
      </x:c>
      <x:c r="C543" s="28" t="str">
        <x:v>дуриан</x:v>
      </x:c>
      <x:c r="D543" s="28" t="str">
        <x:v>пепино</x:v>
      </x:c>
      <x:c r="E543" s="28" t="str">
        <x:v>Тропические и семечковые фрукты</x:v>
      </x:c>
      <x:c r="F543" s="28" t="str">
        <x:v>комплементарность ароматических семейств и вкусовой баланс</x:v>
      </x:c>
      <x:c r="G54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543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543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3" s="28" t="str">
        <x:v>фруктовые салаты, сорбеты, джемы, кордиалы, лимонады, смузи, коктейли и десерты</x:v>
      </x:c>
      <x:c r="K543" s="28" t="str">
        <x:v>Средняя</x:v>
      </x:c>
      <x:c r="L543" s="28" t="str">
        <x:v>The Art &amp; Science of Foodpairing</x:v>
      </x:c>
      <x:c r="M543" s="28" t="str">
        <x:v>The Art &amp; Science of Foodpairing: 293</x:v>
      </x:c>
    </x:row>
    <x:row r="544" ht="64" customHeight="1">
      <x:c r="A544" s="28" t="str">
        <x:v>TRP-0842</x:v>
      </x:c>
      <x:c r="B544" s="28" t="str">
        <x:v>дуриан</x:v>
      </x:c>
      <x:c r="C544" s="28" t="str">
        <x:v>дуриан</x:v>
      </x:c>
      <x:c r="D544" s="28" t="str">
        <x:v>шелковица</x:v>
      </x:c>
      <x:c r="E544" s="28" t="str">
        <x:v>Ягоды</x:v>
      </x:c>
      <x:c r="F544" s="28" t="str">
        <x:v>комплементарность ароматических семейств и вкусовой баланс</x:v>
      </x:c>
      <x:c r="G54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сочетание сладости, кислотности и иногда терпкости. Матрица пары важна: кремовая, богатая крахмалом и жиром; сернистые летучие соединения чрезвычайно активны водная пектиновая; антоцианы влияют на цвет, но не являются главными одорантами При обработке следует учитывать, что холод снижает летучесть серы; выпечка усиливает кремовые и карамельные ноты заморозка разрушает клетки и облегчает экстракцию; нагрев переводит профиль в джемовый</x:v>
      </x:c>
      <x:c r="H544" s="28" t="str">
        <x:v>холод снижает летучесть серы; выпечка усиливает кремовые и карамельные ноты Для партнёра важно: заморозка разрушает клетки и облегчает экстракцию; нагрев переводит профиль в джемовый</x:v>
      </x:c>
      <x:c r="I544" s="28" t="str">
        <x:v>легко доминирует; сочетание с сернистыми продуктами может стать чрезмерно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4" s="28" t="str">
        <x:v>фруктовые салаты, сорбеты, джемы, кордиалы, лимонады, смузи, коктейли и десерты</x:v>
      </x:c>
      <x:c r="K544" s="28" t="str">
        <x:v>Средняя</x:v>
      </x:c>
      <x:c r="L544" s="28" t="str">
        <x:v>The Art &amp; Science of Foodpairing</x:v>
      </x:c>
      <x:c r="M544" s="28" t="str">
        <x:v>The Art &amp; Science of Foodpairing: 293</x:v>
      </x:c>
    </x:row>
    <x:row r="545" ht="64" customHeight="1">
      <x:c r="A545" s="28" t="str">
        <x:v>TRP-0843</x:v>
      </x:c>
      <x:c r="B545" s="28" t="str">
        <x:v>джекфрут</x:v>
      </x:c>
      <x:c r="C545" s="28" t="str">
        <x:v>джекфрут</x:v>
      </x:c>
      <x:c r="D545" s="28" t="str">
        <x:v>имбирь</x:v>
      </x:c>
      <x:c r="E545" s="28" t="str">
        <x:v>Специи и острые компоненты</x:v>
      </x:c>
      <x:c r="F545" s="28" t="str">
        <x:v>комплементарность ароматических семейств и тройничный контраст</x:v>
      </x:c>
      <x:c r="G545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горечь и пряная интенсивность; специи балансируют сладость. Матрица пары важна: волокнистая; незрелая мякоть хорошо впитывает соусы ароматические масла хорошо переходят в жир и этанол При обработке следует учитывать, что нагрев спелого плода усиливает карамель; незрелый используется как нейтральная мясоподобная текстура обжарка усиливает тёплые ноты, но пережаривание даёт горечь</x:v>
      </x:c>
      <x:c r="H545" s="28" t="str">
        <x:v>нагрев спелого плода усиливает карамель; незрелый используется как нейтральная мясоподобная текстура Для партнёра важно: обжарка усиливает тёплые ноты, но пережаривание даёт горечь</x:v>
      </x:c>
      <x:c r="I545" s="28" t="str">
        <x:v>спелый аромат интенсивен; сиропированные продукты часто чрезмерно сладкие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5" s="28" t="str">
        <x:v>сиропы, биттеры, чатни, маринады, выпечка, карри и пряные коктейли</x:v>
      </x:c>
      <x:c r="K545" s="28" t="str">
        <x:v>Гипотеза / практическая</x:v>
      </x:c>
      <x:c r="L545" s="28" t="str">
        <x:v>Таблица сочетаний</x:v>
      </x:c>
      <x:c r="M545" s="28" t="str">
        <x:v>Таблица сочетаний: 10</x:v>
      </x:c>
    </x:row>
    <x:row r="546" ht="64" customHeight="1">
      <x:c r="A546" s="28" t="str">
        <x:v>TRP-0844</x:v>
      </x:c>
      <x:c r="B546" s="28" t="str">
        <x:v>джекфрут</x:v>
      </x:c>
      <x:c r="C546" s="28" t="str">
        <x:v>джекфрут</x:v>
      </x:c>
      <x:c r="D546" s="28" t="str">
        <x:v>лимон</x:v>
      </x:c>
      <x:c r="E546" s="28" t="str">
        <x:v>Цитрусовые</x:v>
      </x:c>
      <x:c r="F546" s="28" t="str">
        <x:v>комплементарность ароматических семейств и вкусовой баланс</x:v>
      </x:c>
      <x:c r="G546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кислотность и эфирные масла создают свежесть и усиливают слюноотделение. Матрица пары важна: волокнистая; незрелая мякоть хорошо впитывает соусы сок водный и кислый, цедра содержит гидрофобные эфирные масла При обработке следует учитывать, что нагрев спелого плода усиливает карамель; незрелый используется как нейтральная мясоподобная текстура сок лучше использовать свежим; цедра хорошо экстрагируется жиром и этанолом; белая часть даёт горечь</x:v>
      </x:c>
      <x:c r="H546" s="28" t="str">
        <x:v>нагрев спелого плода усиливает карамель; незрелый используется как нейтральная мясоподобная текстура Для партнёра важно: сок лучше использовать свежим; цедра хорошо экстрагируется жиром и этанолом; белая часть даёт горечь</x:v>
      </x:c>
      <x:c r="I546" s="28" t="str">
        <x:v>спелый аромат интенсивен; сиропированные продукты часто чрезмерно сладкие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6" s="28" t="str">
        <x:v>фруктовые салаты, сорбеты, джемы, кордиалы, лимонады, смузи, коктейли и десерты</x:v>
      </x:c>
      <x:c r="K546" s="28" t="str">
        <x:v>Гипотеза / практическая</x:v>
      </x:c>
      <x:c r="L546" s="28" t="str">
        <x:v>Таблица сочетаний</x:v>
      </x:c>
      <x:c r="M546" s="28" t="str">
        <x:v>Таблица сочетаний: 10</x:v>
      </x:c>
    </x:row>
    <x:row r="547" ht="64" customHeight="1">
      <x:c r="A547" s="28" t="str">
        <x:v>TRP-0845</x:v>
      </x:c>
      <x:c r="B547" s="28" t="str">
        <x:v>джекфрут</x:v>
      </x:c>
      <x:c r="C547" s="28" t="str">
        <x:v>джекфрут</x:v>
      </x:c>
      <x:c r="D547" s="28" t="str">
        <x:v>мята</x:v>
      </x:c>
      <x:c r="E547" s="28" t="str">
        <x:v>Травы и цветы</x:v>
      </x:c>
      <x:c r="F547" s="28" t="str">
        <x:v>комплементарность ароматических семейств и тройничный контраст</x:v>
      </x:c>
      <x:c r="G547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547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547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7" s="28" t="str">
        <x:v>кордиалы, лимонады, чаи, салаты, сорбеты, соусы и ароматические настои</x:v>
      </x:c>
      <x:c r="K547" s="28" t="str">
        <x:v>Гипотеза / практическая</x:v>
      </x:c>
      <x:c r="L547" s="28" t="str">
        <x:v>Таблица сочетаний</x:v>
      </x:c>
      <x:c r="M547" s="28" t="str">
        <x:v>Таблица сочетаний: 10</x:v>
      </x:c>
    </x:row>
    <x:row r="548" ht="64" customHeight="1">
      <x:c r="A548" s="28" t="str">
        <x:v>TRP-0846</x:v>
      </x:c>
      <x:c r="B548" s="28" t="str">
        <x:v>джекфрут</x:v>
      </x:c>
      <x:c r="C548" s="28" t="str">
        <x:v>джекфрут</x:v>
      </x:c>
      <x:c r="D548" s="28" t="str">
        <x:v>розмарин</x:v>
      </x:c>
      <x:c r="E548" s="28" t="str">
        <x:v>Травы и цветы</x:v>
      </x:c>
      <x:c r="F548" s="28" t="str">
        <x:v>комплементарность ароматических семейств и тройничный контраст</x:v>
      </x:c>
      <x:c r="G548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548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548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8" s="28" t="str">
        <x:v>кордиалы, лимонады, чаи, салаты, сорбеты, соусы и ароматические настои</x:v>
      </x:c>
      <x:c r="K548" s="28" t="str">
        <x:v>Гипотеза / практическая</x:v>
      </x:c>
      <x:c r="L548" s="28" t="str">
        <x:v>Таблица сочетаний</x:v>
      </x:c>
      <x:c r="M548" s="28" t="str">
        <x:v>Таблица сочетаний: 10</x:v>
      </x:c>
    </x:row>
    <x:row r="549" ht="64" customHeight="1">
      <x:c r="A549" s="28" t="str">
        <x:v>TRP-0848</x:v>
      </x:c>
      <x:c r="B549" s="28" t="str">
        <x:v>драконий фрукт</x:v>
      </x:c>
      <x:c r="C549" s="28" t="str">
        <x:v>драконий фрукт</x:v>
      </x:c>
      <x:c r="D549" s="28" t="str">
        <x:v>ваниль</x:v>
      </x:c>
      <x:c r="E549" s="28" t="str">
        <x:v>Специи и острые компоненты</x:v>
      </x:c>
      <x:c r="F549" s="28" t="str">
        <x:v>комплементарность ароматических семейств и тройничный контраст</x:v>
      </x:c>
      <x:c r="G549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549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549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9" s="28" t="str">
        <x:v>сиропы, биттеры, чатни, маринады, выпечка, карри и пряные коктейли</x:v>
      </x:c>
      <x:c r="K549" s="28" t="str">
        <x:v>Гипотеза / практическая</x:v>
      </x:c>
      <x:c r="L549" s="28" t="str">
        <x:v>Таблица сочетаний</x:v>
      </x:c>
      <x:c r="M549" s="28" t="str">
        <x:v>Таблица сочетаний: 7</x:v>
      </x:c>
    </x:row>
    <x:row r="550" ht="64" customHeight="1">
      <x:c r="A550" s="28" t="str">
        <x:v>TRP-0849</x:v>
      </x:c>
      <x:c r="B550" s="28" t="str">
        <x:v>драконий фрукт</x:v>
      </x:c>
      <x:c r="C550" s="28" t="str">
        <x:v>драконий фрукт</x:v>
      </x:c>
      <x:c r="D550" s="28" t="str">
        <x:v>имбирь</x:v>
      </x:c>
      <x:c r="E550" s="28" t="str">
        <x:v>Специи и острые компоненты</x:v>
      </x:c>
      <x:c r="F550" s="28" t="str">
        <x:v>комплементарность ароматических семейств и тройничный контраст</x:v>
      </x:c>
      <x:c r="G550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550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550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0" s="28" t="str">
        <x:v>сиропы, биттеры, чатни, маринады, выпечка, карри и пряные коктейли</x:v>
      </x:c>
      <x:c r="K550" s="28" t="str">
        <x:v>Гипотеза / практическая</x:v>
      </x:c>
      <x:c r="L550" s="28" t="str">
        <x:v>Таблица сочетаний</x:v>
      </x:c>
      <x:c r="M550" s="28" t="str">
        <x:v>Таблица сочетаний: 7</x:v>
      </x:c>
    </x:row>
    <x:row r="551" ht="64" customHeight="1">
      <x:c r="A551" s="28" t="str">
        <x:v>TRP-0850</x:v>
      </x:c>
      <x:c r="B551" s="28" t="str">
        <x:v>драконий фрукт</x:v>
      </x:c>
      <x:c r="C551" s="28" t="str">
        <x:v>драконий фрукт</x:v>
      </x:c>
      <x:c r="D551" s="28" t="str">
        <x:v>клубника</x:v>
      </x:c>
      <x:c r="E551" s="28" t="str">
        <x:v>Ягоды</x:v>
      </x:c>
      <x:c r="F551" s="28" t="str">
        <x:v>комплементарность ароматических семейств и вкусовой баланс</x:v>
      </x:c>
      <x:c r="G551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сочетание сладости, кислотности и иногда терпкости. Матрица пары важна: водная, с семенами и слизистыми полисахаридами водная пектиновая; антоцианы влияют на цвет, но не являются главными одорантами При обработке следует учитывать, что лучше сохраняется холодным; нагрев почти полностью убирает тонкий аромат заморозка разрушает клетки и облегчает экстракцию; нагрев переводит профиль в джемовый</x:v>
      </x:c>
      <x:c r="H551" s="28" t="str">
        <x:v>лучше сохраняется холодным; нагрев почти полностью убирает тонкий аромат Для партнёра важно: заморозка разрушает клетки и облегчает экстракцию; нагрев переводит профиль в джемовый</x:v>
      </x:c>
      <x:c r="I551" s="28" t="str">
        <x:v>очень легко подавляется; нуждается в кислоте и нежных партнёрах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1" s="28" t="str">
        <x:v>фруктовые салаты, сорбеты, джемы, кордиалы, лимонады, смузи, коктейли и десерты</x:v>
      </x:c>
      <x:c r="K551" s="28" t="str">
        <x:v>Гипотеза / практическая</x:v>
      </x:c>
      <x:c r="L551" s="28" t="str">
        <x:v>Таблица сочетаний</x:v>
      </x:c>
      <x:c r="M551" s="28" t="str">
        <x:v>Таблица сочетаний: 7</x:v>
      </x:c>
    </x:row>
    <x:row r="552" ht="64" customHeight="1">
      <x:c r="A552" s="28" t="str">
        <x:v>TRP-0851</x:v>
      </x:c>
      <x:c r="B552" s="28" t="str">
        <x:v>драконий фрукт</x:v>
      </x:c>
      <x:c r="C552" s="28" t="str">
        <x:v>драконий фрукт</x:v>
      </x:c>
      <x:c r="D552" s="28" t="str">
        <x:v>корица</x:v>
      </x:c>
      <x:c r="E552" s="28" t="str">
        <x:v>Специи и острые компоненты</x:v>
      </x:c>
      <x:c r="F552" s="28" t="str">
        <x:v>комплементарность ароматических семейств и тройничный контраст</x:v>
      </x:c>
      <x:c r="G552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552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552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2" s="28" t="str">
        <x:v>сиропы, биттеры, чатни, маринады, выпечка, карри и пряные коктейли</x:v>
      </x:c>
      <x:c r="K552" s="28" t="str">
        <x:v>Гипотеза / практическая</x:v>
      </x:c>
      <x:c r="L552" s="28" t="str">
        <x:v>Таблица сочетаний</x:v>
      </x:c>
      <x:c r="M552" s="28" t="str">
        <x:v>Таблица сочетаний: 7</x:v>
      </x:c>
    </x:row>
    <x:row r="553" ht="64" customHeight="1">
      <x:c r="A553" s="28" t="str">
        <x:v>TRP-0852</x:v>
      </x:c>
      <x:c r="B553" s="28" t="str">
        <x:v>драконий фрукт</x:v>
      </x:c>
      <x:c r="C553" s="28" t="str">
        <x:v>драконий фрукт</x:v>
      </x:c>
      <x:c r="D553" s="28" t="str">
        <x:v>лайм</x:v>
      </x:c>
      <x:c r="E553" s="28" t="str">
        <x:v>Цитрусовые</x:v>
      </x:c>
      <x:c r="F553" s="28" t="str">
        <x:v>комплементарность ароматических семейств и вкусовой баланс</x:v>
      </x:c>
      <x:c r="G553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553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553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3" s="28" t="str">
        <x:v>фруктовые салаты, сорбеты, джемы, кордиалы, лимонады, смузи, коктейли и десерты</x:v>
      </x:c>
      <x:c r="K553" s="28" t="str">
        <x:v>Гипотеза / практическая</x:v>
      </x:c>
      <x:c r="L553" s="28" t="str">
        <x:v>Таблица сочетаний</x:v>
      </x:c>
      <x:c r="M553" s="28" t="str">
        <x:v>Таблица сочетаний: 7</x:v>
      </x:c>
    </x:row>
    <x:row r="554" ht="64" customHeight="1">
      <x:c r="A554" s="28" t="str">
        <x:v>TRP-0853</x:v>
      </x:c>
      <x:c r="B554" s="28" t="str">
        <x:v>драконий фрукт</x:v>
      </x:c>
      <x:c r="C554" s="28" t="str">
        <x:v>драконий фрукт</x:v>
      </x:c>
      <x:c r="D554" s="28" t="str">
        <x:v>лимон</x:v>
      </x:c>
      <x:c r="E554" s="28" t="str">
        <x:v>Цитрусовые</x:v>
      </x:c>
      <x:c r="F554" s="28" t="str">
        <x:v>комплементарность ароматических семейств и вкусовой баланс</x:v>
      </x:c>
      <x:c r="G554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554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554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4" s="28" t="str">
        <x:v>фруктовые салаты, сорбеты, джемы, кордиалы, лимонады, смузи, коктейли и десерты</x:v>
      </x:c>
      <x:c r="K554" s="28" t="str">
        <x:v>Гипотеза / практическая</x:v>
      </x:c>
      <x:c r="L554" s="28" t="str">
        <x:v>Таблица сочетаний</x:v>
      </x:c>
      <x:c r="M554" s="28" t="str">
        <x:v>Таблица сочетаний: 7</x:v>
      </x:c>
    </x:row>
    <x:row r="555" ht="64" customHeight="1">
      <x:c r="A555" s="28" t="str">
        <x:v>TRP-0856</x:v>
      </x:c>
      <x:c r="B555" s="28" t="str">
        <x:v>драконий фрукт</x:v>
      </x:c>
      <x:c r="C555" s="28" t="str">
        <x:v>драконий фрукт</x:v>
      </x:c>
      <x:c r="D555" s="28" t="str">
        <x:v>мята</x:v>
      </x:c>
      <x:c r="E555" s="28" t="str">
        <x:v>Травы и цветы</x:v>
      </x:c>
      <x:c r="F555" s="28" t="str">
        <x:v>комплементарность ароматических семейств и тройничный контраст</x:v>
      </x:c>
      <x:c r="G555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обычно низкая сладость; возможны горечь и зелёная терпкость. Матрица пары важна: водная, с семенами и слизистыми полисахаридами эфирные масла гидрофобны и лучше раскрываются в жире или этаноле При обработке следует учитывать, что лучше сохраняется холодным; нагрев почти полностью убирает тонкий аромат короткая холодная экстракция сохраняет верхние ноты; длительный нагрев даёт горечь</x:v>
      </x:c>
      <x:c r="H555" s="28" t="str">
        <x:v>лучше сохраняется холодным; нагрев почти полностью убирает тонкий аромат Для партнёра важно: короткая холодная экстракция сохраняет верхние ноты; длительный нагрев даёт горечь</x:v>
      </x:c>
      <x:c r="I555" s="28" t="str">
        <x:v>очень легко подавляется; нуждается в кислоте и нежных партнёрах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5" s="28" t="str">
        <x:v>кордиалы, лимонады, чаи, салаты, сорбеты, соусы и ароматические настои</x:v>
      </x:c>
      <x:c r="K555" s="28" t="str">
        <x:v>Гипотеза / практическая</x:v>
      </x:c>
      <x:c r="L555" s="28" t="str">
        <x:v>Таблица сочетаний</x:v>
      </x:c>
      <x:c r="M555" s="28" t="str">
        <x:v>Таблица сочетаний: 7</x:v>
      </x:c>
    </x:row>
    <x:row r="556" ht="64" customHeight="1">
      <x:c r="A556" s="28" t="str">
        <x:v>TRP-0857</x:v>
      </x:c>
      <x:c r="B556" s="28" t="str">
        <x:v>финик</x:v>
      </x:c>
      <x:c r="C556" s="28" t="str">
        <x:v>финик</x:v>
      </x:c>
      <x:c r="D556" s="28" t="str">
        <x:v>абрикос</x:v>
      </x:c>
      <x:c r="E556" s="28" t="str">
        <x:v>Косточковые фрукты</x:v>
      </x:c>
      <x:c r="F556" s="28" t="str">
        <x:v>комплементарность ароматических семейств и вкусовой баланс</x:v>
      </x:c>
      <x:c r="G55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556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556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6" s="28" t="str">
        <x:v>фруктовые салаты, сорбеты, джемы, кордиалы, лимонады, смузи, коктейли и десерты</x:v>
      </x:c>
      <x:c r="K556" s="28" t="str">
        <x:v>Гипотеза / практическая</x:v>
      </x:c>
      <x:c r="L556" s="28" t="str">
        <x:v>Таблица сочетаний</x:v>
      </x:c>
      <x:c r="M556" s="28" t="str">
        <x:v>Таблица сочетаний: 7</x:v>
      </x:c>
    </x:row>
    <x:row r="557" ht="64" customHeight="1">
      <x:c r="A557" s="28" t="str">
        <x:v>TRP-0858</x:v>
      </x:c>
      <x:c r="B557" s="28" t="str">
        <x:v>финик</x:v>
      </x:c>
      <x:c r="C557" s="28" t="str">
        <x:v>финик</x:v>
      </x:c>
      <x:c r="D557" s="28" t="str">
        <x:v>апельсин</x:v>
      </x:c>
      <x:c r="E557" s="28" t="str">
        <x:v>Цитрусовые</x:v>
      </x:c>
      <x:c r="F557" s="28" t="str">
        <x:v>комплементарность ароматических семейств и вкусовой баланс</x:v>
      </x:c>
      <x:c r="G557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557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557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7" s="28" t="str">
        <x:v>фруктовые салаты, сорбеты, джемы, кордиалы, лимонады, смузи, коктейли и десерты</x:v>
      </x:c>
      <x:c r="K557" s="28" t="str">
        <x:v>Гипотеза / практическая</x:v>
      </x:c>
      <x:c r="L557" s="28" t="str">
        <x:v>Таблица сочетаний</x:v>
      </x:c>
      <x:c r="M557" s="28" t="str">
        <x:v>Таблица сочетаний: 14, 7</x:v>
      </x:c>
    </x:row>
    <x:row r="558" ht="64" customHeight="1">
      <x:c r="A558" s="28" t="str">
        <x:v>TRP-0859</x:v>
      </x:c>
      <x:c r="B558" s="28" t="str">
        <x:v>финик</x:v>
      </x:c>
      <x:c r="C558" s="28" t="str">
        <x:v>финик</x:v>
      </x:c>
      <x:c r="D558" s="28" t="str">
        <x:v>ваниль</x:v>
      </x:c>
      <x:c r="E558" s="28" t="str">
        <x:v>Специи и острые компоненты</x:v>
      </x:c>
      <x:c r="F558" s="28" t="str">
        <x:v>комплементарность ароматических семейств и тройничный контраст</x:v>
      </x:c>
      <x:c r="G558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558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558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8" s="28" t="str">
        <x:v>сиропы, биттеры, чатни, маринады, выпечка, карри и пряные коктейли</x:v>
      </x:c>
      <x:c r="K558" s="28" t="str">
        <x:v>Гипотеза / практическая</x:v>
      </x:c>
      <x:c r="L558" s="28" t="str">
        <x:v>Таблица сочетаний</x:v>
      </x:c>
      <x:c r="M558" s="28" t="str">
        <x:v>Таблица сочетаний: 7</x:v>
      </x:c>
    </x:row>
    <x:row r="559" ht="64" customHeight="1">
      <x:c r="A559" s="28" t="str">
        <x:v>TRP-0861</x:v>
      </x:c>
      <x:c r="B559" s="28" t="str">
        <x:v>финик</x:v>
      </x:c>
      <x:c r="C559" s="28" t="str">
        <x:v>финик</x:v>
      </x:c>
      <x:c r="D559" s="28" t="str">
        <x:v>имбирь</x:v>
      </x:c>
      <x:c r="E559" s="28" t="str">
        <x:v>Специи и острые компоненты</x:v>
      </x:c>
      <x:c r="F559" s="28" t="str">
        <x:v>комплементарность ароматических семейств и тройничный контраст</x:v>
      </x:c>
      <x:c r="G55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559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559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9" s="28" t="str">
        <x:v>сиропы, биттеры, чатни, маринады, выпечка, карри и пряные коктейли</x:v>
      </x:c>
      <x:c r="K559" s="28" t="str">
        <x:v>Гипотеза / практическая</x:v>
      </x:c>
      <x:c r="L559" s="28" t="str">
        <x:v>Таблица сочетаний</x:v>
      </x:c>
      <x:c r="M559" s="28" t="str">
        <x:v>Таблица сочетаний: 7</x:v>
      </x:c>
    </x:row>
    <x:row r="560" ht="64" customHeight="1">
      <x:c r="A560" s="28" t="str">
        <x:v>TRP-0862</x:v>
      </x:c>
      <x:c r="B560" s="28" t="str">
        <x:v>финик</x:v>
      </x:c>
      <x:c r="C560" s="28" t="str">
        <x:v>финик</x:v>
      </x:c>
      <x:c r="D560" s="28" t="str">
        <x:v>клюква</x:v>
      </x:c>
      <x:c r="E560" s="28" t="str">
        <x:v>Ягоды</x:v>
      </x:c>
      <x:c r="F560" s="28" t="str">
        <x:v>комплементарность ароматических семейств и вкусовой баланс</x:v>
      </x:c>
      <x:c r="G56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сладости, кислотности и иногда терпкости. Матрица пары важна: плотная сахаристая и вязкая; хорошо связывает жир и специи водная пектиновая; антоцианы влияют на цвет, но не являются главными одорантами При обработке следует учитывать, что запекание и обжарка усиливают карамель, хлеб и орех; ферментация создаёт фруктовые эфиры заморозка разрушает клетки и облегчает экстракцию; нагрев переводит профиль в джемовый</x:v>
      </x:c>
      <x:c r="H560" s="28" t="str">
        <x:v>запекание и обжарка усиливают карамель, хлеб и орех; ферментация создаёт фруктовые эфиры Для партнёра важно: заморозка разрушает клетки и облегчает экстракцию; нагрев переводит профиль в джемовый</x:v>
      </x:c>
      <x:c r="I560" s="28" t="str">
        <x:v>без кислоты, соли или горечи сочетание быстро становится приторным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0" s="28" t="str">
        <x:v>фруктовые салаты, сорбеты, джемы, кордиалы, лимонады, смузи, коктейли и десерты</x:v>
      </x:c>
      <x:c r="K560" s="28" t="str">
        <x:v>Гипотеза / практическая</x:v>
      </x:c>
      <x:c r="L560" s="28" t="str">
        <x:v>Таблица сочетаний</x:v>
      </x:c>
      <x:c r="M560" s="28" t="str">
        <x:v>Таблица сочетаний: 7</x:v>
      </x:c>
    </x:row>
    <x:row r="561" ht="64" customHeight="1">
      <x:c r="A561" s="28" t="str">
        <x:v>TRP-0863</x:v>
      </x:c>
      <x:c r="B561" s="28" t="str">
        <x:v>финик</x:v>
      </x:c>
      <x:c r="C561" s="28" t="str">
        <x:v>финик</x:v>
      </x:c>
      <x:c r="D561" s="28" t="str">
        <x:v>корица</x:v>
      </x:c>
      <x:c r="E561" s="28" t="str">
        <x:v>Специи и острые компоненты</x:v>
      </x:c>
      <x:c r="F561" s="28" t="str">
        <x:v>комплементарность ароматических семейств и тройничный контраст</x:v>
      </x:c>
      <x:c r="G561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561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561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1" s="28" t="str">
        <x:v>сиропы, биттеры, чатни, маринады, выпечка, карри и пряные коктейли</x:v>
      </x:c>
      <x:c r="K561" s="28" t="str">
        <x:v>Гипотеза / практическая</x:v>
      </x:c>
      <x:c r="L561" s="28" t="str">
        <x:v>Таблица сочетаний</x:v>
      </x:c>
      <x:c r="M561" s="28" t="str">
        <x:v>Таблица сочетаний: 7</x:v>
      </x:c>
    </x:row>
    <x:row r="562" ht="64" customHeight="1">
      <x:c r="A562" s="28" t="str">
        <x:v>TRP-0864</x:v>
      </x:c>
      <x:c r="B562" s="28" t="str">
        <x:v>финик</x:v>
      </x:c>
      <x:c r="C562" s="28" t="str">
        <x:v>финик</x:v>
      </x:c>
      <x:c r="D562" s="28" t="str">
        <x:v>лайм</x:v>
      </x:c>
      <x:c r="E562" s="28" t="str">
        <x:v>Цитрусовые</x:v>
      </x:c>
      <x:c r="F562" s="28" t="str">
        <x:v>комплементарность ароматических семейств и вкусовой баланс</x:v>
      </x:c>
      <x:c r="G562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562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562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2" s="28" t="str">
        <x:v>фруктовые салаты, сорбеты, джемы, кордиалы, лимонады, смузи, коктейли и десерты</x:v>
      </x:c>
      <x:c r="K562" s="28" t="str">
        <x:v>Гипотеза / практическая</x:v>
      </x:c>
      <x:c r="L562" s="28" t="str">
        <x:v>Таблица сочетаний</x:v>
      </x:c>
      <x:c r="M562" s="28" t="str">
        <x:v>Таблица сочетаний: 11</x:v>
      </x:c>
    </x:row>
    <x:row r="563" ht="64" customHeight="1">
      <x:c r="A563" s="28" t="str">
        <x:v>TRP-0865</x:v>
      </x:c>
      <x:c r="B563" s="28" t="str">
        <x:v>финик</x:v>
      </x:c>
      <x:c r="C563" s="28" t="str">
        <x:v>финик</x:v>
      </x:c>
      <x:c r="D563" s="28" t="str">
        <x:v>лонган</x:v>
      </x:c>
      <x:c r="E563" s="28" t="str">
        <x:v>Прочее</x:v>
      </x:c>
      <x:c r="F563" s="28" t="str">
        <x:v>комплементарность ароматических семейств и вкусовой баланс</x:v>
      </x:c>
      <x:c r="G563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оценивается по балансу сладости, кислоты, соли, горечи и умами. Матрица пары важна: плотная сахаристая и вязкая; хорошо связывает жир и специи важны вода, жир, белок, сахар и температура При обработке следует учитывать, что запекание и обжарка усиливают карамель, хлеб и орех; ферментация создаёт фруктовые эфиры требуется пробная сборка с учётом технологии</x:v>
      </x:c>
      <x:c r="H563" s="28" t="str">
        <x:v>запекание и обжарка усиливают карамель, хлеб и орех; ферментация создаёт фруктовые эфиры Для партнёра важно: требуется пробная сборка с учётом технологии</x:v>
      </x:c>
      <x:c r="I563" s="28" t="str">
        <x:v>без кислоты, соли или горечи сочетание быстро становится приторным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3" s="28" t="str">
        <x:v>напитки, десерты, соусы и экспериментальные гастрономические композиции</x:v>
      </x:c>
      <x:c r="K563" s="28" t="str">
        <x:v>Гипотеза / практическая</x:v>
      </x:c>
      <x:c r="L563" s="28" t="str">
        <x:v>Таблица сочетаний</x:v>
      </x:c>
      <x:c r="M563" s="28" t="str">
        <x:v>Таблица сочетаний: 12</x:v>
      </x:c>
    </x:row>
    <x:row r="564" ht="64" customHeight="1">
      <x:c r="A564" s="28" t="str">
        <x:v>TRP-0866</x:v>
      </x:c>
      <x:c r="B564" s="28" t="str">
        <x:v>финик</x:v>
      </x:c>
      <x:c r="C564" s="28" t="str">
        <x:v>финик</x:v>
      </x:c>
      <x:c r="D564" s="28" t="str">
        <x:v>мандарин</x:v>
      </x:c>
      <x:c r="E564" s="28" t="str">
        <x:v>Цитрусовые</x:v>
      </x:c>
      <x:c r="F564" s="28" t="str">
        <x:v>комплементарность ароматических семейств и вкусовой баланс</x:v>
      </x:c>
      <x:c r="G564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564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564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4" s="28" t="str">
        <x:v>фруктовые салаты, сорбеты, джемы, кордиалы, лимонады, смузи, коктейли и десерты</x:v>
      </x:c>
      <x:c r="K564" s="28" t="str">
        <x:v>Гипотеза / практическая</x:v>
      </x:c>
      <x:c r="L564" s="28" t="str">
        <x:v>Таблица сочетаний</x:v>
      </x:c>
      <x:c r="M564" s="28" t="str">
        <x:v>Таблица сочетаний: 7</x:v>
      </x:c>
    </x:row>
    <x:row r="565" ht="64" customHeight="1">
      <x:c r="A565" s="28" t="str">
        <x:v>TRP-0869</x:v>
      </x:c>
      <x:c r="B565" s="28" t="str">
        <x:v>финик</x:v>
      </x:c>
      <x:c r="C565" s="28" t="str">
        <x:v>финик</x:v>
      </x:c>
      <x:c r="D565" s="28" t="str">
        <x:v>мята</x:v>
      </x:c>
      <x:c r="E565" s="28" t="str">
        <x:v>Травы и цветы</x:v>
      </x:c>
      <x:c r="F565" s="28" t="str">
        <x:v>комплементарность ароматических семейств и тройничный контраст</x:v>
      </x:c>
      <x:c r="G565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обычно низкая сладость; возможны горечь и зелёная терпкость. Матрица пары важна: плотная сахаристая и вязкая; хорошо связывает жир и специи эфирные масла гидрофобны и лучше раскрываются в жире или этаноле При обработке следует учитывать, что запекание и обжарка усиливают карамель, хлеб и орех; ферментация создаёт фруктовые эфиры короткая холодная экстракция сохраняет верхние ноты; длительный нагрев даёт горечь</x:v>
      </x:c>
      <x:c r="H565" s="28" t="str">
        <x:v>запекание и обжарка усиливают карамель, хлеб и орех; ферментация создаёт фруктовые эфиры Для партнёра важно: короткая холодная экстракция сохраняет верхние ноты; длительный нагрев даёт горечь</x:v>
      </x:c>
      <x:c r="I565" s="28" t="str">
        <x:v>без кислоты, соли или горечи сочетание быстро становится приторным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5" s="28" t="str">
        <x:v>кордиалы, лимонады, чаи, салаты, сорбеты, соусы и ароматические настои</x:v>
      </x:c>
      <x:c r="K565" s="28" t="str">
        <x:v>Гипотеза / практическая</x:v>
      </x:c>
      <x:c r="L565" s="28" t="str">
        <x:v>Таблица сочетаний</x:v>
      </x:c>
      <x:c r="M565" s="28" t="str">
        <x:v>Таблица сочетаний: 7</x:v>
      </x:c>
    </x:row>
    <x:row r="566" ht="64" customHeight="1">
      <x:c r="A566" s="28" t="str">
        <x:v>TRP-0870</x:v>
      </x:c>
      <x:c r="B566" s="28" t="str">
        <x:v>финик</x:v>
      </x:c>
      <x:c r="C566" s="28" t="str">
        <x:v>финик</x:v>
      </x:c>
      <x:c r="D566" s="28" t="str">
        <x:v>нектарин</x:v>
      </x:c>
      <x:c r="E566" s="28" t="str">
        <x:v>Косточковые фрукты</x:v>
      </x:c>
      <x:c r="F566" s="28" t="str">
        <x:v>комплементарность ароматических семейств и вкусовой баланс</x:v>
      </x:c>
      <x:c r="G56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566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566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6" s="28" t="str">
        <x:v>фруктовые салаты, сорбеты, джемы, кордиалы, лимонады, смузи, коктейли и десерты</x:v>
      </x:c>
      <x:c r="K566" s="28" t="str">
        <x:v>Гипотеза / практическая</x:v>
      </x:c>
      <x:c r="L566" s="28" t="str">
        <x:v>Таблица сочетаний</x:v>
      </x:c>
      <x:c r="M566" s="28" t="str">
        <x:v>Таблица сочетаний: 7</x:v>
      </x:c>
    </x:row>
    <x:row r="567" ht="64" customHeight="1">
      <x:c r="A567" s="28" t="str">
        <x:v>TRP-0874</x:v>
      </x:c>
      <x:c r="B567" s="28" t="str">
        <x:v>финик</x:v>
      </x:c>
      <x:c r="C567" s="28" t="str">
        <x:v>финик</x:v>
      </x:c>
      <x:c r="D567" s="28" t="str">
        <x:v>чернослив</x:v>
      </x:c>
      <x:c r="E567" s="28" t="str">
        <x:v>Косточковые фрукты</x:v>
      </x:c>
      <x:c r="F567" s="28" t="str">
        <x:v>комплементарность ароматических семейств и вкусовой баланс</x:v>
      </x:c>
      <x:c r="G567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567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567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7" s="28" t="str">
        <x:v>фруктовые салаты, сорбеты, джемы, кордиалы, лимонады, смузи, коктейли и десерты</x:v>
      </x:c>
      <x:c r="K567" s="28" t="str">
        <x:v>Гипотеза / практическая</x:v>
      </x:c>
      <x:c r="L567" s="28" t="str">
        <x:v>Таблица сочетаний</x:v>
      </x:c>
      <x:c r="M567" s="28" t="str">
        <x:v>Таблица сочетаний: 18, 7</x:v>
      </x:c>
    </x:row>
    <x:row r="568" ht="64" customHeight="1">
      <x:c r="A568" s="28" t="str">
        <x:v>TRP-0875</x:v>
      </x:c>
      <x:c r="B568" s="28" t="str">
        <x:v>финик</x:v>
      </x:c>
      <x:c r="C568" s="28" t="str">
        <x:v>финик</x:v>
      </x:c>
      <x:c r="D568" s="28" t="str">
        <x:v>шоколад</x:v>
      </x:c>
      <x:c r="E568" s="28" t="str">
        <x:v>Чай, кофе и какао</x:v>
      </x:c>
      <x:c r="F568" s="28" t="str">
        <x:v>ароматическое сходство + вкусовой баланс</x:v>
      </x:c>
      <x:c r="G568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Шоколад даёт профиль «какао, жареный, ореховый и фруктовый»; типичные соединения или классы: пиразины, альдегиды Стреккера, фураны. В рабочих профилях обнаруживается возможный общий молекулярный мост: фураны, альдегиды Стреккера. Он помогает связать ароматы ретроназально, но его реальная концентрация зависит от сорта и обработки. На уровне вкуса очень высокая сладость, низкая кислотность; партнёр вносит горечь, терпкость и жареная сладость. Матрица пары важна: плотная сахаристая и вязкая; хорошо связывает жир и специи водные настои извлекают полифенолы; жир и сахар смягчают горечь При обработке следует учитывать, что запекание и обжарка усиливают карамель, хлеб и орех; ферментация создаёт фруктовые эфиры степень обжарки или заваривания радикально меняет профиль</x:v>
      </x:c>
      <x:c r="H568" s="28" t="str">
        <x:v>запекание и обжарка усиливают карамель, хлеб и орех; ферментация создаёт фруктовые эфиры Для партнёра важно: степень обжарки или заваривания радикально меняет профиль</x:v>
      </x:c>
      <x:c r="I568" s="28" t="str">
        <x:v>без кислоты, соли или горечи сочетание быстро становится приторным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8" s="28" t="str">
        <x:v>горячие и холодные напитки, десерты, сиропы, кремы и инфьюзы</x:v>
      </x:c>
      <x:c r="K568" s="28" t="str">
        <x:v>Средняя</x:v>
      </x:c>
      <x:c r="L568" s="28" t="str">
        <x:v>Таблица сочетаний</x:v>
      </x:c>
      <x:c r="M568" s="28" t="str">
        <x:v>Таблица сочетаний: 7</x:v>
      </x:c>
    </x:row>
    <x:row r="569" ht="64" customHeight="1">
      <x:c r="A569" s="28" t="str">
        <x:v>TRP-0876</x:v>
      </x:c>
      <x:c r="B569" s="28" t="str">
        <x:v>авокадо</x:v>
      </x:c>
      <x:c r="C569" s="28" t="str">
        <x:v>авокадо</x:v>
      </x:c>
      <x:c r="D569" s="28" t="str">
        <x:v>агава</x:v>
      </x:c>
      <x:c r="E569" s="28" t="str">
        <x:v>Прочее</x:v>
      </x:c>
      <x:c r="F569" s="28" t="str">
        <x:v>комплементарность ароматических семейств и вкусовой баланс</x:v>
      </x:c>
      <x:c r="G56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569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569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9" s="28" t="str">
        <x:v>напитки, десерты, соусы и экспериментальные гастрономические композиции</x:v>
      </x:c>
      <x:c r="K569" s="28" t="str">
        <x:v>Гипотеза / практическая</x:v>
      </x:c>
      <x:c r="L569" s="28" t="str">
        <x:v>Таблица сочетаний</x:v>
      </x:c>
      <x:c r="M569" s="28" t="str">
        <x:v>Таблица сочетаний: 2</x:v>
      </x:c>
    </x:row>
    <x:row r="570" ht="64" customHeight="1">
      <x:c r="A570" s="28" t="str">
        <x:v>TRP-0877</x:v>
      </x:c>
      <x:c r="B570" s="28" t="str">
        <x:v>авокадо</x:v>
      </x:c>
      <x:c r="C570" s="28" t="str">
        <x:v>авокадо</x:v>
      </x:c>
      <x:c r="D570" s="28" t="str">
        <x:v>амаретто</x:v>
      </x:c>
      <x:c r="E570" s="28" t="str">
        <x:v>Алкогольные напитки</x:v>
      </x:c>
      <x:c r="F570" s="28" t="str">
        <x:v>комплементарность ароматических семейств и вкусовой баланс</x:v>
      </x:c>
      <x:c r="G57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Амаретто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H570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I570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0" s="28" t="str">
        <x:v>коктейли, пунши, кордиалы, ликёры, спритцы и гастрономические подачи</x:v>
      </x:c>
      <x:c r="K570" s="28" t="str">
        <x:v>Средняя</x:v>
      </x:c>
      <x:c r="L570" s="28" t="str">
        <x:v>The Art &amp; Science of Foodpairing</x:v>
      </x:c>
      <x:c r="M570" s="28" t="str">
        <x:v>The Art &amp; Science of Foodpairing: 354</x:v>
      </x:c>
    </x:row>
    <x:row r="571" ht="64" customHeight="1">
      <x:c r="A571" s="28" t="str">
        <x:v>TRP-0878</x:v>
      </x:c>
      <x:c r="B571" s="28" t="str">
        <x:v>авокадо</x:v>
      </x:c>
      <x:c r="C571" s="28" t="str">
        <x:v>авокадо</x:v>
      </x:c>
      <x:c r="D571" s="28" t="str">
        <x:v>анис</x:v>
      </x:c>
      <x:c r="E571" s="28" t="str">
        <x:v>Специи и острые компоненты</x:v>
      </x:c>
      <x:c r="F571" s="28" t="str">
        <x:v>комплементарность ароматических семейств и тройничный контраст</x:v>
      </x:c>
      <x:c r="G57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571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571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1" s="28" t="str">
        <x:v>сиропы, биттеры, чатни, маринады, выпечка, карри и пряные коктейли</x:v>
      </x:c>
      <x:c r="K571" s="28" t="str">
        <x:v>Средняя</x:v>
      </x:c>
      <x:c r="L571" s="28" t="str">
        <x:v>The Art &amp; Science of Foodpairing</x:v>
      </x:c>
      <x:c r="M571" s="28" t="str">
        <x:v>The Art &amp; Science of Foodpairing: 355</x:v>
      </x:c>
    </x:row>
    <x:row r="572" ht="64" customHeight="1">
      <x:c r="A572" s="28" t="str">
        <x:v>TRP-0882</x:v>
      </x:c>
      <x:c r="B572" s="28" t="str">
        <x:v>авокадо</x:v>
      </x:c>
      <x:c r="C572" s="28" t="str">
        <x:v>авокадо</x:v>
      </x:c>
      <x:c r="D572" s="28" t="str">
        <x:v>винный уксус</x:v>
      </x:c>
      <x:c r="E572" s="28" t="str">
        <x:v>Алкогольные напитки</x:v>
      </x:c>
      <x:c r="F572" s="28" t="str">
        <x:v>комплементарность ароматических семейств и вкусовой баланс</x:v>
      </x:c>
      <x:c r="G57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Винный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H572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I572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2" s="28" t="str">
        <x:v>коктейли, пунши, кордиалы, ликёры, спритцы и гастрономические подачи</x:v>
      </x:c>
      <x:c r="K572" s="28" t="str">
        <x:v>Средняя</x:v>
      </x:c>
      <x:c r="L572" s="28" t="str">
        <x:v>The Art &amp; Science of Foodpairing</x:v>
      </x:c>
      <x:c r="M572" s="28" t="str">
        <x:v>The Art &amp; Science of Foodpairing: 354</x:v>
      </x:c>
    </x:row>
    <x:row r="573" ht="64" customHeight="1">
      <x:c r="A573" s="28" t="str">
        <x:v>TRP-0883</x:v>
      </x:c>
      <x:c r="B573" s="28" t="str">
        <x:v>авокадо</x:v>
      </x:c>
      <x:c r="C573" s="28" t="str">
        <x:v>авокадо</x:v>
      </x:c>
      <x:c r="D573" s="28" t="str">
        <x:v>виноград</x:v>
      </x:c>
      <x:c r="E573" s="28" t="str">
        <x:v>Алкогольные напитки</x:v>
      </x:c>
      <x:c r="F573" s="28" t="str">
        <x:v>комплементарность ароматических семейств и вкусовой баланс</x:v>
      </x:c>
      <x:c r="G57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Виноград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H573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I573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3" s="28" t="str">
        <x:v>коктейли, пунши, кордиалы, ликёры, спритцы и гастрономические подачи</x:v>
      </x:c>
      <x:c r="K573" s="28" t="str">
        <x:v>Высокая</x:v>
      </x:c>
      <x:c r="L573" s="28" t="str">
        <x:v>Тезаурус вкусов</x:v>
      </x:c>
      <x:c r="M573" s="28" t="str">
        <x:v>Тезаурус вкусов: 664, 527</x:v>
      </x:c>
    </x:row>
    <x:row r="574" ht="64" customHeight="1">
      <x:c r="A574" s="28" t="str">
        <x:v>TRP-0884</x:v>
      </x:c>
      <x:c r="B574" s="28" t="str">
        <x:v>авокадо</x:v>
      </x:c>
      <x:c r="C574" s="28" t="str">
        <x:v>авокадо</x:v>
      </x:c>
      <x:c r="D574" s="28" t="str">
        <x:v>вишня</x:v>
      </x:c>
      <x:c r="E574" s="28" t="str">
        <x:v>Косточковые фрукты</x:v>
      </x:c>
      <x:c r="F574" s="28" t="str">
        <x:v>комплементарность ароматических семейств и вкусовой баланс</x:v>
      </x:c>
      <x:c r="G57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574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574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4" s="28" t="str">
        <x:v>фруктовые салаты, сорбеты, джемы, кордиалы, лимонады, смузи, коктейли и десерты</x:v>
      </x:c>
      <x:c r="K574" s="28" t="str">
        <x:v>Средняя</x:v>
      </x:c>
      <x:c r="L574" s="28" t="str">
        <x:v>The Art &amp; Science of Foodpairing</x:v>
      </x:c>
      <x:c r="M574" s="28" t="str">
        <x:v>The Art &amp; Science of Foodpairing: 354</x:v>
      </x:c>
    </x:row>
    <x:row r="575" ht="64" customHeight="1">
      <x:c r="A575" s="28" t="str">
        <x:v>TRP-0887</x:v>
      </x:c>
      <x:c r="B575" s="28" t="str">
        <x:v>авокадо</x:v>
      </x:c>
      <x:c r="C575" s="28" t="str">
        <x:v>авокадо</x:v>
      </x:c>
      <x:c r="D575" s="28" t="str">
        <x:v>грейпфрут</x:v>
      </x:c>
      <x:c r="E575" s="28" t="str">
        <x:v>Цитрусовые</x:v>
      </x:c>
      <x:c r="F575" s="28" t="str">
        <x:v>комплементарность ароматических семейств и вкусовой баланс</x:v>
      </x:c>
      <x:c r="G57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575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575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5" s="28" t="str">
        <x:v>фруктовые салаты, сорбеты, джемы, кордиалы, лимонады, смузи, коктейли и десерты</x:v>
      </x:c>
      <x:c r="K575" s="28" t="str">
        <x:v>Высокая</x:v>
      </x:c>
      <x:c r="L575" s="28" t="str">
        <x:v>Тезаурус вкусов</x:v>
      </x:c>
      <x:c r="M575" s="28" t="str">
        <x:v>Тезаурус вкусов: 785, 527</x:v>
      </x:c>
    </x:row>
    <x:row r="576" ht="64" customHeight="1">
      <x:c r="A576" s="28" t="str">
        <x:v>TRP-0891</x:v>
      </x:c>
      <x:c r="B576" s="28" t="str">
        <x:v>авокадо</x:v>
      </x:c>
      <x:c r="C576" s="28" t="str">
        <x:v>авокадо</x:v>
      </x:c>
      <x:c r="D576" s="28" t="str">
        <x:v>каламондин</x:v>
      </x:c>
      <x:c r="E576" s="28" t="str">
        <x:v>Цитрусовые</x:v>
      </x:c>
      <x:c r="F576" s="28" t="str">
        <x:v>комплементарность ароматических семейств и вкусовой баланс</x:v>
      </x:c>
      <x:c r="G57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Каламондин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576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576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6" s="28" t="str">
        <x:v>фруктовые салаты, сорбеты, джемы, кордиалы, лимонады, смузи, коктейли и десерты</x:v>
      </x:c>
      <x:c r="K576" s="28" t="str">
        <x:v>Средняя</x:v>
      </x:c>
      <x:c r="L576" s="28" t="str">
        <x:v>The Art &amp; Science of Foodpairing</x:v>
      </x:c>
      <x:c r="M576" s="28" t="str">
        <x:v>The Art &amp; Science of Foodpairing: 354</x:v>
      </x:c>
    </x:row>
    <x:row r="577" ht="64" customHeight="1">
      <x:c r="A577" s="28" t="str">
        <x:v>TRP-0892</x:v>
      </x:c>
      <x:c r="B577" s="28" t="str">
        <x:v>авокадо</x:v>
      </x:c>
      <x:c r="C577" s="28" t="str">
        <x:v>авокадо</x:v>
      </x:c>
      <x:c r="D577" s="28" t="str">
        <x:v>кинза</x:v>
      </x:c>
      <x:c r="E577" s="28" t="str">
        <x:v>Травы и цветы</x:v>
      </x:c>
      <x:c r="F577" s="28" t="str">
        <x:v>комплементарность ароматических семейств и тройничный контраст</x:v>
      </x:c>
      <x:c r="G57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577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577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7" s="28" t="str">
        <x:v>кордиалы, лимонады, чаи, салаты, сорбеты, соусы и ароматические настои</x:v>
      </x:c>
      <x:c r="K577" s="28" t="str">
        <x:v>Высокая</x:v>
      </x:c>
      <x:c r="L577" s="28" t="str">
        <x:v>Тезаурус вкусов</x:v>
      </x:c>
      <x:c r="M577" s="28" t="str">
        <x:v>Тезаурус вкусов: 528, 514</x:v>
      </x:c>
    </x:row>
    <x:row r="578" ht="64" customHeight="1">
      <x:c r="A578" s="28" t="str">
        <x:v>TRP-0893</x:v>
      </x:c>
      <x:c r="B578" s="28" t="str">
        <x:v>авокадо</x:v>
      </x:c>
      <x:c r="C578" s="28" t="str">
        <x:v>авокадо</x:v>
      </x:c>
      <x:c r="D578" s="28" t="str">
        <x:v>клубника</x:v>
      </x:c>
      <x:c r="E578" s="28" t="str">
        <x:v>Ягоды</x:v>
      </x:c>
      <x:c r="F578" s="28" t="str">
        <x:v>комплементарность ароматических семейств и вкусовой баланс</x:v>
      </x:c>
      <x:c r="G57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578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578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8" s="28" t="str">
        <x:v>фруктовые салаты, сорбеты, джемы, кордиалы, лимонады, смузи, коктейли и десерты</x:v>
      </x:c>
      <x:c r="K578" s="28" t="str">
        <x:v>Высокая</x:v>
      </x:c>
      <x:c r="L578" s="28" t="str">
        <x:v>Тезаурус вкусов</x:v>
      </x:c>
      <x:c r="M578" s="28" t="str">
        <x:v>Тезаурус вкусов: 692, 527</x:v>
      </x:c>
    </x:row>
    <x:row r="579" ht="64" customHeight="1">
      <x:c r="A579" s="28" t="str">
        <x:v>TRP-0894</x:v>
      </x:c>
      <x:c r="B579" s="28" t="str">
        <x:v>авокадо</x:v>
      </x:c>
      <x:c r="C579" s="28" t="str">
        <x:v>авокадо</x:v>
      </x:c>
      <x:c r="D579" s="28" t="str">
        <x:v>клюква</x:v>
      </x:c>
      <x:c r="E579" s="28" t="str">
        <x:v>Ягоды</x:v>
      </x:c>
      <x:c r="F579" s="28" t="str">
        <x:v>комплементарность ароматических семейств и вкусовой баланс</x:v>
      </x:c>
      <x:c r="G57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579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579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9" s="28" t="str">
        <x:v>фруктовые салаты, сорбеты, джемы, кордиалы, лимонады, смузи, коктейли и десерты</x:v>
      </x:c>
      <x:c r="K579" s="28" t="str">
        <x:v>Средняя</x:v>
      </x:c>
      <x:c r="L579" s="28" t="str">
        <x:v>The Art &amp; Science of Foodpairing</x:v>
      </x:c>
      <x:c r="M579" s="28" t="str">
        <x:v>The Art &amp; Science of Foodpairing: 355</x:v>
      </x:c>
    </x:row>
    <x:row r="580" ht="64" customHeight="1">
      <x:c r="A580" s="28" t="str">
        <x:v>TRP-0895</x:v>
      </x:c>
      <x:c r="B580" s="28" t="str">
        <x:v>авокадо</x:v>
      </x:c>
      <x:c r="C580" s="28" t="str">
        <x:v>авокадо</x:v>
      </x:c>
      <x:c r="D580" s="28" t="str">
        <x:v>корица</x:v>
      </x:c>
      <x:c r="E580" s="28" t="str">
        <x:v>Специи и острые компоненты</x:v>
      </x:c>
      <x:c r="F580" s="28" t="str">
        <x:v>комплементарность ароматических семейств и тройничный контраст</x:v>
      </x:c>
      <x:c r="G58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580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580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0" s="28" t="str">
        <x:v>сиропы, биттеры, чатни, маринады, выпечка, карри и пряные коктейли</x:v>
      </x:c>
      <x:c r="K580" s="28" t="str">
        <x:v>Гипотеза / практическая</x:v>
      </x:c>
      <x:c r="L580" s="28" t="str">
        <x:v>Таблица сочетаний</x:v>
      </x:c>
      <x:c r="M580" s="28" t="str">
        <x:v>Таблица сочетаний: 2</x:v>
      </x:c>
    </x:row>
    <x:row r="581" ht="64" customHeight="1">
      <x:c r="A581" s="28" t="str">
        <x:v>TRP-0897</x:v>
      </x:c>
      <x:c r="B581" s="28" t="str">
        <x:v>авокадо</x:v>
      </x:c>
      <x:c r="C581" s="28" t="str">
        <x:v>авокадо</x:v>
      </x:c>
      <x:c r="D581" s="28" t="str">
        <x:v>кофе</x:v>
      </x:c>
      <x:c r="E581" s="28" t="str">
        <x:v>Чай, кофе и какао</x:v>
      </x:c>
      <x:c r="F581" s="28" t="str">
        <x:v>мост между фруктовыми нотами и жарено-карамельным спектром</x:v>
      </x:c>
      <x:c r="G58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Кофе даёт профиль «жареный, шоколадный и дымный»; типичные соединения или классы: пиразины, фураны, гуаякол.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горечь, терпкость и жареная сладость. Матрица пары важна: высокожировая эмульсия; хорошо растворяет гидрофобные ароматические молекулы водные настои извлекают полифенолы; жир и сахар смягчают горечь При обработке следует учитывать, что кислота замедляет потемнение; жарка и гриль усиливают ореховые и жареные ноты степень обжарки или заваривания радикально меняет профиль</x:v>
      </x:c>
      <x:c r="H581" s="28" t="str">
        <x:v>кислота замедляет потемнение; жарка и гриль усиливают ореховые и жареные ноты Для партнёра важно: степень обжарки или заваривания радикально меняет профиль</x:v>
      </x:c>
      <x:c r="I581" s="28" t="str">
        <x:v>быстро окисляется и темнеет; перегрев может дать горечь и разрушить кремовую текстуру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1" s="28" t="str">
        <x:v>горячие и холодные напитки, десерты, сиропы, кремы и инфьюзы</x:v>
      </x:c>
      <x:c r="K581" s="28" t="str">
        <x:v>Высокая</x:v>
      </x:c>
      <x:c r="L581" s="28" t="str">
        <x:v>Тезаурус вкусов</x:v>
      </x:c>
      <x:c r="M581" s="28" t="str">
        <x:v>Тезаурус вкусов: 42, 527</x:v>
      </x:c>
    </x:row>
    <x:row r="582" ht="64" customHeight="1">
      <x:c r="A582" s="28" t="str">
        <x:v>TRP-0898</x:v>
      </x:c>
      <x:c r="B582" s="28" t="str">
        <x:v>авокадо</x:v>
      </x:c>
      <x:c r="C582" s="28" t="str">
        <x:v>авокадо</x:v>
      </x:c>
      <x:c r="D582" s="28" t="str">
        <x:v>лайм</x:v>
      </x:c>
      <x:c r="E582" s="28" t="str">
        <x:v>Цитрусовые</x:v>
      </x:c>
      <x:c r="F582" s="28" t="str">
        <x:v>комплементарность ароматических семейств и вкусовой баланс</x:v>
      </x:c>
      <x:c r="G58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582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582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2" s="28" t="str">
        <x:v>фруктовые салаты, сорбеты, джемы, кордиалы, лимонады, смузи, коктейли и десерты</x:v>
      </x:c>
      <x:c r="K582" s="28" t="str">
        <x:v>Высокая</x:v>
      </x:c>
      <x:c r="L582" s="28" t="str">
        <x:v>Таблица сочетаний; Тезаурус вкусов</x:v>
      </x:c>
      <x:c r="M582" s="28" t="str">
        <x:v>Таблица сочетаний: 2 | Тезаурус вкусов: 791, 527</x:v>
      </x:c>
    </x:row>
    <x:row r="583" ht="64" customHeight="1">
      <x:c r="A583" s="28" t="str">
        <x:v>TRP-0899</x:v>
      </x:c>
      <x:c r="B583" s="28" t="str">
        <x:v>авокадо</x:v>
      </x:c>
      <x:c r="C583" s="28" t="str">
        <x:v>авокадо</x:v>
      </x:c>
      <x:c r="D583" s="28" t="str">
        <x:v>ликёр Сен-Жермен</x:v>
      </x:c>
      <x:c r="E583" s="28" t="str">
        <x:v>Алкогольные напитки</x:v>
      </x:c>
      <x:c r="F583" s="28" t="str">
        <x:v>комплементарность ароматических семейств и вкусовой баланс</x:v>
      </x:c>
      <x:c r="G58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Ликёр сен-жермен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этанол усиливает сладость и горечь и создаёт согревающий эффект. Матрица пары важна: высокожировая эмульсия; хорошо растворяет гидрофобные ароматические молекулы этанол растворяет гидрофобные ароматические молекулы и увеличивает их ретроназальную доставку При обработке следует учитывать, что кислота замедляет потемнение; жарка и гриль усиливают ореховые и жареные ноты разбавление, температура и выдержка определяют высвобождение аромата</x:v>
      </x:c>
      <x:c r="H583" s="28" t="str">
        <x:v>кислота замедляет потемнение; жарка и гриль усиливают ореховые и жареные ноты Для партнёра важно: разбавление, температура и выдержка определяют высвобождение аромата</x:v>
      </x:c>
      <x:c r="I583" s="28" t="str">
        <x:v>быстро окисляется и темнеет; перегрев может дать горечь и разрушить кремовую текстуру Для партнёра: разбавление, температура и выдержка определяют высвобождение аромата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3" s="28" t="str">
        <x:v>коктейли, пунши, кордиалы, ликёры, спритцы и гастрономические подачи</x:v>
      </x:c>
      <x:c r="K583" s="28" t="str">
        <x:v>Средняя</x:v>
      </x:c>
      <x:c r="L583" s="28" t="str">
        <x:v>The Art &amp; Science of Foodpairing</x:v>
      </x:c>
      <x:c r="M583" s="28" t="str">
        <x:v>The Art &amp; Science of Foodpairing: 354</x:v>
      </x:c>
    </x:row>
    <x:row r="584" ht="64" customHeight="1">
      <x:c r="A584" s="28" t="str">
        <x:v>TRP-0900</x:v>
      </x:c>
      <x:c r="B584" s="28" t="str">
        <x:v>авокадо</x:v>
      </x:c>
      <x:c r="C584" s="28" t="str">
        <x:v>авокадо</x:v>
      </x:c>
      <x:c r="D584" s="28" t="str">
        <x:v>листья (кинза)</x:v>
      </x:c>
      <x:c r="E584" s="28" t="str">
        <x:v>Травы и цветы</x:v>
      </x:c>
      <x:c r="F584" s="28" t="str">
        <x:v>комплементарность ароматических семейств и тройничный контраст</x:v>
      </x:c>
      <x:c r="G58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584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584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4" s="28" t="str">
        <x:v>кордиалы, лимонады, чаи, салаты, сорбеты, соусы и ароматические настои</x:v>
      </x:c>
      <x:c r="K584" s="28" t="str">
        <x:v>Средняя</x:v>
      </x:c>
      <x:c r="L584" s="28" t="str">
        <x:v>The Art &amp; Science of Foodpairing</x:v>
      </x:c>
      <x:c r="M584" s="28" t="str">
        <x:v>The Art &amp; Science of Foodpairing: 354</x:v>
      </x:c>
    </x:row>
    <x:row r="585" ht="64" customHeight="1">
      <x:c r="A585" s="28" t="str">
        <x:v>TRP-0902</x:v>
      </x:c>
      <x:c r="B585" s="28" t="str">
        <x:v>авокадо</x:v>
      </x:c>
      <x:c r="C585" s="28" t="str">
        <x:v>авокадо</x:v>
      </x:c>
      <x:c r="D585" s="28" t="str">
        <x:v>матча</x:v>
      </x:c>
      <x:c r="E585" s="28" t="str">
        <x:v>Чай, кофе и какао</x:v>
      </x:c>
      <x:c r="F585" s="28" t="str">
        <x:v>мост между фруктовыми нотами и жарено-карамельным спектром</x:v>
      </x:c>
      <x:c r="G58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Матча даёт профиль «жареный, цветочный, ореховый, древесный или шоколадный»; типичные соединения или классы: пиразины, фураны, фенольные соединения, летучие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горечь, терпкость и жареная сладость. Матрица пары важна: высокожировая эмульсия; хорошо растворяет гидрофобные ароматические молекулы водные настои извлекают полифенолы; жир и сахар смягчают горечь При обработке следует учитывать, что кислота замедляет потемнение; жарка и гриль усиливают ореховые и жареные ноты степень обжарки или заваривания радикально меняет профиль</x:v>
      </x:c>
      <x:c r="H585" s="28" t="str">
        <x:v>кислота замедляет потемнение; жарка и гриль усиливают ореховые и жареные ноты Для партнёра важно: степень обжарки или заваривания радикально меняет профиль</x:v>
      </x:c>
      <x:c r="I585" s="28" t="str">
        <x:v>быстро окисляется и темнеет; перегрев может дать горечь и разрушить кремовую текстуру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5" s="28" t="str">
        <x:v>горячие и холодные напитки, десерты, сиропы, кремы и инфьюзы</x:v>
      </x:c>
      <x:c r="K585" s="28" t="str">
        <x:v>Гипотеза / практическая</x:v>
      </x:c>
      <x:c r="L585" s="28" t="str">
        <x:v>Таблица сочетаний</x:v>
      </x:c>
      <x:c r="M585" s="28" t="str">
        <x:v>Таблица сочетаний: 2</x:v>
      </x:c>
    </x:row>
    <x:row r="586" ht="64" customHeight="1">
      <x:c r="A586" s="28" t="str">
        <x:v>TRP-0905</x:v>
      </x:c>
      <x:c r="B586" s="28" t="str">
        <x:v>авокадо</x:v>
      </x:c>
      <x:c r="C586" s="28" t="str">
        <x:v>авокадо</x:v>
      </x:c>
      <x:c r="D586" s="28" t="str">
        <x:v>можжевельник</x:v>
      </x:c>
      <x:c r="E586" s="28" t="str">
        <x:v>Прочее</x:v>
      </x:c>
      <x:c r="F586" s="28" t="str">
        <x:v>комплементарность ароматических семейств и вкусовой баланс</x:v>
      </x:c>
      <x:c r="G58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586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586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6" s="28" t="str">
        <x:v>напитки, десерты, соусы и экспериментальные гастрономические композиции</x:v>
      </x:c>
      <x:c r="K586" s="28" t="str">
        <x:v>Гипотеза / практическая</x:v>
      </x:c>
      <x:c r="L586" s="28" t="str">
        <x:v>Таблица сочетаний</x:v>
      </x:c>
      <x:c r="M586" s="28" t="str">
        <x:v>Таблица сочетаний: 2</x:v>
      </x:c>
    </x:row>
    <x:row r="587" ht="64" customHeight="1">
      <x:c r="A587" s="28" t="str">
        <x:v>TRP-0910</x:v>
      </x:c>
      <x:c r="B587" s="28" t="str">
        <x:v>авокадо</x:v>
      </x:c>
      <x:c r="C587" s="28" t="str">
        <x:v>авокадо</x:v>
      </x:c>
      <x:c r="D587" s="28" t="str">
        <x:v>мята</x:v>
      </x:c>
      <x:c r="E587" s="28" t="str">
        <x:v>Травы и цветы</x:v>
      </x:c>
      <x:c r="F587" s="28" t="str">
        <x:v>комплементарность ароматических семейств и тройничный контраст</x:v>
      </x:c>
      <x:c r="G58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587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587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7" s="28" t="str">
        <x:v>кордиалы, лимонады, чаи, салаты, сорбеты, соусы и ароматические настои</x:v>
      </x:c>
      <x:c r="K587" s="28" t="str">
        <x:v>Высокая</x:v>
      </x:c>
      <x:c r="L587" s="28" t="str">
        <x:v>The Art &amp; Science of Foodpairing; Таблица сочетаний; Тезаурус вкусов</x:v>
      </x:c>
      <x:c r="M587" s="28" t="str">
        <x:v>Таблица сочетаний: 2 | Тезаурус вкусов: 530, 864 | The Art &amp; Science of Foodpairing: 355</x:v>
      </x:c>
    </x:row>
    <x:row r="588" ht="64" customHeight="1">
      <x:c r="A588" s="28" t="str">
        <x:v>TRP-0913</x:v>
      </x:c>
      <x:c r="B588" s="28" t="str">
        <x:v>авокадо</x:v>
      </x:c>
      <x:c r="C588" s="28" t="str">
        <x:v>авокадо</x:v>
      </x:c>
      <x:c r="D588" s="28" t="str">
        <x:v>пепино</x:v>
      </x:c>
      <x:c r="E588" s="28" t="str">
        <x:v>Тропические и семечковые фрукты</x:v>
      </x:c>
      <x:c r="F588" s="28" t="str">
        <x:v>комплементарность ароматических семейств и вкусовой баланс</x:v>
      </x:c>
      <x:c r="G58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588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588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8" s="28" t="str">
        <x:v>фруктовые салаты, сорбеты, джемы, кордиалы, лимонады, смузи, коктейли и десерты</x:v>
      </x:c>
      <x:c r="K588" s="28" t="str">
        <x:v>Средняя</x:v>
      </x:c>
      <x:c r="L588" s="28" t="str">
        <x:v>The Art &amp; Science of Foodpairing</x:v>
      </x:c>
      <x:c r="M588" s="28" t="str">
        <x:v>The Art &amp; Science of Foodpairing: 355</x:v>
      </x:c>
    </x:row>
    <x:row r="589" ht="64" customHeight="1">
      <x:c r="A589" s="28" t="str">
        <x:v>TRP-0918</x:v>
      </x:c>
      <x:c r="B589" s="28" t="str">
        <x:v>авокадо</x:v>
      </x:c>
      <x:c r="C589" s="28" t="str">
        <x:v>авокадо</x:v>
      </x:c>
      <x:c r="D589" s="28" t="str">
        <x:v>слива</x:v>
      </x:c>
      <x:c r="E589" s="28" t="str">
        <x:v>Косточковые фрукты</x:v>
      </x:c>
      <x:c r="F589" s="28" t="str">
        <x:v>комплементарность ароматических семейств и вкусовой баланс</x:v>
      </x:c>
      <x:c r="G58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589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589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9" s="28" t="str">
        <x:v>фруктовые салаты, сорбеты, джемы, кордиалы, лимонады, смузи, коктейли и десерты</x:v>
      </x:c>
      <x:c r="K589" s="28" t="str">
        <x:v>Гипотеза / практическая</x:v>
      </x:c>
      <x:c r="L589" s="28" t="str">
        <x:v>Таблица сочетаний</x:v>
      </x:c>
      <x:c r="M589" s="28" t="str">
        <x:v>Таблица сочетаний: 2</x:v>
      </x:c>
    </x:row>
    <x:row r="590" ht="64" customHeight="1">
      <x:c r="A590" s="28" t="str">
        <x:v>TRP-0919</x:v>
      </x:c>
      <x:c r="B590" s="28" t="str">
        <x:v>авокадо</x:v>
      </x:c>
      <x:c r="C590" s="28" t="str">
        <x:v>авокадо</x:v>
      </x:c>
      <x:c r="D590" s="28" t="str">
        <x:v>сушёные цветы вишни</x:v>
      </x:c>
      <x:c r="E590" s="28" t="str">
        <x:v>Травы и цветы</x:v>
      </x:c>
      <x:c r="F590" s="28" t="str">
        <x:v>комплементарность ароматических семейств и тройничный контраст</x:v>
      </x:c>
      <x:c r="G59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59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59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0" s="28" t="str">
        <x:v>кордиалы, лимонады, чаи, салаты, сорбеты, соусы и ароматические настои</x:v>
      </x:c>
      <x:c r="K590" s="28" t="str">
        <x:v>Средняя</x:v>
      </x:c>
      <x:c r="L590" s="28" t="str">
        <x:v>The Art &amp; Science of Foodpairing</x:v>
      </x:c>
      <x:c r="M590" s="28" t="str">
        <x:v>The Art &amp; Science of Foodpairing: 354</x:v>
      </x:c>
    </x:row>
    <x:row r="591" ht="64" customHeight="1">
      <x:c r="A591" s="28" t="str">
        <x:v>TRP-0922</x:v>
      </x:c>
      <x:c r="B591" s="28" t="str">
        <x:v>авокадо</x:v>
      </x:c>
      <x:c r="C591" s="28" t="str">
        <x:v>авокадо</x:v>
      </x:c>
      <x:c r="D591" s="28" t="str">
        <x:v>уакатай</x:v>
      </x:c>
      <x:c r="E591" s="28" t="str">
        <x:v>Травы и цветы</x:v>
      </x:c>
      <x:c r="F591" s="28" t="str">
        <x:v>комплементарность ароматических семейств и тройничный контраст</x:v>
      </x:c>
      <x:c r="G59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591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591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1" s="28" t="str">
        <x:v>кордиалы, лимонады, чаи, салаты, сорбеты, соусы и ароматические настои</x:v>
      </x:c>
      <x:c r="K591" s="28" t="str">
        <x:v>Средняя</x:v>
      </x:c>
      <x:c r="L591" s="28" t="str">
        <x:v>The Art &amp; Science of Foodpairing</x:v>
      </x:c>
      <x:c r="M591" s="28" t="str">
        <x:v>The Art &amp; Science of Foodpairing: 352</x:v>
      </x:c>
    </x:row>
    <x:row r="592" ht="64" customHeight="1">
      <x:c r="A592" s="28" t="str">
        <x:v>TRP-0923</x:v>
      </x:c>
      <x:c r="B592" s="28" t="str">
        <x:v>авокадо</x:v>
      </x:c>
      <x:c r="C592" s="28" t="str">
        <x:v>авокадо</x:v>
      </x:c>
      <x:c r="D592" s="28" t="str">
        <x:v>укроп</x:v>
      </x:c>
      <x:c r="E592" s="28" t="str">
        <x:v>Травы и цветы</x:v>
      </x:c>
      <x:c r="F592" s="28" t="str">
        <x:v>комплементарность ароматических семейств и тройничный контраст</x:v>
      </x:c>
      <x:c r="G59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592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592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2" s="28" t="str">
        <x:v>кордиалы, лимонады, чаи, салаты, сорбеты, соусы и ароматические настои</x:v>
      </x:c>
      <x:c r="K592" s="28" t="str">
        <x:v>Высокая</x:v>
      </x:c>
      <x:c r="L592" s="28" t="str">
        <x:v>Тезаурус вкусов</x:v>
      </x:c>
      <x:c r="M592" s="28" t="str">
        <x:v>Тезаурус вкусов: 500, 531</x:v>
      </x:c>
    </x:row>
    <x:row r="593" ht="64" customHeight="1">
      <x:c r="A593" s="28" t="str">
        <x:v>TRP-0925</x:v>
      </x:c>
      <x:c r="B593" s="28" t="str">
        <x:v>авокадо</x:v>
      </x:c>
      <x:c r="C593" s="28" t="str">
        <x:v>авокадо</x:v>
      </x:c>
      <x:c r="D593" s="28" t="str">
        <x:v>фейхоа</x:v>
      </x:c>
      <x:c r="E593" s="28" t="str">
        <x:v>Тропические и семечковые фрукты</x:v>
      </x:c>
      <x:c r="F593" s="28" t="str">
        <x:v>комплементарность ароматических семейств и вкусовой баланс</x:v>
      </x:c>
      <x:c r="G59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593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593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3" s="28" t="str">
        <x:v>фруктовые салаты, сорбеты, джемы, кордиалы, лимонады, смузи, коктейли и десерты</x:v>
      </x:c>
      <x:c r="K593" s="28" t="str">
        <x:v>Высокая</x:v>
      </x:c>
      <x:c r="L593" s="28" t="str">
        <x:v>The Art &amp; Science of Foodpairing</x:v>
      </x:c>
      <x:c r="M593" s="28" t="str">
        <x:v>The Art &amp; Science of Foodpairing: 355</x:v>
      </x:c>
    </x:row>
    <x:row r="594" ht="64" customHeight="1">
      <x:c r="A594" s="28" t="str">
        <x:v>TRP-0926</x:v>
      </x:c>
      <x:c r="B594" s="28" t="str">
        <x:v>авокадо</x:v>
      </x:c>
      <x:c r="C594" s="28" t="str">
        <x:v>авокадо</x:v>
      </x:c>
      <x:c r="D594" s="28" t="str">
        <x:v>фейхоа (фейхоа)</x:v>
      </x:c>
      <x:c r="E594" s="28" t="str">
        <x:v>Тропические и семечковые фрукты</x:v>
      </x:c>
      <x:c r="F594" s="28" t="str">
        <x:v>комплементарность ароматических семейств и вкусовой баланс</x:v>
      </x:c>
      <x:c r="G59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(фейхоа)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594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594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4" s="28" t="str">
        <x:v>фруктовые салаты, сорбеты, джемы, кордиалы, лимонады, смузи, коктейли и десерты</x:v>
      </x:c>
      <x:c r="K594" s="28" t="str">
        <x:v>Средняя</x:v>
      </x:c>
      <x:c r="L594" s="28" t="str">
        <x:v>The Art &amp; Science of Foodpairing</x:v>
      </x:c>
      <x:c r="M594" s="28" t="str">
        <x:v>The Art &amp; Science of Foodpairing: 355</x:v>
      </x:c>
    </x:row>
    <x:row r="595" ht="64" customHeight="1">
      <x:c r="A595" s="28" t="str">
        <x:v>TRP-0928</x:v>
      </x:c>
      <x:c r="B595" s="28" t="str">
        <x:v>авокадо</x:v>
      </x:c>
      <x:c r="C595" s="28" t="str">
        <x:v>авокадо</x:v>
      </x:c>
      <x:c r="D595" s="28" t="str">
        <x:v>цветы бузины</x:v>
      </x:c>
      <x:c r="E595" s="28" t="str">
        <x:v>Травы и цветы</x:v>
      </x:c>
      <x:c r="F595" s="28" t="str">
        <x:v>комплементарность ароматических семейств и тройничный контраст</x:v>
      </x:c>
      <x:c r="G59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595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595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5" s="28" t="str">
        <x:v>кордиалы, лимонады, чаи, салаты, сорбеты, соусы и ароматические настои</x:v>
      </x:c>
      <x:c r="K595" s="28" t="str">
        <x:v>Средняя</x:v>
      </x:c>
      <x:c r="L595" s="28" t="str">
        <x:v>The Art &amp; Science of Foodpairing</x:v>
      </x:c>
      <x:c r="M595" s="28" t="str">
        <x:v>The Art &amp; Science of Foodpairing: 354</x:v>
      </x:c>
    </x:row>
    <x:row r="596" ht="64" customHeight="1">
      <x:c r="A596" s="28" t="str">
        <x:v>TRP-0929</x:v>
      </x:c>
      <x:c r="B596" s="28" t="str">
        <x:v>авокадо</x:v>
      </x:c>
      <x:c r="C596" s="28" t="str">
        <x:v>авокадо</x:v>
      </x:c>
      <x:c r="D596" s="28" t="str">
        <x:v>цитрусовые</x:v>
      </x:c>
      <x:c r="E596" s="28" t="str">
        <x:v>Цитрусовые</x:v>
      </x:c>
      <x:c r="F596" s="28" t="str">
        <x:v>комплементарность ароматических семейств и вкусовой баланс</x:v>
      </x:c>
      <x:c r="G59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596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596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6" s="28" t="str">
        <x:v>фруктовые салаты, сорбеты, джемы, кордиалы, лимонады, смузи, коктейли и десерты</x:v>
      </x:c>
      <x:c r="K596" s="28" t="str">
        <x:v>Высокая</x:v>
      </x:c>
      <x:c r="L596" s="28" t="str">
        <x:v>The Art &amp; Science of Foodpairing</x:v>
      </x:c>
      <x:c r="M596" s="28" t="str">
        <x:v>The Art &amp; Science of Foodpairing: 355</x:v>
      </x:c>
    </x:row>
    <x:row r="597" ht="64" customHeight="1">
      <x:c r="A597" s="28" t="str">
        <x:v>TRP-0930</x:v>
      </x:c>
      <x:c r="B597" s="28" t="str">
        <x:v>авокадо</x:v>
      </x:c>
      <x:c r="C597" s="28" t="str">
        <x:v>авокадо</x:v>
      </x:c>
      <x:c r="D597" s="28" t="str">
        <x:v>цыпленок</x:v>
      </x:c>
      <x:c r="E597" s="28" t="str">
        <x:v>Прочее</x:v>
      </x:c>
      <x:c r="F597" s="28" t="str">
        <x:v>комплементарность ароматических семейств и вкусовой баланс</x:v>
      </x:c>
      <x:c r="G59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597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597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7" s="28" t="str">
        <x:v>напитки, десерты, соусы и экспериментальные гастрономические композиции</x:v>
      </x:c>
      <x:c r="K597" s="28" t="str">
        <x:v>Средняя</x:v>
      </x:c>
      <x:c r="L597" s="28" t="str">
        <x:v>Тезаурус вкусов</x:v>
      </x:c>
      <x:c r="M597" s="28" t="str">
        <x:v>Тезаурус вкусов: 532, 62</x:v>
      </x:c>
    </x:row>
    <x:row r="598" ht="64" customHeight="1">
      <x:c r="A598" s="28" t="str">
        <x:v>TRP-0931</x:v>
      </x:c>
      <x:c r="B598" s="28" t="str">
        <x:v>авокадо</x:v>
      </x:c>
      <x:c r="C598" s="28" t="str">
        <x:v>авокадо</x:v>
      </x:c>
      <x:c r="D598" s="28" t="str">
        <x:v>чили</x:v>
      </x:c>
      <x:c r="E598" s="28" t="str">
        <x:v>Специи и острые компоненты</x:v>
      </x:c>
      <x:c r="F598" s="28" t="str">
        <x:v>комплементарность ароматических семейств и тройничный контраст</x:v>
      </x:c>
      <x:c r="G59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598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598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8" s="28" t="str">
        <x:v>сиропы, биттеры, чатни, маринады, выпечка, карри и пряные коктейли</x:v>
      </x:c>
      <x:c r="K598" s="28" t="str">
        <x:v>Высокая</x:v>
      </x:c>
      <x:c r="L598" s="28" t="str">
        <x:v>Тезаурус вкусов</x:v>
      </x:c>
      <x:c r="M598" s="28" t="str">
        <x:v>Тезаурус вкусов: 532, 550</x:v>
      </x:c>
    </x:row>
    <x:row r="599" ht="64" customHeight="1">
      <x:c r="A599" s="28" t="str">
        <x:v>TRP-0932</x:v>
      </x:c>
      <x:c r="B599" s="28" t="str">
        <x:v>авокадо</x:v>
      </x:c>
      <x:c r="C599" s="28" t="str">
        <x:v>авокадо</x:v>
      </x:c>
      <x:c r="D599" s="28" t="str">
        <x:v>шоколад</x:v>
      </x:c>
      <x:c r="E599" s="28" t="str">
        <x:v>Чай, кофе и какао</x:v>
      </x:c>
      <x:c r="F599" s="28" t="str">
        <x:v>мост между фруктовыми нотами и жарено-карамельным спектром</x:v>
      </x:c>
      <x:c r="G59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Шоколад даёт профиль «какао, жареный, ореховый и фруктовый»; типичные соединения или классы: пиразины, альдегиды Стреккера, фураны.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горечь, терпкость и жареная сладость. Матрица пары важна: высокожировая эмульсия; хорошо растворяет гидрофобные ароматические молекулы водные настои извлекают полифенолы; жир и сахар смягчают горечь При обработке следует учитывать, что кислота замедляет потемнение; жарка и гриль усиливают ореховые и жареные ноты степень обжарки или заваривания радикально меняет профиль</x:v>
      </x:c>
      <x:c r="H599" s="28" t="str">
        <x:v>кислота замедляет потемнение; жарка и гриль усиливают ореховые и жареные ноты Для партнёра важно: степень обжарки или заваривания радикально меняет профиль</x:v>
      </x:c>
      <x:c r="I599" s="28" t="str">
        <x:v>быстро окисляется и темнеет; перегрев может дать горечь и разрушить кремовую текстуру Для партнёра: степень обжарки или заваривания радикально меняет профиль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9" s="28" t="str">
        <x:v>горячие и холодные напитки, десерты, сиропы, кремы и инфьюзы</x:v>
      </x:c>
      <x:c r="K599" s="28" t="str">
        <x:v>Высокая</x:v>
      </x:c>
      <x:c r="L599" s="28" t="str">
        <x:v>Тезаурус вкусов</x:v>
      </x:c>
      <x:c r="M599" s="28" t="str">
        <x:v>Тезаурус вкусов: 532, 25</x:v>
      </x:c>
    </x:row>
  </x:sheetData>
  <x:conditionalFormatting sqref="K2:K599">
    <x:cfRule type="expression" dxfId="3" priority="1">
      <x:formula>K2="Высокая"</x:formula>
    </x:cfRule>
    <x:cfRule type="expression" dxfId="4" priority="2">
      <x:formula>K2="Средняя"</x:formula>
    </x:cfRule>
    <x:cfRule type="expression" dxfId="5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aa85b907744c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29" hidden="0" customWidth="1"/>
    <x:col min="5" max="5" width="25" hidden="0" customWidth="1"/>
    <x:col min="6" max="6" width="35" hidden="0" customWidth="1"/>
    <x:col min="7" max="7" width="64" hidden="0" customWidth="1"/>
    <x:col min="8" max="8" width="50" hidden="0" customWidth="1"/>
    <x:col min="9" max="9" width="50" hidden="0" customWidth="1"/>
    <x:col min="10" max="10" width="46" hidden="0" customWidth="1"/>
    <x:col min="11" max="11" width="22" hidden="0" customWidth="1"/>
    <x:col min="12" max="12" width="38" hidden="0" customWidth="1"/>
    <x:col min="13" max="13" width="44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TRP-0001</x:v>
      </x:c>
      <x:c r="B2" s="28" t="str">
        <x:v>яблоко</x:v>
      </x:c>
      <x:c r="C2" s="28" t="str">
        <x:v>яблоко</x:v>
      </x:c>
      <x:c r="D2" s="28" t="str">
        <x:v>абрикос</x:v>
      </x:c>
      <x:c r="E2" s="28" t="str">
        <x:v>Косточковые фрукты</x:v>
      </x:c>
      <x:c r="F2" s="28" t="str">
        <x:v>комплементарность ароматических семейств и вкусовой баланс</x:v>
      </x:c>
      <x:c r="G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" s="28" t="str">
        <x:v>фруктовые салаты, сорбеты, джемы, кордиалы, лимонады, смузи, коктейли и десерты</x:v>
      </x:c>
      <x:c r="K2" s="28" t="str">
        <x:v>Средняя</x:v>
      </x:c>
      <x:c r="L2" s="28" t="str">
        <x:v>The Art &amp; Science of Foodpairing</x:v>
      </x:c>
      <x:c r="M2" s="28" t="str">
        <x:v>The Art &amp; Science of Foodpairing: 48,49</x:v>
      </x:c>
    </x:row>
    <x:row r="3" ht="64" customHeight="1">
      <x:c r="A3" s="28" t="str">
        <x:v>TRP-0002</x:v>
      </x:c>
      <x:c r="B3" s="28" t="str">
        <x:v>яблоко</x:v>
      </x:c>
      <x:c r="C3" s="28" t="str">
        <x:v>яблоко</x:v>
      </x:c>
      <x:c r="D3" s="28" t="str">
        <x:v>авокадо</x:v>
      </x:c>
      <x:c r="E3" s="28" t="str">
        <x:v>Тропические и семечковые фрукты</x:v>
      </x:c>
      <x:c r="F3" s="28" t="str">
        <x:v>комплементарность ароматических семейств и вкусовой баланс</x:v>
      </x:c>
      <x:c r="G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" s="28" t="str">
        <x:v>фруктовые салаты, сорбеты, джемы, кордиалы, лимонады, смузи, коктейли и десерты</x:v>
      </x:c>
      <x:c r="K3" s="28" t="str">
        <x:v>Средняя</x:v>
      </x:c>
      <x:c r="L3" s="28" t="str">
        <x:v>The Art &amp; Science of Foodpairing</x:v>
      </x:c>
      <x:c r="M3" s="28" t="str">
        <x:v>The Art &amp; Science of Foodpairing: 49</x:v>
      </x:c>
    </x:row>
    <x:row r="4" ht="64" customHeight="1">
      <x:c r="A4" s="28" t="str">
        <x:v>TRP-0003</x:v>
      </x:c>
      <x:c r="B4" s="28" t="str">
        <x:v>яблоко</x:v>
      </x:c>
      <x:c r="C4" s="28" t="str">
        <x:v>яблоко</x:v>
      </x:c>
      <x:c r="D4" s="28" t="str">
        <x:v>азимина</x:v>
      </x:c>
      <x:c r="E4" s="28" t="str">
        <x:v>Тропические и семечковые фрукты</x:v>
      </x:c>
      <x:c r="F4" s="28" t="str">
        <x:v>комплементарность ароматических семейств и вкусовой баланс</x:v>
      </x:c>
      <x:c r="G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" s="28" t="str">
        <x:v>фруктовые салаты, сорбеты, джемы, кордиалы, лимонады, смузи, коктейли и десерты</x:v>
      </x:c>
      <x:c r="K4" s="28" t="str">
        <x:v>Средняя</x:v>
      </x:c>
      <x:c r="L4" s="28" t="str">
        <x:v>The Art &amp; Science of Foodpairing</x:v>
      </x:c>
      <x:c r="M4" s="28" t="str">
        <x:v>The Art &amp; Science of Foodpairing: 48</x:v>
      </x:c>
    </x:row>
    <x:row r="5" ht="64" customHeight="1">
      <x:c r="A5" s="28" t="str">
        <x:v>TRP-0004</x:v>
      </x:c>
      <x:c r="B5" s="28" t="str">
        <x:v>яблоко</x:v>
      </x:c>
      <x:c r="C5" s="28" t="str">
        <x:v>яблоко</x:v>
      </x:c>
      <x:c r="D5" s="28" t="str">
        <x:v>айва</x:v>
      </x:c>
      <x:c r="E5" s="28" t="str">
        <x:v>Тропические и семечковые фрукты</x:v>
      </x:c>
      <x:c r="F5" s="28" t="str">
        <x:v>комплементарность ароматических семейств и вкусовой баланс</x:v>
      </x:c>
      <x:c r="G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" s="28" t="str">
        <x:v>фруктовые салаты, сорбеты, джемы, кордиалы, лимонады, смузи, коктейли и десерты</x:v>
      </x:c>
      <x:c r="K5" s="28" t="str">
        <x:v>Гипотеза / практическая</x:v>
      </x:c>
      <x:c r="L5" s="28" t="str">
        <x:v>Таблица сочетаний</x:v>
      </x:c>
      <x:c r="M5" s="28" t="str">
        <x:v>Таблица сочетаний: 18</x:v>
      </x:c>
    </x:row>
    <x:row r="6" ht="64" customHeight="1">
      <x:c r="A6" s="28" t="str">
        <x:v>TRP-0005</x:v>
      </x:c>
      <x:c r="B6" s="28" t="str">
        <x:v>яблоко</x:v>
      </x:c>
      <x:c r="C6" s="28" t="str">
        <x:v>яблоко</x:v>
      </x:c>
      <x:c r="D6" s="28" t="str">
        <x:v>ананас</x:v>
      </x:c>
      <x:c r="E6" s="28" t="str">
        <x:v>Тропические и семечковые фрукты</x:v>
      </x:c>
      <x:c r="F6" s="28" t="str">
        <x:v>комплементарность ароматических семейств и вкусовой баланс</x:v>
      </x:c>
      <x:c r="G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" s="28" t="str">
        <x:v>фруктовые салаты, сорбеты, джемы, кордиалы, лимонады, смузи, коктейли и десерты</x:v>
      </x:c>
      <x:c r="K6" s="28" t="str">
        <x:v>Средняя</x:v>
      </x:c>
      <x:c r="L6" s="28" t="str">
        <x:v>Тезаурус вкусов</x:v>
      </x:c>
      <x:c r="M6" s="28" t="str">
        <x:v>Тезаурус вкусов: 710, 707</x:v>
      </x:c>
    </x:row>
    <x:row r="7" ht="64" customHeight="1">
      <x:c r="A7" s="28" t="str">
        <x:v>TRP-0006</x:v>
      </x:c>
      <x:c r="B7" s="28" t="str">
        <x:v>яблоко</x:v>
      </x:c>
      <x:c r="C7" s="28" t="str">
        <x:v>яблоко</x:v>
      </x:c>
      <x:c r="D7" s="28" t="str">
        <x:v>анис</x:v>
      </x:c>
      <x:c r="E7" s="28" t="str">
        <x:v>Специи и острые компоненты</x:v>
      </x:c>
      <x:c r="F7" s="28" t="str">
        <x:v>комплементарность ароматических семейств и тройничный контраст</x:v>
      </x:c>
      <x:c r="G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" s="28" t="str">
        <x:v>сиропы, биттеры, чатни, маринады, выпечка, карри и пряные коктейли</x:v>
      </x:c>
      <x:c r="K7" s="28" t="str">
        <x:v>Высокая</x:v>
      </x:c>
      <x:c r="L7" s="28" t="str">
        <x:v>The Art &amp; Science of Foodpairing; Тезаурус вкусов</x:v>
      </x:c>
      <x:c r="M7" s="28" t="str">
        <x:v>Тезаурус вкусов: 489, 710 | The Art &amp; Science of Foodpairing: 49</x:v>
      </x:c>
    </x:row>
    <x:row r="8" ht="64" customHeight="1">
      <x:c r="A8" s="28" t="str">
        <x:v>TRP-0007</x:v>
      </x:c>
      <x:c r="B8" s="28" t="str">
        <x:v>яблоко</x:v>
      </x:c>
      <x:c r="C8" s="28" t="str">
        <x:v>яблоко</x:v>
      </x:c>
      <x:c r="D8" s="28" t="str">
        <x:v>апельсин</x:v>
      </x:c>
      <x:c r="E8" s="28" t="str">
        <x:v>Цитрусовые</x:v>
      </x:c>
      <x:c r="F8" s="28" t="str">
        <x:v>комплементарность ароматических семейств и вкусовой баланс</x:v>
      </x:c>
      <x:c r="G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" s="28" t="str">
        <x:v>фруктовые салаты, сорбеты, джемы, кордиалы, лимонады, смузи, коктейли и десерты</x:v>
      </x:c>
      <x:c r="K8" s="28" t="str">
        <x:v>Высокая</x:v>
      </x:c>
      <x:c r="L8" s="28" t="str">
        <x:v>Таблица сочетаний; Тезаурус вкусов</x:v>
      </x:c>
      <x:c r="M8" s="28" t="str">
        <x:v>Таблица сочетаний: 14 | Тезаурус вкусов: 784, 710</x:v>
      </x:c>
    </x:row>
    <x:row r="9" ht="64" customHeight="1">
      <x:c r="A9" s="28" t="str">
        <x:v>TRP-0009</x:v>
      </x:c>
      <x:c r="B9" s="28" t="str">
        <x:v>яблоко</x:v>
      </x:c>
      <x:c r="C9" s="28" t="str">
        <x:v>арбуз</x:v>
      </x:c>
      <x:c r="D9" s="28" t="str">
        <x:v>арбуз</x:v>
      </x:c>
      <x:c r="E9" s="28" t="str">
        <x:v>Тропические и семечковые фрукты</x:v>
      </x:c>
      <x:c r="F9" s="28" t="str">
        <x:v>комплементарность ароматических семейств и вкусовой баланс</x:v>
      </x:c>
      <x:c r="G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" s="28" t="str">
        <x:v>фруктовые салаты, сорбеты, джемы, кордиалы, лимонады, смузи, коктейли и десерты</x:v>
      </x:c>
      <x:c r="K9" s="28" t="str">
        <x:v>Средняя</x:v>
      </x:c>
      <x:c r="L9" s="28" t="str">
        <x:v>The Art &amp; Science of Foodpairing</x:v>
      </x:c>
      <x:c r="M9" s="28" t="str">
        <x:v>The Art &amp; Science of Foodpairing: 77</x:v>
      </x:c>
    </x:row>
    <x:row r="10" ht="64" customHeight="1">
      <x:c r="A10" s="28" t="str">
        <x:v>TRP-0010</x:v>
      </x:c>
      <x:c r="B10" s="28" t="str">
        <x:v>яблоко</x:v>
      </x:c>
      <x:c r="C10" s="28" t="str">
        <x:v>яблоко</x:v>
      </x:c>
      <x:c r="D10" s="28" t="str">
        <x:v>асаи</x:v>
      </x:c>
      <x:c r="E10" s="28" t="str">
        <x:v>Ягоды</x:v>
      </x:c>
      <x:c r="F10" s="28" t="str">
        <x:v>комплементарность ароматических семейств и вкусовой баланс</x:v>
      </x:c>
      <x:c r="G1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Асаи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" s="28" t="str">
        <x:v>фруктовые салаты, сорбеты, джемы, кордиалы, лимонады, смузи, коктейли и десерты</x:v>
      </x:c>
      <x:c r="K10" s="28" t="str">
        <x:v>Средняя</x:v>
      </x:c>
      <x:c r="L10" s="28" t="str">
        <x:v>The Art &amp; Science of Foodpairing</x:v>
      </x:c>
      <x:c r="M10" s="28" t="str">
        <x:v>The Art &amp; Science of Foodpairing: 48</x:v>
      </x:c>
    </x:row>
    <x:row r="11" ht="64" customHeight="1">
      <x:c r="A11" s="28" t="str">
        <x:v>TRP-0011</x:v>
      </x:c>
      <x:c r="B11" s="28" t="str">
        <x:v>яблоко</x:v>
      </x:c>
      <x:c r="C11" s="28" t="str">
        <x:v>яблоко</x:v>
      </x:c>
      <x:c r="D11" s="28" t="str">
        <x:v>бадьян</x:v>
      </x:c>
      <x:c r="E11" s="28" t="str">
        <x:v>Специи и острые компоненты</x:v>
      </x:c>
      <x:c r="F11" s="28" t="str">
        <x:v>комплементарность ароматических семейств и тройничный контраст</x:v>
      </x:c>
      <x:c r="G1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" s="28" t="str">
        <x:v>сиропы, биттеры, чатни, маринады, выпечка, карри и пряные коктейли</x:v>
      </x:c>
      <x:c r="K11" s="28" t="str">
        <x:v>Высокая</x:v>
      </x:c>
      <x:c r="L11" s="28" t="str">
        <x:v>The Art &amp; Science of Foodpairing; Таблица сочетаний</x:v>
      </x:c>
      <x:c r="M11" s="28" t="str">
        <x:v>Таблица сочетаний: 20 | The Art &amp; Science of Foodpairing: 49</x:v>
      </x:c>
    </x:row>
    <x:row r="12" ht="64" customHeight="1">
      <x:c r="A12" s="28" t="str">
        <x:v>TRP-0012</x:v>
      </x:c>
      <x:c r="B12" s="28" t="str">
        <x:v>яблоко</x:v>
      </x:c>
      <x:c r="C12" s="28" t="str">
        <x:v>яблоко</x:v>
      </x:c>
      <x:c r="D12" s="28" t="str">
        <x:v>бекон</x:v>
      </x:c>
      <x:c r="E12" s="28" t="str">
        <x:v>Мясо и птица</x:v>
      </x:c>
      <x:c r="F12" s="28" t="str">
        <x:v>контраст фруктовости с умами, солью и продуктами ферментации/Майяра</x:v>
      </x:c>
      <x:c r="G1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1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1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" s="28" t="str">
        <x:v>глазури, маринады, фруктовые соусы, чатни и гарниры к жареному мясу</x:v>
      </x:c>
      <x:c r="K12" s="28" t="str">
        <x:v>Высокая</x:v>
      </x:c>
      <x:c r="L12" s="28" t="str">
        <x:v>Тезаурус вкусов</x:v>
      </x:c>
      <x:c r="M12" s="28" t="str">
        <x:v>Тезаурус вкусов: 450, 710</x:v>
      </x:c>
    </x:row>
    <x:row r="13" ht="64" customHeight="1">
      <x:c r="A13" s="28" t="str">
        <x:v>TRP-0013</x:v>
      </x:c>
      <x:c r="B13" s="28" t="str">
        <x:v>яблоко</x:v>
      </x:c>
      <x:c r="C13" s="28" t="str">
        <x:v>яблоко</x:v>
      </x:c>
      <x:c r="D13" s="28" t="str">
        <x:v>бобы тонка</x:v>
      </x:c>
      <x:c r="E13" s="28" t="str">
        <x:v>Специи и острые компоненты</x:v>
      </x:c>
      <x:c r="F13" s="28" t="str">
        <x:v>комплементарность ароматических семейств и тройничный контраст</x:v>
      </x:c>
      <x:c r="G1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" s="28" t="str">
        <x:v>сиропы, биттеры, чатни, маринады, выпечка, карри и пряные коктейли</x:v>
      </x:c>
      <x:c r="K13" s="28" t="str">
        <x:v>Средняя</x:v>
      </x:c>
      <x:c r="L13" s="28" t="str">
        <x:v>The Art &amp; Science of Foodpairing</x:v>
      </x:c>
      <x:c r="M13" s="28" t="str">
        <x:v>The Art &amp; Science of Foodpairing: 46,47</x:v>
      </x:c>
    </x:row>
    <x:row r="14" ht="64" customHeight="1">
      <x:c r="A14" s="28" t="str">
        <x:v>TRP-0015</x:v>
      </x:c>
      <x:c r="B14" s="28" t="str">
        <x:v>яблоко</x:v>
      </x:c>
      <x:c r="C14" s="28" t="str">
        <x:v>яблоко</x:v>
      </x:c>
      <x:c r="D14" s="28" t="str">
        <x:v>бузина (цветки бузины)</x:v>
      </x:c>
      <x:c r="E14" s="28" t="str">
        <x:v>Травы и цветы</x:v>
      </x:c>
      <x:c r="F14" s="28" t="str">
        <x:v>комплементарность ароматических семейств и тройничный контраст</x:v>
      </x:c>
      <x:c r="G1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" s="28" t="str">
        <x:v>кордиалы, лимонады, чаи, салаты, сорбеты, соусы и ароматические настои</x:v>
      </x:c>
      <x:c r="K14" s="28" t="str">
        <x:v>Гипотеза / практическая</x:v>
      </x:c>
      <x:c r="L14" s="28" t="str">
        <x:v>Таблица сочетаний</x:v>
      </x:c>
      <x:c r="M14" s="28" t="str">
        <x:v>Таблица сочетаний: 7</x:v>
      </x:c>
    </x:row>
    <x:row r="15" ht="64" customHeight="1">
      <x:c r="A15" s="28" t="str">
        <x:v>TRP-0017</x:v>
      </x:c>
      <x:c r="B15" s="28" t="str">
        <x:v>яблоко</x:v>
      </x:c>
      <x:c r="C15" s="28" t="str">
        <x:v>яблоко</x:v>
      </x:c>
      <x:c r="D15" s="28" t="str">
        <x:v>ваниль</x:v>
      </x:c>
      <x:c r="E15" s="28" t="str">
        <x:v>Специи и острые компоненты</x:v>
      </x:c>
      <x:c r="F15" s="28" t="str">
        <x:v>комплементарность ароматических семейств и тройничный контраст</x:v>
      </x:c>
      <x:c r="G1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" s="28" t="str">
        <x:v>сиропы, биттеры, чатни, маринады, выпечка, карри и пряные коктейли</x:v>
      </x:c>
      <x:c r="K15" s="28" t="str">
        <x:v>Высокая</x:v>
      </x:c>
      <x:c r="L15" s="28" t="str">
        <x:v>Таблица сочетаний; Тезаурус вкусов</x:v>
      </x:c>
      <x:c r="M15" s="28" t="str">
        <x:v>Таблица сочетаний: 21 | Тезаурус вкусов: 921, 710</x:v>
      </x:c>
    </x:row>
    <x:row r="16" ht="64" customHeight="1">
      <x:c r="A16" s="28" t="str">
        <x:v>TRP-0019</x:v>
      </x:c>
      <x:c r="B16" s="28" t="str">
        <x:v>яблоко</x:v>
      </x:c>
      <x:c r="C16" s="28" t="str">
        <x:v>яблоко</x:v>
      </x:c>
      <x:c r="D16" s="28" t="str">
        <x:v>вишня Морелло</x:v>
      </x:c>
      <x:c r="E16" s="28" t="str">
        <x:v>Грибы и трюфели</x:v>
      </x:c>
      <x:c r="F16" s="28" t="str">
        <x:v>комплементарность ароматических семейств и вкусовой баланс</x:v>
      </x:c>
      <x:c r="G1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Вишня морелло даёт профиль «землистый, грибной, ореховый и сернистый»; типичные соединения или классы: 1-октен-3-ол, 1-октен-3-он, диметилсульфид,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 и лёгкая горечь. Матрица пары важна: водная, с пектином; низкое содержание жира; ароматические эфиры быстро теряются после разрезания водная и белковая; хорошо впитывает жир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концентрирует умами и ореховые оттенки; длительная варка может дать резкость</x:v>
      </x:c>
      <x:c r="H1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концентрирует умами и ореховые оттенки; длительная варка может дать резкость</x:v>
      </x:c>
      <x:c r="I1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концентрирует умами и ореховые оттенки; длительная варка может дать резкость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" s="28" t="str">
        <x:v>соусы, ризотто, тартары, кремы и контрастные гастрономические композиции</x:v>
      </x:c>
      <x:c r="K16" s="28" t="str">
        <x:v>Средняя</x:v>
      </x:c>
      <x:c r="L16" s="28" t="str">
        <x:v>The Art &amp; Science of Foodpairing</x:v>
      </x:c>
      <x:c r="M16" s="28" t="str">
        <x:v>The Art &amp; Science of Foodpairing: 49</x:v>
      </x:c>
    </x:row>
    <x:row r="17" ht="64" customHeight="1">
      <x:c r="A17" s="28" t="str">
        <x:v>TRP-0020</x:v>
      </x:c>
      <x:c r="B17" s="28" t="str">
        <x:v>яблоко</x:v>
      </x:c>
      <x:c r="C17" s="28" t="str">
        <x:v>яблоко</x:v>
      </x:c>
      <x:c r="D17" s="28" t="str">
        <x:v>гвоздика</x:v>
      </x:c>
      <x:c r="E17" s="28" t="str">
        <x:v>Специи и острые компоненты</x:v>
      </x:c>
      <x:c r="F17" s="28" t="str">
        <x:v>комплементарность ароматических семейств и тройничный контраст</x:v>
      </x:c>
      <x:c r="G1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" s="28" t="str">
        <x:v>сиропы, биттеры, чатни, маринады, выпечка, карри и пряные коктейли</x:v>
      </x:c>
      <x:c r="K17" s="28" t="str">
        <x:v>Высокая</x:v>
      </x:c>
      <x:c r="L17" s="28" t="str">
        <x:v>Таблица сочетаний; Тезаурус вкусов</x:v>
      </x:c>
      <x:c r="M17" s="28" t="str">
        <x:v>Таблица сочетаний: 1, 5 | Тезаурус вкусов: 710, 585</x:v>
      </x:c>
    </x:row>
    <x:row r="18" ht="64" customHeight="1">
      <x:c r="A18" s="28" t="str">
        <x:v>TRP-0021</x:v>
      </x:c>
      <x:c r="B18" s="28" t="str">
        <x:v>яблоко</x:v>
      </x:c>
      <x:c r="C18" s="28" t="str">
        <x:v>яблоко</x:v>
      </x:c>
      <x:c r="D18" s="28" t="str">
        <x:v>гибискус</x:v>
      </x:c>
      <x:c r="E18" s="28" t="str">
        <x:v>Прочее</x:v>
      </x:c>
      <x:c r="F18" s="28" t="str">
        <x:v>комплементарность ароматических семейств и вкусовой баланс</x:v>
      </x:c>
      <x:c r="G1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Гибискус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1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1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" s="28" t="str">
        <x:v>напитки, десерты, соусы и экспериментальные гастрономические композиции</x:v>
      </x:c>
      <x:c r="K18" s="28" t="str">
        <x:v>Гипотеза / практическая</x:v>
      </x:c>
      <x:c r="L18" s="28" t="str">
        <x:v>Таблица сочетаний</x:v>
      </x:c>
      <x:c r="M18" s="28" t="str">
        <x:v>Таблица сочетаний: 9</x:v>
      </x:c>
    </x:row>
    <x:row r="19" ht="64" customHeight="1">
      <x:c r="A19" s="28" t="str">
        <x:v>TRP-0022</x:v>
      </x:c>
      <x:c r="B19" s="28" t="str">
        <x:v>яблоко</x:v>
      </x:c>
      <x:c r="C19" s="28" t="str">
        <x:v>яблоко</x:v>
      </x:c>
      <x:c r="D19" s="28" t="str">
        <x:v>голубика</x:v>
      </x:c>
      <x:c r="E19" s="28" t="str">
        <x:v>Ягоды</x:v>
      </x:c>
      <x:c r="F19" s="28" t="str">
        <x:v>комплементарность ароматических семейств и вкусовой баланс</x:v>
      </x:c>
      <x:c r="G1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" s="28" t="str">
        <x:v>фруктовые салаты, сорбеты, джемы, кордиалы, лимонады, смузи, коктейли и десерты</x:v>
      </x:c>
      <x:c r="K19" s="28" t="str">
        <x:v>Гипотеза / практическая</x:v>
      </x:c>
      <x:c r="L19" s="28" t="str">
        <x:v>Таблица сочетаний</x:v>
      </x:c>
      <x:c r="M19" s="28" t="str">
        <x:v>Таблица сочетаний: 3</x:v>
      </x:c>
    </x:row>
    <x:row r="20" ht="64" customHeight="1">
      <x:c r="A20" s="28" t="str">
        <x:v>TRP-0023</x:v>
      </x:c>
      <x:c r="B20" s="28" t="str">
        <x:v>яблоко</x:v>
      </x:c>
      <x:c r="C20" s="28" t="str">
        <x:v>яблоко</x:v>
      </x:c>
      <x:c r="D20" s="28" t="str">
        <x:v>голубика сорта Rabbiteye</x:v>
      </x:c>
      <x:c r="E20" s="28" t="str">
        <x:v>Мясо и птица</x:v>
      </x:c>
      <x:c r="F20" s="28" t="str">
        <x:v>контраст фруктовости с умами, солью и продуктами ферментации/Майяра</x:v>
      </x:c>
      <x:c r="G2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сорта rabbiteye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2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2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" s="28" t="str">
        <x:v>глазури, маринады, фруктовые соусы, чатни и гарниры к жареному мясу</x:v>
      </x:c>
      <x:c r="K20" s="28" t="str">
        <x:v>Средняя</x:v>
      </x:c>
      <x:c r="L20" s="28" t="str">
        <x:v>The Art &amp; Science of Foodpairing</x:v>
      </x:c>
      <x:c r="M20" s="28" t="str">
        <x:v>The Art &amp; Science of Foodpairing: 45</x:v>
      </x:c>
    </x:row>
    <x:row r="21" ht="64" customHeight="1">
      <x:c r="A21" s="28" t="str">
        <x:v>TRP-0026</x:v>
      </x:c>
      <x:c r="B21" s="28" t="str">
        <x:v>яблоко</x:v>
      </x:c>
      <x:c r="C21" s="28" t="str">
        <x:v>яблоко / яблочный соус</x:v>
      </x:c>
      <x:c r="D21" s="28" t="str">
        <x:v>груша</x:v>
      </x:c>
      <x:c r="E21" s="28" t="str">
        <x:v>Тропические и семечковые фрукты</x:v>
      </x:c>
      <x:c r="F21" s="28" t="str">
        <x:v>комплементарность ароматических семейств и вкусовой баланс</x:v>
      </x:c>
      <x:c r="G2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Груша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" s="28" t="str">
        <x:v>фруктовые салаты, сорбеты, джемы, кордиалы, лимонады, смузи, коктейли и десерты</x:v>
      </x:c>
      <x:c r="K21" s="28" t="str">
        <x:v>Высокая</x:v>
      </x:c>
      <x:c r="L21" s="28" t="str">
        <x:v>The Art &amp; Science of Foodpairing; Таблица сочетаний; Тезаурус вкусов</x:v>
      </x:c>
      <x:c r="M21" s="28" t="str">
        <x:v>Таблица сочетаний: 16 | Тезаурус вкусов: 727, 712 | The Art &amp; Science of Foodpairing: 48, 49</x:v>
      </x:c>
    </x:row>
    <x:row r="22" ht="64" customHeight="1">
      <x:c r="A22" s="28" t="str">
        <x:v>TRP-0027</x:v>
      </x:c>
      <x:c r="B22" s="28" t="str">
        <x:v>яблоко</x:v>
      </x:c>
      <x:c r="C22" s="28" t="str">
        <x:v>яблоко</x:v>
      </x:c>
      <x:c r="D22" s="28" t="str">
        <x:v>дыня</x:v>
      </x:c>
      <x:c r="E22" s="28" t="str">
        <x:v>Тропические и семечковые фрукты</x:v>
      </x:c>
      <x:c r="F22" s="28" t="str">
        <x:v>комплементарность ароматических семейств и вкусовой баланс</x:v>
      </x:c>
      <x:c r="G2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" s="28" t="str">
        <x:v>фруктовые салаты, сорбеты, джемы, кордиалы, лимонады, смузи, коктейли и десерты</x:v>
      </x:c>
      <x:c r="K22" s="28" t="str">
        <x:v>Средняя</x:v>
      </x:c>
      <x:c r="L22" s="28" t="str">
        <x:v>The Art &amp; Science of Foodpairing</x:v>
      </x:c>
      <x:c r="M22" s="28" t="str">
        <x:v>The Art &amp; Science of Foodpairing: 46</x:v>
      </x:c>
    </x:row>
    <x:row r="23" ht="64" customHeight="1">
      <x:c r="A23" s="28" t="str">
        <x:v>TRP-0028</x:v>
      </x:c>
      <x:c r="B23" s="28" t="str">
        <x:v>яблоко</x:v>
      </x:c>
      <x:c r="C23" s="28" t="str">
        <x:v>яблоко</x:v>
      </x:c>
      <x:c r="D23" s="28" t="str">
        <x:v>ежевика</x:v>
      </x:c>
      <x:c r="E23" s="28" t="str">
        <x:v>Ягоды</x:v>
      </x:c>
      <x:c r="F23" s="28" t="str">
        <x:v>комплементарность ароматических семейств и вкусовой баланс</x:v>
      </x:c>
      <x:c r="G2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2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2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" s="28" t="str">
        <x:v>фруктовые салаты, сорбеты, джемы, кордиалы, лимонады, смузи, коктейли и десерты</x:v>
      </x:c>
      <x:c r="K23" s="28" t="str">
        <x:v>Высокая</x:v>
      </x:c>
      <x:c r="L23" s="28" t="str">
        <x:v>Таблица сочетаний; Тезаурус вкусов</x:v>
      </x:c>
      <x:c r="M23" s="28" t="str">
        <x:v>Таблица сочетаний: 2 | Тезаурус вкусов: 882, 712</x:v>
      </x:c>
    </x:row>
    <x:row r="24" ht="64" customHeight="1">
      <x:c r="A24" s="28" t="str">
        <x:v>TRP-0029</x:v>
      </x:c>
      <x:c r="B24" s="28" t="str">
        <x:v>яблоко</x:v>
      </x:c>
      <x:c r="C24" s="28" t="str">
        <x:v>яблоко</x:v>
      </x:c>
      <x:c r="D24" s="28" t="str">
        <x:v>жареное мясо страуса</x:v>
      </x:c>
      <x:c r="E24" s="28" t="str">
        <x:v>Мясо и птица</x:v>
      </x:c>
      <x:c r="F24" s="28" t="str">
        <x:v>контраст фруктовости с умами, солью и продуктами ферментации/Майяра</x:v>
      </x:c>
      <x:c r="G2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Жареное мясо страуса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2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2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" s="28" t="str">
        <x:v>глазури, маринады, фруктовые соусы, чатни и гарниры к жареному мясу</x:v>
      </x:c>
      <x:c r="K24" s="28" t="str">
        <x:v>Средняя</x:v>
      </x:c>
      <x:c r="L24" s="28" t="str">
        <x:v>The Art &amp; Science of Foodpairing</x:v>
      </x:c>
      <x:c r="M24" s="28" t="str">
        <x:v>The Art &amp; Science of Foodpairing: 46</x:v>
      </x:c>
    </x:row>
    <x:row r="25" ht="64" customHeight="1">
      <x:c r="A25" s="28" t="str">
        <x:v>TRP-0030</x:v>
      </x:c>
      <x:c r="B25" s="28" t="str">
        <x:v>яблоко</x:v>
      </x:c>
      <x:c r="C25" s="28" t="str">
        <x:v>яблоко</x:v>
      </x:c>
      <x:c r="D25" s="28" t="str">
        <x:v>жареное филе куриной грудки</x:v>
      </x:c>
      <x:c r="E25" s="28" t="str">
        <x:v>Мясо и птица</x:v>
      </x:c>
      <x:c r="F25" s="28" t="str">
        <x:v>контраст фруктовости с умами, солью и продуктами ферментации/Майяра</x:v>
      </x:c>
      <x:c r="G2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2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2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" s="28" t="str">
        <x:v>глазури, маринады, фруктовые соусы, чатни и гарниры к жареному мясу</x:v>
      </x:c>
      <x:c r="K25" s="28" t="str">
        <x:v>Средняя</x:v>
      </x:c>
      <x:c r="L25" s="28" t="str">
        <x:v>The Art &amp; Science of Foodpairing</x:v>
      </x:c>
      <x:c r="M25" s="28" t="str">
        <x:v>The Art &amp; Science of Foodpairing: 48,49</x:v>
      </x:c>
    </x:row>
    <x:row r="26" ht="64" customHeight="1">
      <x:c r="A26" s="28" t="str">
        <x:v>TRP-0031</x:v>
      </x:c>
      <x:c r="B26" s="28" t="str">
        <x:v>яблоко</x:v>
      </x:c>
      <x:c r="C26" s="28" t="str">
        <x:v>яблоко</x:v>
      </x:c>
      <x:c r="D26" s="28" t="str">
        <x:v>жасмин</x:v>
      </x:c>
      <x:c r="E26" s="28" t="str">
        <x:v>Травы и цветы</x:v>
      </x:c>
      <x:c r="F26" s="28" t="str">
        <x:v>комплементарность ароматических семейств и тройничный контраст</x:v>
      </x:c>
      <x:c r="G2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Жасмин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2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2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" s="28" t="str">
        <x:v>кордиалы, лимонады, чаи, салаты, сорбеты, соусы и ароматические настои</x:v>
      </x:c>
      <x:c r="K26" s="28" t="str">
        <x:v>Гипотеза / практическая</x:v>
      </x:c>
      <x:c r="L26" s="28" t="str">
        <x:v>Таблица сочетаний</x:v>
      </x:c>
      <x:c r="M26" s="28" t="str">
        <x:v>Таблица сочетаний: 10</x:v>
      </x:c>
    </x:row>
    <x:row r="27" ht="64" customHeight="1">
      <x:c r="A27" s="28" t="str">
        <x:v>TRP-0033</x:v>
      </x:c>
      <x:c r="B27" s="28" t="str">
        <x:v>яблоко</x:v>
      </x:c>
      <x:c r="C27" s="28" t="str">
        <x:v>яблоко</x:v>
      </x:c>
      <x:c r="D27" s="28" t="str">
        <x:v>имбирь</x:v>
      </x:c>
      <x:c r="E27" s="28" t="str">
        <x:v>Специи и острые компоненты</x:v>
      </x:c>
      <x:c r="F27" s="28" t="str">
        <x:v>комплементарность ароматических семейств и тройничный контраст</x:v>
      </x:c>
      <x:c r="G2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2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2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" s="28" t="str">
        <x:v>сиропы, биттеры, чатни, маринады, выпечка, карри и пряные коктейли</x:v>
      </x:c>
      <x:c r="K27" s="28" t="str">
        <x:v>Гипотеза / практическая</x:v>
      </x:c>
      <x:c r="L27" s="28" t="str">
        <x:v>Таблица сочетаний</x:v>
      </x:c>
      <x:c r="M27" s="28" t="str">
        <x:v>Таблица сочетаний: 1, 8</x:v>
      </x:c>
    </x:row>
    <x:row r="28" ht="64" customHeight="1">
      <x:c r="A28" s="28" t="str">
        <x:v>TRP-0035</x:v>
      </x:c>
      <x:c r="B28" s="28" t="str">
        <x:v>яблоко</x:v>
      </x:c>
      <x:c r="C28" s="28" t="str">
        <x:v>яблоко</x:v>
      </x:c>
      <x:c r="D28" s="28" t="str">
        <x:v>канталупа</x:v>
      </x:c>
      <x:c r="E28" s="28" t="str">
        <x:v>Тропические и семечковые фрукты</x:v>
      </x:c>
      <x:c r="F28" s="28" t="str">
        <x:v>комплементарность ароматических семейств и вкусовой баланс</x:v>
      </x:c>
      <x:c r="G2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" s="28" t="str">
        <x:v>фруктовые салаты, сорбеты, джемы, кордиалы, лимонады, смузи, коктейли и десерты</x:v>
      </x:c>
      <x:c r="K28" s="28" t="str">
        <x:v>Средняя</x:v>
      </x:c>
      <x:c r="L28" s="28" t="str">
        <x:v>The Art &amp; Science of Foodpairing</x:v>
      </x:c>
      <x:c r="M28" s="28" t="str">
        <x:v>The Art &amp; Science of Foodpairing: 47</x:v>
      </x:c>
    </x:row>
    <x:row r="29" ht="64" customHeight="1">
      <x:c r="A29" s="28" t="str">
        <x:v>TRP-0036</x:v>
      </x:c>
      <x:c r="B29" s="28" t="str">
        <x:v>яблоко</x:v>
      </x:c>
      <x:c r="C29" s="28" t="str">
        <x:v>яблоко</x:v>
      </x:c>
      <x:c r="D29" s="28" t="str">
        <x:v>капуста</x:v>
      </x:c>
      <x:c r="E29" s="28" t="str">
        <x:v>Овощи и бобовые</x:v>
      </x:c>
      <x:c r="F29" s="28" t="str">
        <x:v>комплементарность ароматических семейств и вкусовой баланс</x:v>
      </x:c>
      <x:c r="G2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Капуста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2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2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" s="28" t="str">
        <x:v>салаты, сальсы, супы, пюре, гарниры, соусы и ферментированные заготовки</x:v>
      </x:c>
      <x:c r="K29" s="28" t="str">
        <x:v>Высокая</x:v>
      </x:c>
      <x:c r="L29" s="28" t="str">
        <x:v>Тезаурус вкусов</x:v>
      </x:c>
      <x:c r="M29" s="28" t="str">
        <x:v>Тезаурус вкусов: 713, 317</x:v>
      </x:c>
    </x:row>
    <x:row r="30" ht="64" customHeight="1">
      <x:c r="A30" s="28" t="str">
        <x:v>TRP-0037</x:v>
      </x:c>
      <x:c r="B30" s="28" t="str">
        <x:v>яблоко</x:v>
      </x:c>
      <x:c r="C30" s="28" t="str">
        <x:v>яблоко</x:v>
      </x:c>
      <x:c r="D30" s="28" t="str">
        <x:v>карамбола</x:v>
      </x:c>
      <x:c r="E30" s="28" t="str">
        <x:v>Тропические и семечковые фрукты</x:v>
      </x:c>
      <x:c r="F30" s="28" t="str">
        <x:v>комплементарность ароматических семейств и вкусовой баланс</x:v>
      </x:c>
      <x:c r="G3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" s="28" t="str">
        <x:v>фруктовые салаты, сорбеты, джемы, кордиалы, лимонады, смузи, коктейли и десерты</x:v>
      </x:c>
      <x:c r="K30" s="28" t="str">
        <x:v>Средняя</x:v>
      </x:c>
      <x:c r="L30" s="28" t="str">
        <x:v>The Art &amp; Science of Foodpairing</x:v>
      </x:c>
      <x:c r="M30" s="28" t="str">
        <x:v>The Art &amp; Science of Foodpairing: 48</x:v>
      </x:c>
    </x:row>
    <x:row r="31" ht="64" customHeight="1">
      <x:c r="A31" s="28" t="str">
        <x:v>TRP-0038</x:v>
      </x:c>
      <x:c r="B31" s="28" t="str">
        <x:v>яблоко</x:v>
      </x:c>
      <x:c r="C31" s="28" t="str">
        <x:v>яблоко</x:v>
      </x:c>
      <x:c r="D31" s="28" t="str">
        <x:v>карамбола (star fruit)</x:v>
      </x:c>
      <x:c r="E31" s="28" t="str">
        <x:v>Прочее</x:v>
      </x:c>
      <x:c r="F31" s="28" t="str">
        <x:v>комплементарность ароматических семейств и вкусовой баланс</x:v>
      </x:c>
      <x:c r="G3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3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3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" s="28" t="str">
        <x:v>напитки, десерты, соусы и экспериментальные гастрономические композиции</x:v>
      </x:c>
      <x:c r="K31" s="28" t="str">
        <x:v>Гипотеза / практическая</x:v>
      </x:c>
      <x:c r="L31" s="28" t="str">
        <x:v>Таблица сочетаний</x:v>
      </x:c>
      <x:c r="M31" s="28" t="str">
        <x:v>Таблица сочетаний: 20</x:v>
      </x:c>
    </x:row>
    <x:row r="32" ht="64" customHeight="1">
      <x:c r="A32" s="28" t="str">
        <x:v>TRP-0040</x:v>
      </x:c>
      <x:c r="B32" s="28" t="str">
        <x:v>яблоко</x:v>
      </x:c>
      <x:c r="C32" s="28" t="str">
        <x:v>яблоко</x:v>
      </x:c>
      <x:c r="D32" s="28" t="str">
        <x:v>кардамон</x:v>
      </x:c>
      <x:c r="E32" s="28" t="str">
        <x:v>Специи и острые компоненты</x:v>
      </x:c>
      <x:c r="F32" s="28" t="str">
        <x:v>комплементарность ароматических семейств и тройничный контраст</x:v>
      </x:c>
      <x:c r="G3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3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3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" s="28" t="str">
        <x:v>сиропы, биттеры, чатни, маринады, выпечка, карри и пряные коктейли</x:v>
      </x:c>
      <x:c r="K32" s="28" t="str">
        <x:v>Гипотеза / практическая</x:v>
      </x:c>
      <x:c r="L32" s="28" t="str">
        <x:v>Таблица сочетаний</x:v>
      </x:c>
      <x:c r="M32" s="28" t="str">
        <x:v>Таблица сочетаний: 3, 1</x:v>
      </x:c>
    </x:row>
    <x:row r="33" ht="64" customHeight="1">
      <x:c r="A33" s="28" t="str">
        <x:v>TRP-0043</x:v>
      </x:c>
      <x:c r="B33" s="28" t="str">
        <x:v>яблоко</x:v>
      </x:c>
      <x:c r="C33" s="28" t="str">
        <x:v>яблоко</x:v>
      </x:c>
      <x:c r="D33" s="28" t="str">
        <x:v>каштан</x:v>
      </x:c>
      <x:c r="E33" s="28" t="str">
        <x:v>Прочее</x:v>
      </x:c>
      <x:c r="F33" s="28" t="str">
        <x:v>комплементарность ароматических семейств и вкусовой баланс</x:v>
      </x:c>
      <x:c r="G3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3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3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" s="28" t="str">
        <x:v>напитки, десерты, соусы и экспериментальные гастрономические композиции</x:v>
      </x:c>
      <x:c r="K33" s="28" t="str">
        <x:v>Гипотеза / практическая</x:v>
      </x:c>
      <x:c r="L33" s="28" t="str">
        <x:v>Таблица сочетаний</x:v>
      </x:c>
      <x:c r="M33" s="28" t="str">
        <x:v>Таблица сочетаний: 1</x:v>
      </x:c>
    </x:row>
    <x:row r="34" ht="64" customHeight="1">
      <x:c r="A34" s="28" t="str">
        <x:v>TRP-0045</x:v>
      </x:c>
      <x:c r="B34" s="28" t="str">
        <x:v>яблоко</x:v>
      </x:c>
      <x:c r="C34" s="28" t="str">
        <x:v>киви / яблоко</x:v>
      </x:c>
      <x:c r="D34" s="28" t="str">
        <x:v>киви</x:v>
      </x:c>
      <x:c r="E34" s="28" t="str">
        <x:v>Тропические и семечковые фрукты</x:v>
      </x:c>
      <x:c r="F34" s="28" t="str">
        <x:v>комплементарность ароматических семейств и вкусовой баланс</x:v>
      </x:c>
      <x:c r="G3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" s="28" t="str">
        <x:v>фруктовые салаты, сорбеты, джемы, кордиалы, лимонады, смузи, коктейли и десерты</x:v>
      </x:c>
      <x:c r="K34" s="28" t="str">
        <x:v>Высокая</x:v>
      </x:c>
      <x:c r="L34" s="28" t="str">
        <x:v>The Art &amp; Science of Foodpairing; Таблица сочетаний</x:v>
      </x:c>
      <x:c r="M34" s="28" t="str">
        <x:v>Таблица сочетаний: 1, 10 | The Art &amp; Science of Foodpairing: 42, 43</x:v>
      </x:c>
    </x:row>
    <x:row r="35" ht="64" customHeight="1">
      <x:c r="A35" s="28" t="str">
        <x:v>TRP-0048</x:v>
      </x:c>
      <x:c r="B35" s="28" t="str">
        <x:v>яблоко</x:v>
      </x:c>
      <x:c r="C35" s="28" t="str">
        <x:v>яблоко</x:v>
      </x:c>
      <x:c r="D35" s="28" t="str">
        <x:v>клубника</x:v>
      </x:c>
      <x:c r="E35" s="28" t="str">
        <x:v>Ягоды</x:v>
      </x:c>
      <x:c r="F35" s="28" t="str">
        <x:v>комплементарность ароматических семейств и вкусовой баланс</x:v>
      </x:c>
      <x:c r="G3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" s="28" t="str">
        <x:v>фруктовые салаты, сорбеты, джемы, кордиалы, лимонады, смузи, коктейли и десерты</x:v>
      </x:c>
      <x:c r="K35" s="28" t="str">
        <x:v>Средняя</x:v>
      </x:c>
      <x:c r="L35" s="28" t="str">
        <x:v>The Art &amp; Science of Foodpairing</x:v>
      </x:c>
      <x:c r="M35" s="28" t="str">
        <x:v>The Art &amp; Science of Foodpairing: 48</x:v>
      </x:c>
    </x:row>
    <x:row r="36" ht="64" customHeight="1">
      <x:c r="A36" s="28" t="str">
        <x:v>TRP-0049</x:v>
      </x:c>
      <x:c r="B36" s="28" t="str">
        <x:v>яблоко</x:v>
      </x:c>
      <x:c r="C36" s="28" t="str">
        <x:v>яблоко</x:v>
      </x:c>
      <x:c r="D36" s="28" t="str">
        <x:v>клюква</x:v>
      </x:c>
      <x:c r="E36" s="28" t="str">
        <x:v>Ягоды</x:v>
      </x:c>
      <x:c r="F36" s="28" t="str">
        <x:v>комплементарность ароматических семейств и вкусовой баланс</x:v>
      </x:c>
      <x:c r="G3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" s="28" t="str">
        <x:v>фруктовые салаты, сорбеты, джемы, кордиалы, лимонады, смузи, коктейли и десерты</x:v>
      </x:c>
      <x:c r="K36" s="28" t="str">
        <x:v>Высокая</x:v>
      </x:c>
      <x:c r="L36" s="28" t="str">
        <x:v>The Art &amp; Science of Foodpairing; Таблица сочетаний</x:v>
      </x:c>
      <x:c r="M36" s="28" t="str">
        <x:v>Таблица сочетаний: 1, 6 | The Art &amp; Science of Foodpairing: 48</x:v>
      </x:c>
    </x:row>
    <x:row r="37" ht="64" customHeight="1">
      <x:c r="A37" s="28" t="str">
        <x:v>TRP-0050</x:v>
      </x:c>
      <x:c r="B37" s="28" t="str">
        <x:v>яблоко</x:v>
      </x:c>
      <x:c r="C37" s="28" t="str">
        <x:v>яблоко</x:v>
      </x:c>
      <x:c r="D37" s="28" t="str">
        <x:v>кожура горького апельсина</x:v>
      </x:c>
      <x:c r="E37" s="28" t="str">
        <x:v>Цитрусовые</x:v>
      </x:c>
      <x:c r="F37" s="28" t="str">
        <x:v>комплементарность ароматических семейств и вкусовой баланс</x:v>
      </x:c>
      <x:c r="G3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Кожура горького апельсина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3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3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" s="28" t="str">
        <x:v>фруктовые салаты, сорбеты, джемы, кордиалы, лимонады, смузи, коктейли и десерты</x:v>
      </x:c>
      <x:c r="K37" s="28" t="str">
        <x:v>Средняя</x:v>
      </x:c>
      <x:c r="L37" s="28" t="str">
        <x:v>The Art &amp; Science of Foodpairing</x:v>
      </x:c>
      <x:c r="M37" s="28" t="str">
        <x:v>The Art &amp; Science of Foodpairing: 47</x:v>
      </x:c>
    </x:row>
    <x:row r="38" ht="64" customHeight="1">
      <x:c r="A38" s="28" t="str">
        <x:v>TRP-0051</x:v>
      </x:c>
      <x:c r="B38" s="28" t="str">
        <x:v>яблоко</x:v>
      </x:c>
      <x:c r="C38" s="28" t="str">
        <x:v>яблоко</x:v>
      </x:c>
      <x:c r="D38" s="28" t="str">
        <x:v>кокос</x:v>
      </x:c>
      <x:c r="E38" s="28" t="str">
        <x:v>Тропические и семечковые фрукты</x:v>
      </x:c>
      <x:c r="F38" s="28" t="str">
        <x:v>комплементарность ароматических семейств и вкусовой баланс</x:v>
      </x:c>
      <x:c r="G3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" s="28" t="str">
        <x:v>фруктовые салаты, сорбеты, джемы, кордиалы, лимонады, смузи, коктейли и десерты</x:v>
      </x:c>
      <x:c r="K38" s="28" t="str">
        <x:v>Гипотеза / практическая</x:v>
      </x:c>
      <x:c r="L38" s="28" t="str">
        <x:v>Таблица сочетаний</x:v>
      </x:c>
      <x:c r="M38" s="28" t="str">
        <x:v>Таблица сочетаний: 5</x:v>
      </x:c>
    </x:row>
    <x:row r="39" ht="64" customHeight="1">
      <x:c r="A39" s="28" t="str">
        <x:v>TRP-0053</x:v>
      </x:c>
      <x:c r="B39" s="28" t="str">
        <x:v>яблоко</x:v>
      </x:c>
      <x:c r="C39" s="28" t="str">
        <x:v>яблоко</x:v>
      </x:c>
      <x:c r="D39" s="28" t="str">
        <x:v>корица</x:v>
      </x:c>
      <x:c r="E39" s="28" t="str">
        <x:v>Специи и острые компоненты</x:v>
      </x:c>
      <x:c r="F39" s="28" t="str">
        <x:v>комплементарность ароматических семейств и тройничный контраст</x:v>
      </x:c>
      <x:c r="G3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3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3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" s="28" t="str">
        <x:v>сиропы, биттеры, чатни, маринады, выпечка, карри и пряные коктейли</x:v>
      </x:c>
      <x:c r="K39" s="28" t="str">
        <x:v>Высокая</x:v>
      </x:c>
      <x:c r="L39" s="28" t="str">
        <x:v>Таблица сочетаний; Тезаурус вкусов</x:v>
      </x:c>
      <x:c r="M39" s="28" t="str">
        <x:v>Таблица сочетаний: 1, 5 | Тезаурус вкусов: 581, 714</x:v>
      </x:c>
    </x:row>
    <x:row r="40" ht="64" customHeight="1">
      <x:c r="A40" s="28" t="str">
        <x:v>TRP-0054</x:v>
      </x:c>
      <x:c r="B40" s="28" t="str">
        <x:v>яблоко</x:v>
      </x:c>
      <x:c r="C40" s="28" t="str">
        <x:v>яблоко</x:v>
      </x:c>
      <x:c r="D40" s="28" t="str">
        <x:v>кумкват</x:v>
      </x:c>
      <x:c r="E40" s="28" t="str">
        <x:v>Цитрусовые</x:v>
      </x:c>
      <x:c r="F40" s="28" t="str">
        <x:v>комплементарность ароматических семейств и вкусовой баланс</x:v>
      </x:c>
      <x:c r="G4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" s="28" t="str">
        <x:v>фруктовые салаты, сорбеты, джемы, кордиалы, лимонады, смузи, коктейли и десерты</x:v>
      </x:c>
      <x:c r="K40" s="28" t="str">
        <x:v>Гипотеза / практическая</x:v>
      </x:c>
      <x:c r="L40" s="28" t="str">
        <x:v>Таблица сочетаний</x:v>
      </x:c>
      <x:c r="M40" s="28" t="str">
        <x:v>Таблица сочетаний: 10</x:v>
      </x:c>
    </x:row>
    <x:row r="41" ht="64" customHeight="1">
      <x:c r="A41" s="28" t="str">
        <x:v>TRP-0055</x:v>
      </x:c>
      <x:c r="B41" s="28" t="str">
        <x:v>яблоко</x:v>
      </x:c>
      <x:c r="C41" s="28" t="str">
        <x:v>яблоко</x:v>
      </x:c>
      <x:c r="D41" s="28" t="str">
        <x:v>лемонграсс</x:v>
      </x:c>
      <x:c r="E41" s="28" t="str">
        <x:v>Травы и цветы</x:v>
      </x:c>
      <x:c r="F41" s="28" t="str">
        <x:v>комплементарность ароматических семейств и тройничный контраст</x:v>
      </x:c>
      <x:c r="G4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" s="28" t="str">
        <x:v>кордиалы, лимонады, чаи, салаты, сорбеты, соусы и ароматические настои</x:v>
      </x:c>
      <x:c r="K41" s="28" t="str">
        <x:v>Гипотеза / практическая</x:v>
      </x:c>
      <x:c r="L41" s="28" t="str">
        <x:v>Таблица сочетаний</x:v>
      </x:c>
      <x:c r="M41" s="28" t="str">
        <x:v>Таблица сочетаний: 11</x:v>
      </x:c>
    </x:row>
    <x:row r="42" ht="64" customHeight="1">
      <x:c r="A42" s="28" t="str">
        <x:v>TRP-0056</x:v>
      </x:c>
      <x:c r="B42" s="28" t="str">
        <x:v>яблоко</x:v>
      </x:c>
      <x:c r="C42" s="28" t="str">
        <x:v>яблоко</x:v>
      </x:c>
      <x:c r="D42" s="28" t="str">
        <x:v>лимон</x:v>
      </x:c>
      <x:c r="E42" s="28" t="str">
        <x:v>Цитрусовые</x:v>
      </x:c>
      <x:c r="F42" s="28" t="str">
        <x:v>комплементарность ароматических семейств и вкусовой баланс</x:v>
      </x:c>
      <x:c r="G4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" s="28" t="str">
        <x:v>фруктовые салаты, сорбеты, джемы, кордиалы, лимонады, смузи, коктейли и десерты</x:v>
      </x:c>
      <x:c r="K42" s="28" t="str">
        <x:v>Гипотеза / практическая</x:v>
      </x:c>
      <x:c r="L42" s="28" t="str">
        <x:v>Таблица сочетаний</x:v>
      </x:c>
      <x:c r="M42" s="28" t="str">
        <x:v>Таблица сочетаний: 11</x:v>
      </x:c>
    </x:row>
    <x:row r="43" ht="64" customHeight="1">
      <x:c r="A43" s="28" t="str">
        <x:v>TRP-0057</x:v>
      </x:c>
      <x:c r="B43" s="28" t="str">
        <x:v>яблоко</x:v>
      </x:c>
      <x:c r="C43" s="28" t="str">
        <x:v>яблоко</x:v>
      </x:c>
      <x:c r="D43" s="28" t="str">
        <x:v>лимонный тимьян</x:v>
      </x:c>
      <x:c r="E43" s="28" t="str">
        <x:v>Травы и цветы</x:v>
      </x:c>
      <x:c r="F43" s="28" t="str">
        <x:v>комплементарность ароматических семейств и тройничный контраст</x:v>
      </x:c>
      <x:c r="G4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" s="28" t="str">
        <x:v>кордиалы, лимонады, чаи, салаты, сорбеты, соусы и ароматические настои</x:v>
      </x:c>
      <x:c r="K43" s="28" t="str">
        <x:v>Гипотеза / практическая</x:v>
      </x:c>
      <x:c r="L43" s="28" t="str">
        <x:v>Таблица сочетаний</x:v>
      </x:c>
      <x:c r="M43" s="28" t="str">
        <x:v>Таблица сочетаний: 11</x:v>
      </x:c>
    </x:row>
    <x:row r="44" ht="64" customHeight="1">
      <x:c r="A44" s="28" t="str">
        <x:v>TRP-0058</x:v>
      </x:c>
      <x:c r="B44" s="28" t="str">
        <x:v>яблоко</x:v>
      </x:c>
      <x:c r="C44" s="28" t="str">
        <x:v>яблоко</x:v>
      </x:c>
      <x:c r="D44" s="28" t="str">
        <x:v>листья кровохлёбки</x:v>
      </x:c>
      <x:c r="E44" s="28" t="str">
        <x:v>Травы и цветы</x:v>
      </x:c>
      <x:c r="F44" s="28" t="str">
        <x:v>комплементарность ароматических семейств и тройничный контраст</x:v>
      </x:c>
      <x:c r="G4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Листья кровохлёбки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" s="28" t="str">
        <x:v>кордиалы, лимонады, чаи, салаты, сорбеты, соусы и ароматические настои</x:v>
      </x:c>
      <x:c r="K44" s="28" t="str">
        <x:v>Средняя</x:v>
      </x:c>
      <x:c r="L44" s="28" t="str">
        <x:v>The Art &amp; Science of Foodpairing</x:v>
      </x:c>
      <x:c r="M44" s="28" t="str">
        <x:v>The Art &amp; Science of Foodpairing: 45</x:v>
      </x:c>
    </x:row>
    <x:row r="45" ht="64" customHeight="1">
      <x:c r="A45" s="28" t="str">
        <x:v>TRP-0059</x:v>
      </x:c>
      <x:c r="B45" s="28" t="str">
        <x:v>яблоко</x:v>
      </x:c>
      <x:c r="C45" s="28" t="str">
        <x:v>яблоко</x:v>
      </x:c>
      <x:c r="D45" s="28" t="str">
        <x:v>малина</x:v>
      </x:c>
      <x:c r="E45" s="28" t="str">
        <x:v>Ягоды</x:v>
      </x:c>
      <x:c r="F45" s="28" t="str">
        <x:v>комплементарность ароматических семейств и вкусовой баланс</x:v>
      </x:c>
      <x:c r="G4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4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4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" s="28" t="str">
        <x:v>фруктовые салаты, сорбеты, джемы, кордиалы, лимонады, смузи, коктейли и десерты</x:v>
      </x:c>
      <x:c r="K45" s="28" t="str">
        <x:v>Гипотеза / практическая</x:v>
      </x:c>
      <x:c r="L45" s="28" t="str">
        <x:v>Таблица сочетаний</x:v>
      </x:c>
      <x:c r="M45" s="28" t="str">
        <x:v>Таблица сочетаний: 19, 1</x:v>
      </x:c>
    </x:row>
    <x:row r="46" ht="64" customHeight="1">
      <x:c r="A46" s="28" t="str">
        <x:v>TRP-0060</x:v>
      </x:c>
      <x:c r="B46" s="28" t="str">
        <x:v>яблоко</x:v>
      </x:c>
      <x:c r="C46" s="28" t="str">
        <x:v>манго / яблоко</x:v>
      </x:c>
      <x:c r="D46" s="28" t="str">
        <x:v>манго</x:v>
      </x:c>
      <x:c r="E46" s="28" t="str">
        <x:v>Тропические и семечковые фрукты</x:v>
      </x:c>
      <x:c r="F46" s="28" t="str">
        <x:v>комплементарность ароматических семейств и вкусовой баланс</x:v>
      </x:c>
      <x:c r="G4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" s="28" t="str">
        <x:v>фруктовые салаты, сорбеты, джемы, кордиалы, лимонады, смузи, коктейли и десерты</x:v>
      </x:c>
      <x:c r="K46" s="28" t="str">
        <x:v>Высокая</x:v>
      </x:c>
      <x:c r="L46" s="28" t="str">
        <x:v>The Art &amp; Science of Foodpairing; Таблица сочетаний; Тезаурус вкусов</x:v>
      </x:c>
      <x:c r="M46" s="28" t="str">
        <x:v>Таблица сочетаний: 1 | Тезаурус вкусов: 768, 714 | The Art &amp; Science of Foodpairing: 46,47,49, 312,313</x:v>
      </x:c>
    </x:row>
    <x:row r="47" ht="64" customHeight="1">
      <x:c r="A47" s="28" t="str">
        <x:v>TRP-0061</x:v>
      </x:c>
      <x:c r="B47" s="28" t="str">
        <x:v>яблоко</x:v>
      </x:c>
      <x:c r="C47" s="28" t="str">
        <x:v>яблоко</x:v>
      </x:c>
      <x:c r="D47" s="28" t="str">
        <x:v>мандарин</x:v>
      </x:c>
      <x:c r="E47" s="28" t="str">
        <x:v>Цитрусовые</x:v>
      </x:c>
      <x:c r="F47" s="28" t="str">
        <x:v>комплементарность ароматических семейств и вкусовой баланс</x:v>
      </x:c>
      <x:c r="G4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" s="28" t="str">
        <x:v>фруктовые салаты, сорбеты, джемы, кордиалы, лимонады, смузи, коктейли и десерты</x:v>
      </x:c>
      <x:c r="K47" s="28" t="str">
        <x:v>Средняя</x:v>
      </x:c>
      <x:c r="L47" s="28" t="str">
        <x:v>The Art &amp; Science of Foodpairing</x:v>
      </x:c>
      <x:c r="M47" s="28" t="str">
        <x:v>The Art &amp; Science of Foodpairing: 49</x:v>
      </x:c>
    </x:row>
    <x:row r="48" ht="64" customHeight="1">
      <x:c r="A48" s="28" t="str">
        <x:v>TRP-0062</x:v>
      </x:c>
      <x:c r="B48" s="28" t="str">
        <x:v>яблоко</x:v>
      </x:c>
      <x:c r="C48" s="28" t="str">
        <x:v>яблоко</x:v>
      </x:c>
      <x:c r="D48" s="28" t="str">
        <x:v>маринованные цветы сакуры</x:v>
      </x:c>
      <x:c r="E48" s="28" t="str">
        <x:v>Травы и цветы</x:v>
      </x:c>
      <x:c r="F48" s="28" t="str">
        <x:v>комплементарность ароматических семейств и тройничный контраст</x:v>
      </x:c>
      <x:c r="G4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" s="28" t="str">
        <x:v>кордиалы, лимонады, чаи, салаты, сорбеты, соусы и ароматические настои</x:v>
      </x:c>
      <x:c r="K48" s="28" t="str">
        <x:v>Средняя</x:v>
      </x:c>
      <x:c r="L48" s="28" t="str">
        <x:v>The Art &amp; Science of Foodpairing</x:v>
      </x:c>
      <x:c r="M48" s="28" t="str">
        <x:v>The Art &amp; Science of Foodpairing: 49</x:v>
      </x:c>
    </x:row>
    <x:row r="49" ht="64" customHeight="1">
      <x:c r="A49" s="28" t="str">
        <x:v>TRP-0063</x:v>
      </x:c>
      <x:c r="B49" s="28" t="str">
        <x:v>яблоко</x:v>
      </x:c>
      <x:c r="C49" s="28" t="str">
        <x:v>яблоко</x:v>
      </x:c>
      <x:c r="D49" s="28" t="str">
        <x:v>маринованный лист сакуры</x:v>
      </x:c>
      <x:c r="E49" s="28" t="str">
        <x:v>Травы и цветы</x:v>
      </x:c>
      <x:c r="F49" s="28" t="str">
        <x:v>комплементарность ароматических семейств и тройничный контраст</x:v>
      </x:c>
      <x:c r="G4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Маринованный лист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" s="28" t="str">
        <x:v>кордиалы, лимонады, чаи, салаты, сорбеты, соусы и ароматические настои</x:v>
      </x:c>
      <x:c r="K49" s="28" t="str">
        <x:v>Средняя</x:v>
      </x:c>
      <x:c r="L49" s="28" t="str">
        <x:v>The Art &amp; Science of Foodpairing</x:v>
      </x:c>
      <x:c r="M49" s="28" t="str">
        <x:v>The Art &amp; Science of Foodpairing: 47</x:v>
      </x:c>
    </x:row>
    <x:row r="50" ht="64" customHeight="1">
      <x:c r="A50" s="28" t="str">
        <x:v>TRP-0067</x:v>
      </x:c>
      <x:c r="B50" s="28" t="str">
        <x:v>яблоко</x:v>
      </x:c>
      <x:c r="C50" s="28" t="str">
        <x:v>яблоко</x:v>
      </x:c>
      <x:c r="D50" s="28" t="str">
        <x:v>моллюски</x:v>
      </x:c>
      <x:c r="E50" s="28" t="str">
        <x:v>Рыба и морепродукты</x:v>
      </x:c>
      <x:c r="F50" s="28" t="str">
        <x:v>контраст фруктовости с умами, солью и продуктами ферментации/Майяра</x:v>
      </x:c>
      <x:c r="G5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5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5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" s="28" t="str">
        <x:v>севиче, тартары, сальсы, маринады, холодные закуски и фруктовые соусы</x:v>
      </x:c>
      <x:c r="K50" s="28" t="str">
        <x:v>Высокая</x:v>
      </x:c>
      <x:c r="L50" s="28" t="str">
        <x:v>Тезаурус вкусов</x:v>
      </x:c>
      <x:c r="M50" s="28" t="str">
        <x:v>Тезаурус вкусов: 380, 714</x:v>
      </x:c>
    </x:row>
    <x:row r="51" ht="64" customHeight="1">
      <x:c r="A51" s="28" t="str">
        <x:v>TRP-0068</x:v>
      </x:c>
      <x:c r="B51" s="28" t="str">
        <x:v>яблоко</x:v>
      </x:c>
      <x:c r="C51" s="28" t="str">
        <x:v>яблоко</x:v>
      </x:c>
      <x:c r="D51" s="28" t="str">
        <x:v>морковь</x:v>
      </x:c>
      <x:c r="E51" s="28" t="str">
        <x:v>Овощи и бобовые</x:v>
      </x:c>
      <x:c r="F51" s="28" t="str">
        <x:v>комплементарность ароматических семейств и вкусовой баланс</x:v>
      </x:c>
      <x:c r="G5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5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5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" s="28" t="str">
        <x:v>салаты, сальсы, супы, пюре, гарниры, соусы и ферментированные заготовки</x:v>
      </x:c>
      <x:c r="K51" s="28" t="str">
        <x:v>Высокая</x:v>
      </x:c>
      <x:c r="L51" s="28" t="str">
        <x:v>The Art &amp; Science of Foodpairing; Тезаурус вкусов</x:v>
      </x:c>
      <x:c r="M51" s="28" t="str">
        <x:v>Тезаурус вкусов: 607, 714 | The Art &amp; Science of Foodpairing: 48</x:v>
      </x:c>
    </x:row>
    <x:row r="52" ht="64" customHeight="1">
      <x:c r="A52" s="28" t="str">
        <x:v>TRP-0071</x:v>
      </x:c>
      <x:c r="B52" s="28" t="str">
        <x:v>яблоко</x:v>
      </x:c>
      <x:c r="C52" s="28" t="str">
        <x:v>яблоко</x:v>
      </x:c>
      <x:c r="D52" s="28" t="str">
        <x:v>мята</x:v>
      </x:c>
      <x:c r="E52" s="28" t="str">
        <x:v>Травы и цветы</x:v>
      </x:c>
      <x:c r="F52" s="28" t="str">
        <x:v>комплементарность ароматических семейств и тройничный контраст</x:v>
      </x:c>
      <x:c r="G5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" s="28" t="str">
        <x:v>кордиалы, лимонады, чаи, салаты, сорбеты, соусы и ароматические настои</x:v>
      </x:c>
      <x:c r="K52" s="28" t="str">
        <x:v>Гипотеза / практическая</x:v>
      </x:c>
      <x:c r="L52" s="28" t="str">
        <x:v>Таблица сочетаний</x:v>
      </x:c>
      <x:c r="M52" s="28" t="str">
        <x:v>Таблица сочетаний: 1, 13</x:v>
      </x:c>
    </x:row>
    <x:row r="53" ht="64" customHeight="1">
      <x:c r="A53" s="28" t="str">
        <x:v>TRP-0073</x:v>
      </x:c>
      <x:c r="B53" s="28" t="str">
        <x:v>яблоко</x:v>
      </x:c>
      <x:c r="C53" s="28" t="str">
        <x:v>яблоко</x:v>
      </x:c>
      <x:c r="D53" s="28" t="str">
        <x:v>обжаренные семечки подсолнечника</x:v>
      </x:c>
      <x:c r="E53" s="28" t="str">
        <x:v>Травы и цветы</x:v>
      </x:c>
      <x:c r="F53" s="28" t="str">
        <x:v>комплементарность ароматических семейств и тройничный контраст</x:v>
      </x:c>
      <x:c r="G5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" s="28" t="str">
        <x:v>кордиалы, лимонады, чаи, салаты, сорбеты, соусы и ароматические настои</x:v>
      </x:c>
      <x:c r="K53" s="28" t="str">
        <x:v>Средняя</x:v>
      </x:c>
      <x:c r="L53" s="28" t="str">
        <x:v>The Art &amp; Science of Foodpairing</x:v>
      </x:c>
      <x:c r="M53" s="28" t="str">
        <x:v>The Art &amp; Science of Foodpairing: 49</x:v>
      </x:c>
    </x:row>
    <x:row r="54" ht="64" customHeight="1">
      <x:c r="A54" s="28" t="str">
        <x:v>TRP-0074</x:v>
      </x:c>
      <x:c r="B54" s="28" t="str">
        <x:v>яблоко</x:v>
      </x:c>
      <x:c r="C54" s="28" t="str">
        <x:v>яблоко</x:v>
      </x:c>
      <x:c r="D54" s="28" t="str">
        <x:v>облепиха</x:v>
      </x:c>
      <x:c r="E54" s="28" t="str">
        <x:v>Ягоды</x:v>
      </x:c>
      <x:c r="F54" s="28" t="str">
        <x:v>комплементарность ароматических семейств и вкусовой баланс</x:v>
      </x:c>
      <x:c r="G5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5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5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" s="28" t="str">
        <x:v>фруктовые салаты, сорбеты, джемы, кордиалы, лимонады, смузи, коктейли и десерты</x:v>
      </x:c>
      <x:c r="K54" s="28" t="str">
        <x:v>Средняя</x:v>
      </x:c>
      <x:c r="L54" s="28" t="str">
        <x:v>The Art &amp; Science of Foodpairing</x:v>
      </x:c>
      <x:c r="M54" s="28" t="str">
        <x:v>The Art &amp; Science of Foodpairing: 46,47</x:v>
      </x:c>
    </x:row>
    <x:row r="55" ht="64" customHeight="1">
      <x:c r="A55" s="28" t="str">
        <x:v>TRP-0076</x:v>
      </x:c>
      <x:c r="B55" s="28" t="str">
        <x:v>яблоко</x:v>
      </x:c>
      <x:c r="C55" s="28" t="str">
        <x:v>яблоко</x:v>
      </x:c>
      <x:c r="D55" s="28" t="str">
        <x:v>огурец</x:v>
      </x:c>
      <x:c r="E55" s="28" t="str">
        <x:v>Овощи и бобовые</x:v>
      </x:c>
      <x:c r="F55" s="28" t="str">
        <x:v>комплементарность ароматических семейств и вкусовой баланс</x:v>
      </x:c>
      <x:c r="G5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5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5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" s="28" t="str">
        <x:v>салаты, сальсы, супы, пюре, гарниры, соусы и ферментированные заготовки</x:v>
      </x:c>
      <x:c r="K55" s="28" t="str">
        <x:v>Гипотеза / практическая</x:v>
      </x:c>
      <x:c r="L55" s="28" t="str">
        <x:v>Таблица сочетаний</x:v>
      </x:c>
      <x:c r="M55" s="28" t="str">
        <x:v>Таблица сочетаний: 6</x:v>
      </x:c>
    </x:row>
    <x:row r="56" ht="64" customHeight="1">
      <x:c r="A56" s="28" t="str">
        <x:v>TRP-0077</x:v>
      </x:c>
      <x:c r="B56" s="28" t="str">
        <x:v>яблоко</x:v>
      </x:c>
      <x:c r="C56" s="28" t="str">
        <x:v>яблоко</x:v>
      </x:c>
      <x:c r="D56" s="28" t="str">
        <x:v>одуванчик</x:v>
      </x:c>
      <x:c r="E56" s="28" t="str">
        <x:v>Прочее</x:v>
      </x:c>
      <x:c r="F56" s="28" t="str">
        <x:v>комплементарность ароматических семейств и вкусовой баланс</x:v>
      </x:c>
      <x:c r="G5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Одуванчик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5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5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" s="28" t="str">
        <x:v>напитки, десерты, соусы и экспериментальные гастрономические композиции</x:v>
      </x:c>
      <x:c r="K56" s="28" t="str">
        <x:v>Гипотеза / практическая</x:v>
      </x:c>
      <x:c r="L56" s="28" t="str">
        <x:v>Таблица сочетаний</x:v>
      </x:c>
      <x:c r="M56" s="28" t="str">
        <x:v>Таблица сочетаний: 6</x:v>
      </x:c>
    </x:row>
    <x:row r="57" ht="64" customHeight="1">
      <x:c r="A57" s="28" t="str">
        <x:v>TRP-0078</x:v>
      </x:c>
      <x:c r="B57" s="28" t="str">
        <x:v>яблоко</x:v>
      </x:c>
      <x:c r="C57" s="28" t="str">
        <x:v>яблоко</x:v>
      </x:c>
      <x:c r="D57" s="28" t="str">
        <x:v>оливковое масло Пикуаль</x:v>
      </x:c>
      <x:c r="E57" s="28" t="str">
        <x:v>Масла и жиры</x:v>
      </x:c>
      <x:c r="F57" s="28" t="str">
        <x:v>контраст кислотности/сладости и поддержка жирной матрицей</x:v>
      </x:c>
      <x:c r="G5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 и округление вкуса. Матрица пары важна: водная, с пектином; низкое содержание жира; ароматические эфиры быстро теряются после разрезания главный растворитель для гидрофобных ароматических молекул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увеличивает экстракцию, но окисление создаёт прогорклые ноты</x:v>
      </x:c>
      <x:c r="H5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увеличивает экстракцию, но окисление создаёт прогорклые ноты</x:v>
      </x:c>
      <x:c r="I5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" s="28" t="str">
        <x:v>эмульсии, кремы, соусы, мороженое и ароматизированные масла</x:v>
      </x:c>
      <x:c r="K57" s="28" t="str">
        <x:v>Средняя</x:v>
      </x:c>
      <x:c r="L57" s="28" t="str">
        <x:v>The Art &amp; Science of Foodpairing</x:v>
      </x:c>
      <x:c r="M57" s="28" t="str">
        <x:v>The Art &amp; Science of Foodpairing: 48</x:v>
      </x:c>
    </x:row>
    <x:row r="58" ht="64" customHeight="1">
      <x:c r="A58" s="28" t="str">
        <x:v>TRP-0079</x:v>
      </x:c>
      <x:c r="B58" s="28" t="str">
        <x:v>яблоко</x:v>
      </x:c>
      <x:c r="C58" s="28" t="str">
        <x:v>яблоко</x:v>
      </x:c>
      <x:c r="D58" s="28" t="str">
        <x:v>опунция</x:v>
      </x:c>
      <x:c r="E58" s="28" t="str">
        <x:v>Тропические и семечковые фрукты</x:v>
      </x:c>
      <x:c r="F58" s="28" t="str">
        <x:v>комплементарность ароматических семейств и вкусовой баланс</x:v>
      </x:c>
      <x:c r="G5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Опунция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" s="28" t="str">
        <x:v>фруктовые салаты, сорбеты, джемы, кордиалы, лимонады, смузи, коктейли и десерты</x:v>
      </x:c>
      <x:c r="K58" s="28" t="str">
        <x:v>Средняя</x:v>
      </x:c>
      <x:c r="L58" s="28" t="str">
        <x:v>The Art &amp; Science of Foodpairing</x:v>
      </x:c>
      <x:c r="M58" s="28" t="str">
        <x:v>The Art &amp; Science of Foodpairing: 49</x:v>
      </x:c>
    </x:row>
    <x:row r="59" ht="64" customHeight="1">
      <x:c r="A59" s="28" t="str">
        <x:v>TRP-0081</x:v>
      </x:c>
      <x:c r="B59" s="28" t="str">
        <x:v>яблоко</x:v>
      </x:c>
      <x:c r="C59" s="28" t="str">
        <x:v>яблоко</x:v>
      </x:c>
      <x:c r="D59" s="28" t="str">
        <x:v>перец урфа</x:v>
      </x:c>
      <x:c r="E59" s="28" t="str">
        <x:v>Специи и острые компоненты</x:v>
      </x:c>
      <x:c r="F59" s="28" t="str">
        <x:v>комплементарность ароматических семейств и тройничный контраст</x:v>
      </x:c>
      <x:c r="G5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5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5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" s="28" t="str">
        <x:v>сиропы, биттеры, чатни, маринады, выпечка, карри и пряные коктейли</x:v>
      </x:c>
      <x:c r="K59" s="28" t="str">
        <x:v>Средняя</x:v>
      </x:c>
      <x:c r="L59" s="28" t="str">
        <x:v>The Art &amp; Science of Foodpairing</x:v>
      </x:c>
      <x:c r="M59" s="28" t="str">
        <x:v>The Art &amp; Science of Foodpairing: 48</x:v>
      </x:c>
    </x:row>
    <x:row r="60" ht="64" customHeight="1">
      <x:c r="A60" s="28" t="str">
        <x:v>TRP-0082</x:v>
      </x:c>
      <x:c r="B60" s="28" t="str">
        <x:v>яблоко</x:v>
      </x:c>
      <x:c r="C60" s="28" t="str">
        <x:v>яблоко</x:v>
      </x:c>
      <x:c r="D60" s="28" t="str">
        <x:v>печень</x:v>
      </x:c>
      <x:c r="E60" s="28" t="str">
        <x:v>Мясо и птица</x:v>
      </x:c>
      <x:c r="F60" s="28" t="str">
        <x:v>контраст фруктовости с умами, солью и продуктами ферментации/Майяра</x:v>
      </x:c>
      <x:c r="G6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6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6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" s="28" t="str">
        <x:v>глазури, маринады, фруктовые соусы, чатни и гарниры к жареному мясу</x:v>
      </x:c>
      <x:c r="K60" s="28" t="str">
        <x:v>Высокая</x:v>
      </x:c>
      <x:c r="L60" s="28" t="str">
        <x:v>Тезаурус вкусов</x:v>
      </x:c>
      <x:c r="M60" s="28" t="str">
        <x:v>Тезаурус вкусов: 104, 714</x:v>
      </x:c>
    </x:row>
    <x:row r="61" ht="64" customHeight="1">
      <x:c r="A61" s="28" t="str">
        <x:v>TRP-0084</x:v>
      </x:c>
      <x:c r="B61" s="28" t="str">
        <x:v>яблоко</x:v>
      </x:c>
      <x:c r="C61" s="28" t="str">
        <x:v>яблоко</x:v>
      </x:c>
      <x:c r="D61" s="28" t="str">
        <x:v>приготовленные мидии</x:v>
      </x:c>
      <x:c r="E61" s="28" t="str">
        <x:v>Рыба и морепродукты</x:v>
      </x:c>
      <x:c r="F61" s="28" t="str">
        <x:v>контраст фруктовости с умами, солью и продуктами ферментации/Майяра</x:v>
      </x:c>
      <x:c r="G6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6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6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" s="28" t="str">
        <x:v>севиче, тартары, сальсы, маринады, холодные закуски и фруктовые соусы</x:v>
      </x:c>
      <x:c r="K61" s="28" t="str">
        <x:v>Средняя</x:v>
      </x:c>
      <x:c r="L61" s="28" t="str">
        <x:v>The Art &amp; Science of Foodpairing</x:v>
      </x:c>
      <x:c r="M61" s="28" t="str">
        <x:v>The Art &amp; Science of Foodpairing: 48</x:v>
      </x:c>
    </x:row>
    <x:row r="62" ht="64" customHeight="1">
      <x:c r="A62" s="28" t="str">
        <x:v>TRP-0085</x:v>
      </x:c>
      <x:c r="B62" s="28" t="str">
        <x:v>яблоко</x:v>
      </x:c>
      <x:c r="C62" s="28" t="str">
        <x:v>яблоко</x:v>
      </x:c>
      <x:c r="D62" s="28" t="str">
        <x:v>приготовленный маш</x:v>
      </x:c>
      <x:c r="E62" s="28" t="str">
        <x:v>Овощи и бобовые</x:v>
      </x:c>
      <x:c r="F62" s="28" t="str">
        <x:v>комплементарность ароматических семейств и вкусовой баланс</x:v>
      </x:c>
      <x:c r="G6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Приготовленный маш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6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6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" s="28" t="str">
        <x:v>салаты, сальсы, супы, пюре, гарниры, соусы и ферментированные заготовки</x:v>
      </x:c>
      <x:c r="K62" s="28" t="str">
        <x:v>Средняя</x:v>
      </x:c>
      <x:c r="L62" s="28" t="str">
        <x:v>The Art &amp; Science of Foodpairing</x:v>
      </x:c>
      <x:c r="M62" s="28" t="str">
        <x:v>The Art &amp; Science of Foodpairing: 45</x:v>
      </x:c>
    </x:row>
    <x:row r="63" ht="64" customHeight="1">
      <x:c r="A63" s="28" t="str">
        <x:v>TRP-0086</x:v>
      </x:c>
      <x:c r="B63" s="28" t="str">
        <x:v>яблоко</x:v>
      </x:c>
      <x:c r="C63" s="28" t="str">
        <x:v>яблоко</x:v>
      </x:c>
      <x:c r="D63" s="28" t="str">
        <x:v>припущенная айва</x:v>
      </x:c>
      <x:c r="E63" s="28" t="str">
        <x:v>Тропические и семечковые фрукты</x:v>
      </x:c>
      <x:c r="F63" s="28" t="str">
        <x:v>комплементарность ароматических семейств и вкусовой баланс</x:v>
      </x:c>
      <x:c r="G6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" s="28" t="str">
        <x:v>фруктовые салаты, сорбеты, джемы, кордиалы, лимонады, смузи, коктейли и десерты</x:v>
      </x:c>
      <x:c r="K63" s="28" t="str">
        <x:v>Средняя</x:v>
      </x:c>
      <x:c r="L63" s="28" t="str">
        <x:v>The Art &amp; Science of Foodpairing</x:v>
      </x:c>
      <x:c r="M63" s="28" t="str">
        <x:v>The Art &amp; Science of Foodpairing: 48</x:v>
      </x:c>
    </x:row>
    <x:row r="64" ht="64" customHeight="1">
      <x:c r="A64" s="28" t="str">
        <x:v>TRP-0089</x:v>
      </x:c>
      <x:c r="B64" s="28" t="str">
        <x:v>яблоко</x:v>
      </x:c>
      <x:c r="C64" s="28" t="str">
        <x:v>яблоко</x:v>
      </x:c>
      <x:c r="D64" s="28" t="str">
        <x:v>ревень</x:v>
      </x:c>
      <x:c r="E64" s="28" t="str">
        <x:v>Прочее</x:v>
      </x:c>
      <x:c r="F64" s="28" t="str">
        <x:v>комплементарность ароматических семейств и вкусовой баланс</x:v>
      </x:c>
      <x:c r="G6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" s="28" t="str">
        <x:v>напитки, десерты, соусы и экспериментальные гастрономические композиции</x:v>
      </x:c>
      <x:c r="K64" s="28" t="str">
        <x:v>Гипотеза / практическая</x:v>
      </x:c>
      <x:c r="L64" s="28" t="str">
        <x:v>Таблица сочетаний</x:v>
      </x:c>
      <x:c r="M64" s="28" t="str">
        <x:v>Таблица сочетаний: 19, 1</x:v>
      </x:c>
    </x:row>
    <x:row r="65" ht="64" customHeight="1">
      <x:c r="A65" s="28" t="str">
        <x:v>TRP-0090</x:v>
      </x:c>
      <x:c r="B65" s="28" t="str">
        <x:v>яблоко</x:v>
      </x:c>
      <x:c r="C65" s="28" t="str">
        <x:v>яблоко</x:v>
      </x:c>
      <x:c r="D65" s="28" t="str">
        <x:v>роза</x:v>
      </x:c>
      <x:c r="E65" s="28" t="str">
        <x:v>Травы и цветы</x:v>
      </x:c>
      <x:c r="F65" s="28" t="str">
        <x:v>комплементарность ароматических семейств и тройничный контраст</x:v>
      </x:c>
      <x:c r="G6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" s="28" t="str">
        <x:v>кордиалы, лимонады, чаи, салаты, сорбеты, соусы и ароматические настои</x:v>
      </x:c>
      <x:c r="K65" s="28" t="str">
        <x:v>Высокая</x:v>
      </x:c>
      <x:c r="L65" s="28" t="str">
        <x:v>Тезаурус вкусов</x:v>
      </x:c>
      <x:c r="M65" s="28" t="str">
        <x:v>Тезаурус вкусов: 902, 714</x:v>
      </x:c>
    </x:row>
    <x:row r="66" ht="64" customHeight="1">
      <x:c r="A66" s="28" t="str">
        <x:v>TRP-0091</x:v>
      </x:c>
      <x:c r="B66" s="28" t="str">
        <x:v>яблоко</x:v>
      </x:c>
      <x:c r="C66" s="28" t="str">
        <x:v>яблоко</x:v>
      </x:c>
      <x:c r="D66" s="28" t="str">
        <x:v>розмарин</x:v>
      </x:c>
      <x:c r="E66" s="28" t="str">
        <x:v>Травы и цветы</x:v>
      </x:c>
      <x:c r="F66" s="28" t="str">
        <x:v>комплементарность ароматических семейств и тройничный контраст</x:v>
      </x:c>
      <x:c r="G6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" s="28" t="str">
        <x:v>кордиалы, лимонады, чаи, салаты, сорбеты, соусы и ароматические настои</x:v>
      </x:c>
      <x:c r="K66" s="28" t="str">
        <x:v>Гипотеза / практическая</x:v>
      </x:c>
      <x:c r="L66" s="28" t="str">
        <x:v>Таблица сочетаний</x:v>
      </x:c>
      <x:c r="M66" s="28" t="str">
        <x:v>Таблица сочетаний: 19, 1</x:v>
      </x:c>
    </x:row>
    <x:row r="67" ht="64" customHeight="1">
      <x:c r="A67" s="28" t="str">
        <x:v>TRP-0093</x:v>
      </x:c>
      <x:c r="B67" s="28" t="str">
        <x:v>яблоко</x:v>
      </x:c>
      <x:c r="C67" s="28" t="str">
        <x:v>яблоко</x:v>
      </x:c>
      <x:c r="D67" s="28" t="str">
        <x:v>рыба</x:v>
      </x:c>
      <x:c r="E67" s="28" t="str">
        <x:v>Рыба и морепродукты</x:v>
      </x:c>
      <x:c r="F67" s="28" t="str">
        <x:v>контраст фруктовости с умами, солью и продуктами ферментации/Майяра</x:v>
      </x:c>
      <x:c r="G6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6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6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" s="28" t="str">
        <x:v>севиче, тартары, сальсы, маринады, холодные закуски и фруктовые соусы</x:v>
      </x:c>
      <x:c r="K67" s="28" t="str">
        <x:v>Средняя</x:v>
      </x:c>
      <x:c r="L67" s="28" t="str">
        <x:v>The Art &amp; Science of Foodpairing</x:v>
      </x:c>
      <x:c r="M67" s="28" t="str">
        <x:v>The Art &amp; Science of Foodpairing: 49</x:v>
      </x:c>
    </x:row>
    <x:row r="68" ht="64" customHeight="1">
      <x:c r="A68" s="28" t="str">
        <x:v>TRP-0094</x:v>
      </x:c>
      <x:c r="B68" s="28" t="str">
        <x:v>яблоко</x:v>
      </x:c>
      <x:c r="C68" s="28" t="str">
        <x:v>яблоко</x:v>
      </x:c>
      <x:c r="D68" s="28" t="str">
        <x:v>салями</x:v>
      </x:c>
      <x:c r="E68" s="28" t="str">
        <x:v>Мясо и птица</x:v>
      </x:c>
      <x:c r="F68" s="28" t="str">
        <x:v>контраст фруктовости с умами, солью и продуктами ферментации/Майяра</x:v>
      </x:c>
      <x:c r="G6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Салями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6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6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" s="28" t="str">
        <x:v>глазури, маринады, фруктовые соусы, чатни и гарниры к жареному мясу</x:v>
      </x:c>
      <x:c r="K68" s="28" t="str">
        <x:v>Средняя</x:v>
      </x:c>
      <x:c r="L68" s="28" t="str">
        <x:v>The Art &amp; Science of Foodpairing</x:v>
      </x:c>
      <x:c r="M68" s="28" t="str">
        <x:v>The Art &amp; Science of Foodpairing: 46</x:v>
      </x:c>
    </x:row>
    <x:row r="69" ht="64" customHeight="1">
      <x:c r="A69" s="28" t="str">
        <x:v>TRP-0095</x:v>
      </x:c>
      <x:c r="B69" s="28" t="str">
        <x:v>яблоко</x:v>
      </x:c>
      <x:c r="C69" s="28" t="str">
        <x:v>яблоко</x:v>
      </x:c>
      <x:c r="D69" s="28" t="str">
        <x:v>саусеп</x:v>
      </x:c>
      <x:c r="E69" s="28" t="str">
        <x:v>Прочее</x:v>
      </x:c>
      <x:c r="F69" s="28" t="str">
        <x:v>комплементарность ароматических семейств и вкусовой баланс</x:v>
      </x:c>
      <x:c r="G6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" s="28" t="str">
        <x:v>напитки, десерты, соусы и экспериментальные гастрономические композиции</x:v>
      </x:c>
      <x:c r="K69" s="28" t="str">
        <x:v>Гипотеза / практическая</x:v>
      </x:c>
      <x:c r="L69" s="28" t="str">
        <x:v>Таблица сочетаний</x:v>
      </x:c>
      <x:c r="M69" s="28" t="str">
        <x:v>Таблица сочетаний: 20</x:v>
      </x:c>
    </x:row>
    <x:row r="70" ht="64" customHeight="1">
      <x:c r="A70" s="28" t="str">
        <x:v>TRP-0096</x:v>
      </x:c>
      <x:c r="B70" s="28" t="str">
        <x:v>яблоко</x:v>
      </x:c>
      <x:c r="C70" s="28" t="str">
        <x:v>яблоко</x:v>
      </x:c>
      <x:c r="D70" s="28" t="str">
        <x:v>свекла</x:v>
      </x:c>
      <x:c r="E70" s="28" t="str">
        <x:v>Овощи и бобовые</x:v>
      </x:c>
      <x:c r="F70" s="28" t="str">
        <x:v>комплементарность ароматических семейств и вкусовой баланс</x:v>
      </x:c>
      <x:c r="G7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Свекла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7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7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" s="28" t="str">
        <x:v>салаты, сальсы, супы, пюре, гарниры, соусы и ферментированные заготовки</x:v>
      </x:c>
      <x:c r="K70" s="28" t="str">
        <x:v>Средняя</x:v>
      </x:c>
      <x:c r="L70" s="28" t="str">
        <x:v>Тезаурус вкусов</x:v>
      </x:c>
      <x:c r="M70" s="28" t="str">
        <x:v>Тезаурус вкусов: 228, 714</x:v>
      </x:c>
    </x:row>
    <x:row r="71" ht="64" customHeight="1">
      <x:c r="A71" s="28" t="str">
        <x:v>TRP-0097</x:v>
      </x:c>
      <x:c r="B71" s="28" t="str">
        <x:v>яблоко</x:v>
      </x:c>
      <x:c r="C71" s="28" t="str">
        <x:v>яблоко</x:v>
      </x:c>
      <x:c r="D71" s="28" t="str">
        <x:v>свинина</x:v>
      </x:c>
      <x:c r="E71" s="28" t="str">
        <x:v>Мясо и птица</x:v>
      </x:c>
      <x:c r="F71" s="28" t="str">
        <x:v>контраст фруктовости с умами, солью и продуктами ферментации/Майяра</x:v>
      </x:c>
      <x:c r="G7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7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7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" s="28" t="str">
        <x:v>глазури, маринады, фруктовые соусы, чатни и гарниры к жареному мясу</x:v>
      </x:c>
      <x:c r="K71" s="28" t="str">
        <x:v>Высокая</x:v>
      </x:c>
      <x:c r="L71" s="28" t="str">
        <x:v>Тезаурус вкусов</x:v>
      </x:c>
      <x:c r="M71" s="28" t="str">
        <x:v>Тезаурус вкусов: 715, 90</x:v>
      </x:c>
    </x:row>
    <x:row r="72" ht="64" customHeight="1">
      <x:c r="A72" s="28" t="str">
        <x:v>TRP-0098</x:v>
      </x:c>
      <x:c r="B72" s="28" t="str">
        <x:v>яблоко</x:v>
      </x:c>
      <x:c r="C72" s="28" t="str">
        <x:v>яблоко</x:v>
      </x:c>
      <x:c r="D72" s="28" t="str">
        <x:v>сельдерей</x:v>
      </x:c>
      <x:c r="E72" s="28" t="str">
        <x:v>Овощи и бобовые</x:v>
      </x:c>
      <x:c r="F72" s="28" t="str">
        <x:v>комплементарность ароматических семейств и вкусовой баланс</x:v>
      </x:c>
      <x:c r="G7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Сельдерей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7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7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" s="28" t="str">
        <x:v>салаты, сальсы, супы, пюре, гарниры, соусы и ферментированные заготовки</x:v>
      </x:c>
      <x:c r="K72" s="28" t="str">
        <x:v>Высокая</x:v>
      </x:c>
      <x:c r="L72" s="28" t="str">
        <x:v>Тезаурус вкусов</x:v>
      </x:c>
      <x:c r="M72" s="28" t="str">
        <x:v>Тезаурус вкусов: 716, 254</x:v>
      </x:c>
    </x:row>
    <x:row r="73" ht="64" customHeight="1">
      <x:c r="A73" s="28" t="str">
        <x:v>TRP-0100</x:v>
      </x:c>
      <x:c r="B73" s="28" t="str">
        <x:v>яблоко</x:v>
      </x:c>
      <x:c r="C73" s="28" t="str">
        <x:v>яблоко</x:v>
      </x:c>
      <x:c r="D73" s="28" t="str">
        <x:v>сено</x:v>
      </x:c>
      <x:c r="E73" s="28" t="str">
        <x:v>Травы и цветы</x:v>
      </x:c>
      <x:c r="F73" s="28" t="str">
        <x:v>комплементарность ароматических семейств и тройничный контраст</x:v>
      </x:c>
      <x:c r="G7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Сено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3" s="28" t="str">
        <x:v>кордиалы, лимонады, чаи, салаты, сорбеты, соусы и ароматические настои</x:v>
      </x:c>
      <x:c r="K73" s="28" t="str">
        <x:v>Высокая</x:v>
      </x:c>
      <x:c r="L73" s="28" t="str">
        <x:v>The Art &amp; Science of Foodpairing</x:v>
      </x:c>
      <x:c r="M73" s="28" t="str">
        <x:v>The Art &amp; Science of Foodpairing: 47, 46</x:v>
      </x:c>
    </x:row>
    <x:row r="74" ht="64" customHeight="1">
      <x:c r="A74" s="28" t="str">
        <x:v>TRP-0102</x:v>
      </x:c>
      <x:c r="B74" s="28" t="str">
        <x:v>яблоко</x:v>
      </x:c>
      <x:c r="C74" s="28" t="str">
        <x:v>яблоко</x:v>
      </x:c>
      <x:c r="D74" s="28" t="str">
        <x:v>смородина</x:v>
      </x:c>
      <x:c r="E74" s="28" t="str">
        <x:v>Ягоды</x:v>
      </x:c>
      <x:c r="F74" s="28" t="str">
        <x:v>комплементарность ароматических семейств и вкусовой баланс</x:v>
      </x:c>
      <x:c r="G7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7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7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4" s="28" t="str">
        <x:v>фруктовые салаты, сорбеты, джемы, кордиалы, лимонады, смузи, коктейли и десерты</x:v>
      </x:c>
      <x:c r="K74" s="28" t="str">
        <x:v>Гипотеза / практическая</x:v>
      </x:c>
      <x:c r="L74" s="28" t="str">
        <x:v>Таблица сочетаний</x:v>
      </x:c>
      <x:c r="M74" s="28" t="str">
        <x:v>Таблица сочетаний: 1</x:v>
      </x:c>
    </x:row>
    <x:row r="75" ht="64" customHeight="1">
      <x:c r="A75" s="28" t="str">
        <x:v>TRP-0103</x:v>
      </x:c>
      <x:c r="B75" s="28" t="str">
        <x:v>яблоко</x:v>
      </x:c>
      <x:c r="C75" s="28" t="str">
        <x:v>яблоко</x:v>
      </x:c>
      <x:c r="D75" s="28" t="str">
        <x:v>ставрида</x:v>
      </x:c>
      <x:c r="E75" s="28" t="str">
        <x:v>Рыба и морепродукты</x:v>
      </x:c>
      <x:c r="F75" s="28" t="str">
        <x:v>контраст фруктовости с умами, солью и продуктами ферментации/Майяра</x:v>
      </x:c>
      <x:c r="G7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7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7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5" s="28" t="str">
        <x:v>севиче, тартары, сальсы, маринады, холодные закуски и фруктовые соусы</x:v>
      </x:c>
      <x:c r="K75" s="28" t="str">
        <x:v>Средняя</x:v>
      </x:c>
      <x:c r="L75" s="28" t="str">
        <x:v>The Art &amp; Science of Foodpairing</x:v>
      </x:c>
      <x:c r="M75" s="28" t="str">
        <x:v>The Art &amp; Science of Foodpairing: 47</x:v>
      </x:c>
    </x:row>
    <x:row r="76" ht="64" customHeight="1">
      <x:c r="A76" s="28" t="str">
        <x:v>TRP-0104</x:v>
      </x:c>
      <x:c r="B76" s="28" t="str">
        <x:v>яблоко</x:v>
      </x:c>
      <x:c r="C76" s="28" t="str">
        <x:v>яблоко</x:v>
      </x:c>
      <x:c r="D76" s="28" t="str">
        <x:v>сушёные цветы вишни</x:v>
      </x:c>
      <x:c r="E76" s="28" t="str">
        <x:v>Травы и цветы</x:v>
      </x:c>
      <x:c r="F76" s="28" t="str">
        <x:v>комплементарность ароматических семейств и тройничный контраст</x:v>
      </x:c>
      <x:c r="G7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6" s="28" t="str">
        <x:v>кордиалы, лимонады, чаи, салаты, сорбеты, соусы и ароматические настои</x:v>
      </x:c>
      <x:c r="K76" s="28" t="str">
        <x:v>Средняя</x:v>
      </x:c>
      <x:c r="L76" s="28" t="str">
        <x:v>The Art &amp; Science of Foodpairing</x:v>
      </x:c>
      <x:c r="M76" s="28" t="str">
        <x:v>The Art &amp; Science of Foodpairing: 48</x:v>
      </x:c>
    </x:row>
    <x:row r="77" ht="64" customHeight="1">
      <x:c r="A77" s="28" t="str">
        <x:v>TRP-0108</x:v>
      </x:c>
      <x:c r="B77" s="28" t="str">
        <x:v>яблоко</x:v>
      </x:c>
      <x:c r="C77" s="28" t="str">
        <x:v>яблоко</x:v>
      </x:c>
      <x:c r="D77" s="28" t="str">
        <x:v>танжерин</x:v>
      </x:c>
      <x:c r="E77" s="28" t="str">
        <x:v>Прочее</x:v>
      </x:c>
      <x:c r="F77" s="28" t="str">
        <x:v>комплементарность ароматических семейств и вкусовой баланс</x:v>
      </x:c>
      <x:c r="G7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Танжерин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7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7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7" s="28" t="str">
        <x:v>напитки, десерты, соусы и экспериментальные гастрономические композиции</x:v>
      </x:c>
      <x:c r="K77" s="28" t="str">
        <x:v>Гипотеза / практическая</x:v>
      </x:c>
      <x:c r="L77" s="28" t="str">
        <x:v>Таблица сочетаний</x:v>
      </x:c>
      <x:c r="M77" s="28" t="str">
        <x:v>Таблица сочетаний: 21</x:v>
      </x:c>
    </x:row>
    <x:row r="78" ht="64" customHeight="1">
      <x:c r="A78" s="28" t="str">
        <x:v>TRP-0110</x:v>
      </x:c>
      <x:c r="B78" s="28" t="str">
        <x:v>яблоко</x:v>
      </x:c>
      <x:c r="C78" s="28" t="str">
        <x:v>яблоко</x:v>
      </x:c>
      <x:c r="D78" s="28" t="str">
        <x:v>тимьян</x:v>
      </x:c>
      <x:c r="E78" s="28" t="str">
        <x:v>Травы и цветы</x:v>
      </x:c>
      <x:c r="F78" s="28" t="str">
        <x:v>комплементарность ароматических семейств и тройничный контраст</x:v>
      </x:c>
      <x:c r="G7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8" s="28" t="str">
        <x:v>кордиалы, лимонады, чаи, салаты, сорбеты, соусы и ароматические настои</x:v>
      </x:c>
      <x:c r="K78" s="28" t="str">
        <x:v>Гипотеза / практическая</x:v>
      </x:c>
      <x:c r="L78" s="28" t="str">
        <x:v>Таблица сочетаний</x:v>
      </x:c>
      <x:c r="M78" s="28" t="str">
        <x:v>Таблица сочетаний: 21</x:v>
      </x:c>
    </x:row>
    <x:row r="79" ht="64" customHeight="1">
      <x:c r="A79" s="28" t="str">
        <x:v>TRP-0111</x:v>
      </x:c>
      <x:c r="B79" s="28" t="str">
        <x:v>яблоко</x:v>
      </x:c>
      <x:c r="C79" s="28" t="str">
        <x:v>яблоко</x:v>
      </x:c>
      <x:c r="D79" s="28" t="str">
        <x:v>тыква</x:v>
      </x:c>
      <x:c r="E79" s="28" t="str">
        <x:v>Овощи и бобовые</x:v>
      </x:c>
      <x:c r="F79" s="28" t="str">
        <x:v>комплементарность ароматических семейств и вкусовой баланс</x:v>
      </x:c>
      <x:c r="G7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7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7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9" s="28" t="str">
        <x:v>салаты, сальсы, супы, пюре, гарниры, соусы и ферментированные заготовки</x:v>
      </x:c>
      <x:c r="K79" s="28" t="str">
        <x:v>Гипотеза / практическая</x:v>
      </x:c>
      <x:c r="L79" s="28" t="str">
        <x:v>Таблица сочетаний</x:v>
      </x:c>
      <x:c r="M79" s="28" t="str">
        <x:v>Таблица сочетаний: 18, 1</x:v>
      </x:c>
    </x:row>
    <x:row r="80" ht="64" customHeight="1">
      <x:c r="A80" s="28" t="str">
        <x:v>TRP-0112</x:v>
      </x:c>
      <x:c r="B80" s="28" t="str">
        <x:v>яблоко</x:v>
      </x:c>
      <x:c r="C80" s="28" t="str">
        <x:v>яблоко</x:v>
      </x:c>
      <x:c r="D80" s="28" t="str">
        <x:v>тыква баттернат</x:v>
      </x:c>
      <x:c r="E80" s="28" t="str">
        <x:v>Овощи и бобовые</x:v>
      </x:c>
      <x:c r="F80" s="28" t="str">
        <x:v>комплементарность ароматических семейств и вкусовой баланс</x:v>
      </x:c>
      <x:c r="G8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Тыква баттернат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8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8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0" s="28" t="str">
        <x:v>салаты, сальсы, супы, пюре, гарниры, соусы и ферментированные заготовки</x:v>
      </x:c>
      <x:c r="K80" s="28" t="str">
        <x:v>Средняя</x:v>
      </x:c>
      <x:c r="L80" s="28" t="str">
        <x:v>Тезаурус вкусов</x:v>
      </x:c>
      <x:c r="M80" s="28" t="str">
        <x:v>Тезаурус вкусов: 717, 614</x:v>
      </x:c>
    </x:row>
    <x:row r="81" ht="64" customHeight="1">
      <x:c r="A81" s="28" t="str">
        <x:v>TRP-0113</x:v>
      </x:c>
      <x:c r="B81" s="28" t="str">
        <x:v>яблоко</x:v>
      </x:c>
      <x:c r="C81" s="28" t="str">
        <x:v>яблоко</x:v>
      </x:c>
      <x:c r="D81" s="28" t="str">
        <x:v>уакатай</x:v>
      </x:c>
      <x:c r="E81" s="28" t="str">
        <x:v>Травы и цветы</x:v>
      </x:c>
      <x:c r="F81" s="28" t="str">
        <x:v>комплементарность ароматических семейств и тройничный контраст</x:v>
      </x:c>
      <x:c r="G8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1" s="28" t="str">
        <x:v>кордиалы, лимонады, чаи, салаты, сорбеты, соусы и ароматические настои</x:v>
      </x:c>
      <x:c r="K81" s="28" t="str">
        <x:v>Средняя</x:v>
      </x:c>
      <x:c r="L81" s="28" t="str">
        <x:v>The Art &amp; Science of Foodpairing</x:v>
      </x:c>
      <x:c r="M81" s="28" t="str">
        <x:v>The Art &amp; Science of Foodpairing: 49</x:v>
      </x:c>
    </x:row>
    <x:row r="82" ht="64" customHeight="1">
      <x:c r="A82" s="28" t="str">
        <x:v>TRP-0114</x:v>
      </x:c>
      <x:c r="B82" s="28" t="str">
        <x:v>яблоко</x:v>
      </x:c>
      <x:c r="C82" s="28" t="str">
        <x:v>яблоко</x:v>
      </x:c>
      <x:c r="D82" s="28" t="str">
        <x:v>уитлакоче</x:v>
      </x:c>
      <x:c r="E82" s="28" t="str">
        <x:v>Овощи и бобовые</x:v>
      </x:c>
      <x:c r="F82" s="28" t="str">
        <x:v>комплементарность ароматических семейств и вкусовой баланс</x:v>
      </x:c>
      <x:c r="G8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Уитлакоче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8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8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2" s="28" t="str">
        <x:v>салаты, сальсы, супы, пюре, гарниры, соусы и ферментированные заготовки</x:v>
      </x:c>
      <x:c r="K82" s="28" t="str">
        <x:v>Средняя</x:v>
      </x:c>
      <x:c r="L82" s="28" t="str">
        <x:v>The Art &amp; Science of Foodpairing</x:v>
      </x:c>
      <x:c r="M82" s="28" t="str">
        <x:v>The Art &amp; Science of Foodpairing: 47</x:v>
      </x:c>
    </x:row>
    <x:row r="83" ht="64" customHeight="1">
      <x:c r="A83" s="28" t="str">
        <x:v>TRP-0115</x:v>
      </x:c>
      <x:c r="B83" s="28" t="str">
        <x:v>яблоко</x:v>
      </x:c>
      <x:c r="C83" s="28" t="str">
        <x:v>яблоко</x:v>
      </x:c>
      <x:c r="D83" s="28" t="str">
        <x:v>укроп</x:v>
      </x:c>
      <x:c r="E83" s="28" t="str">
        <x:v>Травы и цветы</x:v>
      </x:c>
      <x:c r="F83" s="28" t="str">
        <x:v>комплементарность ароматических семейств и тройничный контраст</x:v>
      </x:c>
      <x:c r="G8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3" s="28" t="str">
        <x:v>кордиалы, лимонады, чаи, салаты, сорбеты, соусы и ароматические настои</x:v>
      </x:c>
      <x:c r="K83" s="28" t="str">
        <x:v>Гипотеза / практическая</x:v>
      </x:c>
      <x:c r="L83" s="28" t="str">
        <x:v>Таблица сочетаний</x:v>
      </x:c>
      <x:c r="M83" s="28" t="str">
        <x:v>Таблица сочетаний: 7</x:v>
      </x:c>
    </x:row>
    <x:row r="84" ht="64" customHeight="1">
      <x:c r="A84" s="28" t="str">
        <x:v>TRP-0116</x:v>
      </x:c>
      <x:c r="B84" s="28" t="str">
        <x:v>яблоко</x:v>
      </x:c>
      <x:c r="C84" s="28" t="str">
        <x:v>яблоко</x:v>
      </x:c>
      <x:c r="D84" s="28" t="str">
        <x:v>устрица</x:v>
      </x:c>
      <x:c r="E84" s="28" t="str">
        <x:v>Рыба и морепродукты</x:v>
      </x:c>
      <x:c r="F84" s="28" t="str">
        <x:v>контраст фруктовости с умами, солью и продуктами ферментации/Майяра</x:v>
      </x:c>
      <x:c r="G8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8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8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4" s="28" t="str">
        <x:v>севиче, тартары, сальсы, маринады, холодные закуски и фруктовые соусы</x:v>
      </x:c>
      <x:c r="K84" s="28" t="str">
        <x:v>Средняя</x:v>
      </x:c>
      <x:c r="L84" s="28" t="str">
        <x:v>The Art &amp; Science of Foodpairing</x:v>
      </x:c>
      <x:c r="M84" s="28" t="str">
        <x:v>The Art &amp; Science of Foodpairing: 45,49</x:v>
      </x:c>
    </x:row>
    <x:row r="85" ht="64" customHeight="1">
      <x:c r="A85" s="28" t="str">
        <x:v>TRP-0117</x:v>
      </x:c>
      <x:c r="B85" s="28" t="str">
        <x:v>яблоко</x:v>
      </x:c>
      <x:c r="C85" s="28" t="str">
        <x:v>яблоко</x:v>
      </x:c>
      <x:c r="D85" s="28" t="str">
        <x:v>устрица лист</x:v>
      </x:c>
      <x:c r="E85" s="28" t="str">
        <x:v>Травы и цветы</x:v>
      </x:c>
      <x:c r="F85" s="28" t="str">
        <x:v>комплементарность ароматических семейств и тройничный контраст</x:v>
      </x:c>
      <x:c r="G8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5" s="28" t="str">
        <x:v>кордиалы, лимонады, чаи, салаты, сорбеты, соусы и ароматические настои</x:v>
      </x:c>
      <x:c r="K85" s="28" t="str">
        <x:v>Средняя</x:v>
      </x:c>
      <x:c r="L85" s="28" t="str">
        <x:v>The Art &amp; Science of Foodpairing</x:v>
      </x:c>
      <x:c r="M85" s="28" t="str">
        <x:v>The Art &amp; Science of Foodpairing: 48</x:v>
      </x:c>
    </x:row>
    <x:row r="86" ht="64" customHeight="1">
      <x:c r="A86" s="28" t="str">
        <x:v>TRP-0118</x:v>
      </x:c>
      <x:c r="B86" s="28" t="str">
        <x:v>яблоко</x:v>
      </x:c>
      <x:c r="C86" s="28" t="str">
        <x:v>яблоко</x:v>
      </x:c>
      <x:c r="D86" s="28" t="str">
        <x:v>финик</x:v>
      </x:c>
      <x:c r="E86" s="28" t="str">
        <x:v>Тропические и семечковые фрукты</x:v>
      </x:c>
      <x:c r="F86" s="28" t="str">
        <x:v>комплементарность ароматических семейств и вкусовой баланс</x:v>
      </x:c>
      <x:c r="G8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8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8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6" s="28" t="str">
        <x:v>фруктовые салаты, сорбеты, джемы, кордиалы, лимонады, смузи, коктейли и десерты</x:v>
      </x:c>
      <x:c r="K86" s="28" t="str">
        <x:v>Гипотеза / практическая</x:v>
      </x:c>
      <x:c r="L86" s="28" t="str">
        <x:v>Таблица сочетаний</x:v>
      </x:c>
      <x:c r="M86" s="28" t="str">
        <x:v>Таблица сочетаний: 7</x:v>
      </x:c>
    </x:row>
    <x:row r="87" ht="64" customHeight="1">
      <x:c r="A87" s="28" t="str">
        <x:v>TRP-0120</x:v>
      </x:c>
      <x:c r="B87" s="28" t="str">
        <x:v>яблоко</x:v>
      </x:c>
      <x:c r="C87" s="28" t="str">
        <x:v>яблоко</x:v>
      </x:c>
      <x:c r="D87" s="28" t="str">
        <x:v>хрен</x:v>
      </x:c>
      <x:c r="E87" s="28" t="str">
        <x:v>Специи и острые компоненты</x:v>
      </x:c>
      <x:c r="F87" s="28" t="str">
        <x:v>комплементарность ароматических семейств и тройничный контраст</x:v>
      </x:c>
      <x:c r="G8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Хрен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8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8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7" s="28" t="str">
        <x:v>сиропы, биттеры, чатни, маринады, выпечка, карри и пряные коктейли</x:v>
      </x:c>
      <x:c r="K87" s="28" t="str">
        <x:v>Средняя</x:v>
      </x:c>
      <x:c r="L87" s="28" t="str">
        <x:v>Тезаурус вкусов</x:v>
      </x:c>
      <x:c r="M87" s="28" t="str">
        <x:v>Тезаурус вкусов: 276, 718</x:v>
      </x:c>
    </x:row>
    <x:row r="88" ht="64" customHeight="1">
      <x:c r="A88" s="28" t="str">
        <x:v>TRP-0121</x:v>
      </x:c>
      <x:c r="B88" s="28" t="str">
        <x:v>яблоко</x:v>
      </x:c>
      <x:c r="C88" s="28" t="str">
        <x:v>яблоко</x:v>
      </x:c>
      <x:c r="D88" s="28" t="str">
        <x:v>цветы бузины</x:v>
      </x:c>
      <x:c r="E88" s="28" t="str">
        <x:v>Травы и цветы</x:v>
      </x:c>
      <x:c r="F88" s="28" t="str">
        <x:v>комплементарность ароматических семейств и тройничный контраст</x:v>
      </x:c>
      <x:c r="G8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8" s="28" t="str">
        <x:v>кордиалы, лимонады, чаи, салаты, сорбеты, соусы и ароматические настои</x:v>
      </x:c>
      <x:c r="K88" s="28" t="str">
        <x:v>Средняя</x:v>
      </x:c>
      <x:c r="L88" s="28" t="str">
        <x:v>The Art &amp; Science of Foodpairing</x:v>
      </x:c>
      <x:c r="M88" s="28" t="str">
        <x:v>The Art &amp; Science of Foodpairing: 47</x:v>
      </x:c>
    </x:row>
    <x:row r="89" ht="64" customHeight="1">
      <x:c r="A89" s="28" t="str">
        <x:v>TRP-0122</x:v>
      </x:c>
      <x:c r="B89" s="28" t="str">
        <x:v>яблоко</x:v>
      </x:c>
      <x:c r="C89" s="28" t="str">
        <x:v>яблоко</x:v>
      </x:c>
      <x:c r="D89" s="28" t="str">
        <x:v>цитрусовые</x:v>
      </x:c>
      <x:c r="E89" s="28" t="str">
        <x:v>Цитрусовые</x:v>
      </x:c>
      <x:c r="F89" s="28" t="str">
        <x:v>комплементарность ароматических семейств и вкусовой баланс</x:v>
      </x:c>
      <x:c r="G8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8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8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9" s="28" t="str">
        <x:v>фруктовые салаты, сорбеты, джемы, кордиалы, лимонады, смузи, коктейли и десерты</x:v>
      </x:c>
      <x:c r="K89" s="28" t="str">
        <x:v>Гипотеза / практическая</x:v>
      </x:c>
      <x:c r="L89" s="28" t="str">
        <x:v>Таблица сочетаний</x:v>
      </x:c>
      <x:c r="M89" s="28" t="str">
        <x:v>Таблица сочетаний: 1</x:v>
      </x:c>
    </x:row>
    <x:row r="90" ht="64" customHeight="1">
      <x:c r="A90" s="28" t="str">
        <x:v>TRP-0123</x:v>
      </x:c>
      <x:c r="B90" s="28" t="str">
        <x:v>яблоко</x:v>
      </x:c>
      <x:c r="C90" s="28" t="str">
        <x:v>яблоко</x:v>
      </x:c>
      <x:c r="D90" s="28" t="str">
        <x:v>черимойя</x:v>
      </x:c>
      <x:c r="E90" s="28" t="str">
        <x:v>Тропические и семечковые фрукты</x:v>
      </x:c>
      <x:c r="F90" s="28" t="str">
        <x:v>комплементарность ароматических семейств и вкусовой баланс</x:v>
      </x:c>
      <x:c r="G9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Черимойя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0" s="28" t="str">
        <x:v>фруктовые салаты, сорбеты, джемы, кордиалы, лимонады, смузи, коктейли и десерты</x:v>
      </x:c>
      <x:c r="K90" s="28" t="str">
        <x:v>Средняя</x:v>
      </x:c>
      <x:c r="L90" s="28" t="str">
        <x:v>The Art &amp; Science of Foodpairing</x:v>
      </x:c>
      <x:c r="M90" s="28" t="str">
        <x:v>The Art &amp; Science of Foodpairing: 48,49</x:v>
      </x:c>
    </x:row>
    <x:row r="91" ht="64" customHeight="1">
      <x:c r="A91" s="28" t="str">
        <x:v>TRP-0124</x:v>
      </x:c>
      <x:c r="B91" s="28" t="str">
        <x:v>яблоко</x:v>
      </x:c>
      <x:c r="C91" s="28" t="str">
        <x:v>яблоко</x:v>
      </x:c>
      <x:c r="D91" s="28" t="str">
        <x:v>чёрная смородина</x:v>
      </x:c>
      <x:c r="E91" s="28" t="str">
        <x:v>Ягоды</x:v>
      </x:c>
      <x:c r="F91" s="28" t="str">
        <x:v>комплементарность ароматических семейств и вкусовой баланс</x:v>
      </x:c>
      <x:c r="G9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1" s="28" t="str">
        <x:v>фруктовые салаты, сорбеты, джемы, кордиалы, лимонады, смузи, коктейли и десерты</x:v>
      </x:c>
      <x:c r="K91" s="28" t="str">
        <x:v>Гипотеза / практическая</x:v>
      </x:c>
      <x:c r="L91" s="28" t="str">
        <x:v>Таблица сочетаний</x:v>
      </x:c>
      <x:c r="M91" s="28" t="str">
        <x:v>Таблица сочетаний: 2</x:v>
      </x:c>
    </x:row>
    <x:row r="92" ht="64" customHeight="1">
      <x:c r="A92" s="28" t="str">
        <x:v>TRP-0125</x:v>
      </x:c>
      <x:c r="B92" s="28" t="str">
        <x:v>яблоко</x:v>
      </x:c>
      <x:c r="C92" s="28" t="str">
        <x:v>яблоко</x:v>
      </x:c>
      <x:c r="D92" s="28" t="str">
        <x:v>черника</x:v>
      </x:c>
      <x:c r="E92" s="28" t="str">
        <x:v>Ягоды</x:v>
      </x:c>
      <x:c r="F92" s="28" t="str">
        <x:v>комплементарность ароматических семейств и вкусовой баланс</x:v>
      </x:c>
      <x:c r="G9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2" s="28" t="str">
        <x:v>фруктовые салаты, сорбеты, джемы, кордиалы, лимонады, смузи, коктейли и десерты</x:v>
      </x:c>
      <x:c r="K92" s="28" t="str">
        <x:v>Высокая</x:v>
      </x:c>
      <x:c r="L92" s="28" t="str">
        <x:v>Тезаурус вкусов</x:v>
      </x:c>
      <x:c r="M92" s="28" t="str">
        <x:v>Тезаурус вкусов: 719, 905</x:v>
      </x:c>
    </x:row>
    <x:row r="93" ht="64" customHeight="1">
      <x:c r="A93" s="28" t="str">
        <x:v>TRP-0126</x:v>
      </x:c>
      <x:c r="B93" s="28" t="str">
        <x:v>яблоко</x:v>
      </x:c>
      <x:c r="C93" s="28" t="str">
        <x:v>яблоко</x:v>
      </x:c>
      <x:c r="D93" s="28" t="str">
        <x:v>чернослив</x:v>
      </x:c>
      <x:c r="E93" s="28" t="str">
        <x:v>Косточковые фрукты</x:v>
      </x:c>
      <x:c r="F93" s="28" t="str">
        <x:v>комплементарность ароматических семейств и вкусовой баланс</x:v>
      </x:c>
      <x:c r="G9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9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9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3" s="28" t="str">
        <x:v>фруктовые салаты, сорбеты, джемы, кордиалы, лимонады, смузи, коктейли и десерты</x:v>
      </x:c>
      <x:c r="K93" s="28" t="str">
        <x:v>Гипотеза / практическая</x:v>
      </x:c>
      <x:c r="L93" s="28" t="str">
        <x:v>Таблица сочетаний</x:v>
      </x:c>
      <x:c r="M93" s="28" t="str">
        <x:v>Таблица сочетаний: 18</x:v>
      </x:c>
    </x:row>
    <x:row r="94" ht="64" customHeight="1">
      <x:c r="A94" s="28" t="str">
        <x:v>TRP-0127</x:v>
      </x:c>
      <x:c r="B94" s="28" t="str">
        <x:v>яблоко</x:v>
      </x:c>
      <x:c r="C94" s="28" t="str">
        <x:v>яблоко</x:v>
      </x:c>
      <x:c r="D94" s="28" t="str">
        <x:v>«черный пудинг»</x:v>
      </x:c>
      <x:c r="E94" s="28" t="str">
        <x:v>Прочее</x:v>
      </x:c>
      <x:c r="F94" s="28" t="str">
        <x:v>комплементарность ароматических семейств и вкусовой баланс</x:v>
      </x:c>
      <x:c r="G9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«черный пудинг»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9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9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4" s="28" t="str">
        <x:v>напитки, десерты, соусы и экспериментальные гастрономические композиции</x:v>
      </x:c>
      <x:c r="K94" s="28" t="str">
        <x:v>Высокая</x:v>
      </x:c>
      <x:c r="L94" s="28" t="str">
        <x:v>Тезаурус вкусов</x:v>
      </x:c>
      <x:c r="M94" s="28" t="str">
        <x:v>Тезаурус вкусов: 719</x:v>
      </x:c>
    </x:row>
    <x:row r="95" ht="64" customHeight="1">
      <x:c r="A95" s="28" t="str">
        <x:v>TRP-0129</x:v>
      </x:c>
      <x:c r="B95" s="28" t="str">
        <x:v>яблоко</x:v>
      </x:c>
      <x:c r="C95" s="28" t="str">
        <x:v>яблоко</x:v>
      </x:c>
      <x:c r="D95" s="28" t="str">
        <x:v>шалфей</x:v>
      </x:c>
      <x:c r="E95" s="28" t="str">
        <x:v>Травы и цветы</x:v>
      </x:c>
      <x:c r="F95" s="28" t="str">
        <x:v>комплементарность ароматических семейств и тройничный контраст</x:v>
      </x:c>
      <x:c r="G9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9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9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5" s="28" t="str">
        <x:v>кордиалы, лимонады, чаи, салаты, сорбеты, соусы и ароматические настои</x:v>
      </x:c>
      <x:c r="K95" s="28" t="str">
        <x:v>Высокая</x:v>
      </x:c>
      <x:c r="L95" s="28" t="str">
        <x:v>Таблица сочетаний; Тезаурус вкусов</x:v>
      </x:c>
      <x:c r="M95" s="28" t="str">
        <x:v>Таблица сочетаний: 20 | Тезаурус вкусов: 847, 720</x:v>
      </x:c>
    </x:row>
    <x:row r="96" ht="64" customHeight="1">
      <x:c r="A96" s="28" t="str">
        <x:v>TRP-0130</x:v>
      </x:c>
      <x:c r="B96" s="28" t="str">
        <x:v>яблоко</x:v>
      </x:c>
      <x:c r="C96" s="28" t="str">
        <x:v>яблоко</x:v>
      </x:c>
      <x:c r="D96" s="28" t="str">
        <x:v>шелковица</x:v>
      </x:c>
      <x:c r="E96" s="28" t="str">
        <x:v>Ягоды</x:v>
      </x:c>
      <x:c r="F96" s="28" t="str">
        <x:v>комплементарность ароматических семейств и вкусовой баланс</x:v>
      </x:c>
      <x:c r="G9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6" s="28" t="str">
        <x:v>фруктовые салаты, сорбеты, джемы, кордиалы, лимонады, смузи, коктейли и десерты</x:v>
      </x:c>
      <x:c r="K96" s="28" t="str">
        <x:v>Гипотеза / практическая</x:v>
      </x:c>
      <x:c r="L96" s="28" t="str">
        <x:v>Таблица сочетаний</x:v>
      </x:c>
      <x:c r="M96" s="28" t="str">
        <x:v>Таблица сочетаний: 13</x:v>
      </x:c>
    </x:row>
    <x:row r="97" ht="64" customHeight="1">
      <x:c r="A97" s="28" t="str">
        <x:v>TRP-0131</x:v>
      </x:c>
      <x:c r="B97" s="28" t="str">
        <x:v>яблоко</x:v>
      </x:c>
      <x:c r="C97" s="28" t="str">
        <x:v>яблоко</x:v>
      </x:c>
      <x:c r="D97" s="28" t="str">
        <x:v>щавель</x:v>
      </x:c>
      <x:c r="E97" s="28" t="str">
        <x:v>Травы и цветы</x:v>
      </x:c>
      <x:c r="F97" s="28" t="str">
        <x:v>комплементарность ароматических семейств и тройничный контраст</x:v>
      </x:c>
      <x:c r="G9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9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9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7" s="28" t="str">
        <x:v>кордиалы, лимонады, чаи, салаты, сорбеты, соусы и ароматические настои</x:v>
      </x:c>
      <x:c r="K97" s="28" t="str">
        <x:v>Средняя</x:v>
      </x:c>
      <x:c r="L97" s="28" t="str">
        <x:v>The Art &amp; Science of Foodpairing</x:v>
      </x:c>
      <x:c r="M97" s="28" t="str">
        <x:v>The Art &amp; Science of Foodpairing: 46</x:v>
      </x:c>
    </x:row>
    <x:row r="98" ht="64" customHeight="1">
      <x:c r="A98" s="28" t="str">
        <x:v>TRP-0132</x:v>
      </x:c>
      <x:c r="B98" s="28" t="str">
        <x:v>яблоко</x:v>
      </x:c>
      <x:c r="C98" s="28" t="str">
        <x:v>яблоко</x:v>
      </x:c>
      <x:c r="D98" s="28" t="str">
        <x:v>юдзу</x:v>
      </x:c>
      <x:c r="E98" s="28" t="str">
        <x:v>Цитрусовые</x:v>
      </x:c>
      <x:c r="F98" s="28" t="str">
        <x:v>комплементарность ароматических семейств и вкусовой баланс</x:v>
      </x:c>
      <x:c r="G9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Юдзу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9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9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8" s="28" t="str">
        <x:v>фруктовые салаты, сорбеты, джемы, кордиалы, лимонады, смузи, коктейли и десерты</x:v>
      </x:c>
      <x:c r="K98" s="28" t="str">
        <x:v>Гипотеза / практическая</x:v>
      </x:c>
      <x:c r="L98" s="28" t="str">
        <x:v>Таблица сочетаний</x:v>
      </x:c>
      <x:c r="M98" s="28" t="str">
        <x:v>Таблица сочетаний: 22</x:v>
      </x:c>
    </x:row>
    <x:row r="99" ht="64" customHeight="1">
      <x:c r="A99" s="28" t="str">
        <x:v>TRP-0133</x:v>
      </x:c>
      <x:c r="B99" s="28" t="str">
        <x:v>яблоко</x:v>
      </x:c>
      <x:c r="C99" s="28" t="str">
        <x:v>яблоко</x:v>
      </x:c>
      <x:c r="D99" s="28" t="str">
        <x:v>японская дыня Мияби</x:v>
      </x:c>
      <x:c r="E99" s="28" t="str">
        <x:v>Тропические и семечковые фрукты</x:v>
      </x:c>
      <x:c r="F99" s="28" t="str">
        <x:v>комплементарность ароматических семейств и вкусовой баланс</x:v>
      </x:c>
      <x:c r="G9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9" s="28" t="str">
        <x:v>фруктовые салаты, сорбеты, джемы, кордиалы, лимонады, смузи, коктейли и десерты</x:v>
      </x:c>
      <x:c r="K99" s="28" t="str">
        <x:v>Средняя</x:v>
      </x:c>
      <x:c r="L99" s="28" t="str">
        <x:v>The Art &amp; Science of Foodpairing</x:v>
      </x:c>
      <x:c r="M99" s="28" t="str">
        <x:v>The Art &amp; Science of Foodpairing: 47,48</x:v>
      </x:c>
    </x:row>
    <x:row r="100" ht="64" customHeight="1">
      <x:c r="A100" s="28" t="str">
        <x:v>TRP-0134</x:v>
      </x:c>
      <x:c r="B100" s="28" t="str">
        <x:v>яблоко</x:v>
      </x:c>
      <x:c r="C100" s="28" t="str">
        <x:v>яблоко</x:v>
      </x:c>
      <x:c r="D100" s="28" t="str">
        <x:v>японская петрушка</x:v>
      </x:c>
      <x:c r="E100" s="28" t="str">
        <x:v>Травы и цветы</x:v>
      </x:c>
      <x:c r="F100" s="28" t="str">
        <x:v>комплементарность ароматических семейств и тройничный контраст</x:v>
      </x:c>
      <x:c r="G10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0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0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0" s="28" t="str">
        <x:v>кордиалы, лимонады, чаи, салаты, сорбеты, соусы и ароматические настои</x:v>
      </x:c>
      <x:c r="K100" s="28" t="str">
        <x:v>Средняя</x:v>
      </x:c>
      <x:c r="L100" s="28" t="str">
        <x:v>The Art &amp; Science of Foodpairing</x:v>
      </x:c>
      <x:c r="M100" s="28" t="str">
        <x:v>The Art &amp; Science of Foodpairing: 45</x:v>
      </x:c>
    </x:row>
    <x:row r="101" ht="64" customHeight="1">
      <x:c r="A101" s="28" t="str">
        <x:v>TRP-0135</x:v>
      </x:c>
      <x:c r="B101" s="28" t="str">
        <x:v>груша</x:v>
      </x:c>
      <x:c r="C101" s="28" t="str">
        <x:v>груша</x:v>
      </x:c>
      <x:c r="D101" s="28" t="str">
        <x:v>авокадо</x:v>
      </x:c>
      <x:c r="E101" s="28" t="str">
        <x:v>Тропические и семечковые фрукты</x:v>
      </x:c>
      <x:c r="F101" s="28" t="str">
        <x:v>комплементарность ароматических семейств и вкусовой баланс</x:v>
      </x:c>
      <x:c r="G10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1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1" s="28" t="str">
        <x:v>фруктовые салаты, сорбеты, джемы, кордиалы, лимонады, смузи, коктейли и десерты</x:v>
      </x:c>
      <x:c r="K101" s="28" t="str">
        <x:v>Высокая</x:v>
      </x:c>
      <x:c r="L101" s="28" t="str">
        <x:v>The Art &amp; Science of Foodpairing</x:v>
      </x:c>
      <x:c r="M101" s="28" t="str">
        <x:v>The Art &amp; Science of Foodpairing: 351</x:v>
      </x:c>
    </x:row>
    <x:row r="102" ht="64" customHeight="1">
      <x:c r="A102" s="28" t="str">
        <x:v>TRP-0136</x:v>
      </x:c>
      <x:c r="B102" s="28" t="str">
        <x:v>груша</x:v>
      </x:c>
      <x:c r="C102" s="28" t="str">
        <x:v>груша</x:v>
      </x:c>
      <x:c r="D102" s="28" t="str">
        <x:v>айва</x:v>
      </x:c>
      <x:c r="E102" s="28" t="str">
        <x:v>Тропические и семечковые фрукты</x:v>
      </x:c>
      <x:c r="F102" s="28" t="str">
        <x:v>комплементарность ароматических семейств и вкусовой баланс</x:v>
      </x:c>
      <x:c r="G10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2" s="28" t="str">
        <x:v>фруктовые салаты, сорбеты, джемы, кордиалы, лимонады, смузи, коктейли и десерты</x:v>
      </x:c>
      <x:c r="K102" s="28" t="str">
        <x:v>Гипотеза / практическая</x:v>
      </x:c>
      <x:c r="L102" s="28" t="str">
        <x:v>Таблица сочетаний</x:v>
      </x:c>
      <x:c r="M102" s="28" t="str">
        <x:v>Таблица сочетаний: 18</x:v>
      </x:c>
    </x:row>
    <x:row r="103" ht="64" customHeight="1">
      <x:c r="A103" s="28" t="str">
        <x:v>TRP-0137</x:v>
      </x:c>
      <x:c r="B103" s="28" t="str">
        <x:v>груша</x:v>
      </x:c>
      <x:c r="C103" s="28" t="str">
        <x:v>груша</x:v>
      </x:c>
      <x:c r="D103" s="28" t="str">
        <x:v>анис</x:v>
      </x:c>
      <x:c r="E103" s="28" t="str">
        <x:v>Специи и острые компоненты</x:v>
      </x:c>
      <x:c r="F103" s="28" t="str">
        <x:v>комплементарность ароматических семейств и тройничный контраст</x:v>
      </x:c>
      <x:c r="G10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3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3" s="28" t="str">
        <x:v>сиропы, биттеры, чатни, маринады, выпечка, карри и пряные коктейли</x:v>
      </x:c>
      <x:c r="K103" s="28" t="str">
        <x:v>Средняя</x:v>
      </x:c>
      <x:c r="L103" s="28" t="str">
        <x:v>Тезаурус вкусов</x:v>
      </x:c>
      <x:c r="M103" s="28" t="str">
        <x:v>Тезаурус вкусов: 483, 721</x:v>
      </x:c>
    </x:row>
    <x:row r="104" ht="64" customHeight="1">
      <x:c r="A104" s="28" t="str">
        <x:v>TRP-0138</x:v>
      </x:c>
      <x:c r="B104" s="28" t="str">
        <x:v>груша</x:v>
      </x:c>
      <x:c r="C104" s="28" t="str">
        <x:v>груша</x:v>
      </x:c>
      <x:c r="D104" s="28" t="str">
        <x:v>бабако</x:v>
      </x:c>
      <x:c r="E104" s="28" t="str">
        <x:v>Тропические и семечковые фрукты</x:v>
      </x:c>
      <x:c r="F104" s="28" t="str">
        <x:v>комплементарность ароматических семейств и вкусовой баланс</x:v>
      </x:c>
      <x:c r="G10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Бабако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4" s="28" t="str">
        <x:v>фруктовые салаты, сорбеты, джемы, кордиалы, лимонады, смузи, коктейли и десерты</x:v>
      </x:c>
      <x:c r="K104" s="28" t="str">
        <x:v>Высокая</x:v>
      </x:c>
      <x:c r="L104" s="28" t="str">
        <x:v>The Art &amp; Science of Foodpairing</x:v>
      </x:c>
      <x:c r="M104" s="28" t="str">
        <x:v>The Art &amp; Science of Foodpairing: 351</x:v>
      </x:c>
    </x:row>
    <x:row r="105" ht="64" customHeight="1">
      <x:c r="A105" s="28" t="str">
        <x:v>TRP-0139</x:v>
      </x:c>
      <x:c r="B105" s="28" t="str">
        <x:v>груша</x:v>
      </x:c>
      <x:c r="C105" s="28" t="str">
        <x:v>груша</x:v>
      </x:c>
      <x:c r="D105" s="28" t="str">
        <x:v>банан</x:v>
      </x:c>
      <x:c r="E105" s="28" t="str">
        <x:v>Тропические и семечковые фрукты</x:v>
      </x:c>
      <x:c r="F105" s="28" t="str">
        <x:v>комплементарность ароматических семейств и вкусовой баланс</x:v>
      </x:c>
      <x:c r="G10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Банан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5" s="28" t="str">
        <x:v>фруктовые салаты, сорбеты, джемы, кордиалы, лимонады, смузи, коктейли и десерты</x:v>
      </x:c>
      <x:c r="K105" s="28" t="str">
        <x:v>Высокая</x:v>
      </x:c>
      <x:c r="L105" s="28" t="str">
        <x:v>Тезаурус вкусов</x:v>
      </x:c>
      <x:c r="M105" s="28" t="str">
        <x:v>Тезаурус вкусов: 732, 722</x:v>
      </x:c>
    </x:row>
    <x:row r="106" ht="64" customHeight="1">
      <x:c r="A106" s="28" t="str">
        <x:v>TRP-0140</x:v>
      </x:c>
      <x:c r="B106" s="28" t="str">
        <x:v>груша</x:v>
      </x:c>
      <x:c r="C106" s="28" t="str">
        <x:v>груша</x:v>
      </x:c>
      <x:c r="D106" s="28" t="str">
        <x:v>брусника</x:v>
      </x:c>
      <x:c r="E106" s="28" t="str">
        <x:v>Ягоды</x:v>
      </x:c>
      <x:c r="F106" s="28" t="str">
        <x:v>комплементарность ароматических семейств и вкусовой баланс</x:v>
      </x:c>
      <x:c r="G10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Брусника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06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0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6" s="28" t="str">
        <x:v>фруктовые салаты, сорбеты, джемы, кордиалы, лимонады, смузи, коктейли и десерты</x:v>
      </x:c>
      <x:c r="K106" s="28" t="str">
        <x:v>Гипотеза / практическая</x:v>
      </x:c>
      <x:c r="L106" s="28" t="str">
        <x:v>Таблица сочетаний</x:v>
      </x:c>
      <x:c r="M106" s="28" t="str">
        <x:v>Таблица сочетаний: 16</x:v>
      </x:c>
    </x:row>
    <x:row r="107" ht="64" customHeight="1">
      <x:c r="A107" s="28" t="str">
        <x:v>TRP-0142</x:v>
      </x:c>
      <x:c r="B107" s="28" t="str">
        <x:v>груша</x:v>
      </x:c>
      <x:c r="C107" s="28" t="str">
        <x:v>груша</x:v>
      </x:c>
      <x:c r="D107" s="28" t="str">
        <x:v>ваниль</x:v>
      </x:c>
      <x:c r="E107" s="28" t="str">
        <x:v>Специи и острые компоненты</x:v>
      </x:c>
      <x:c r="F107" s="28" t="str">
        <x:v>комплементарность ароматических семейств и тройничный контраст</x:v>
      </x:c>
      <x:c r="G10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7" s="28" t="str">
        <x:v>сиропы, биттеры, чатни, маринады, выпечка, карри и пряные коктейли</x:v>
      </x:c>
      <x:c r="K107" s="28" t="str">
        <x:v>Гипотеза / практическая</x:v>
      </x:c>
      <x:c r="L107" s="28" t="str">
        <x:v>Таблица сочетаний</x:v>
      </x:c>
      <x:c r="M107" s="28" t="str">
        <x:v>Таблица сочетаний: 16</x:v>
      </x:c>
    </x:row>
    <x:row r="108" ht="64" customHeight="1">
      <x:c r="A108" s="28" t="str">
        <x:v>TRP-0144</x:v>
      </x:c>
      <x:c r="B108" s="28" t="str">
        <x:v>груша</x:v>
      </x:c>
      <x:c r="C108" s="28" t="str">
        <x:v>груша</x:v>
      </x:c>
      <x:c r="D108" s="28" t="str">
        <x:v>вишня</x:v>
      </x:c>
      <x:c r="E108" s="28" t="str">
        <x:v>Косточковые фрукты</x:v>
      </x:c>
      <x:c r="F108" s="28" t="str">
        <x:v>ароматическое сходство + вкусовой баланс</x:v>
      </x:c>
      <x:c r="G10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0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0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8" s="28" t="str">
        <x:v>фруктовые салаты, сорбеты, джемы, кордиалы, лимонады, смузи, коктейли и десерты</x:v>
      </x:c>
      <x:c r="K108" s="28" t="str">
        <x:v>Средняя</x:v>
      </x:c>
      <x:c r="L108" s="28" t="str">
        <x:v>Таблица сочетаний</x:v>
      </x:c>
      <x:c r="M108" s="28" t="str">
        <x:v>Таблица сочетаний: 16</x:v>
      </x:c>
    </x:row>
    <x:row r="109" ht="64" customHeight="1">
      <x:c r="A109" s="28" t="str">
        <x:v>TRP-0145</x:v>
      </x:c>
      <x:c r="B109" s="28" t="str">
        <x:v>груша</x:v>
      </x:c>
      <x:c r="C109" s="28" t="str">
        <x:v>груша</x:v>
      </x:c>
      <x:c r="D109" s="28" t="str">
        <x:v>гвоздика</x:v>
      </x:c>
      <x:c r="E109" s="28" t="str">
        <x:v>Специи и острые компоненты</x:v>
      </x:c>
      <x:c r="F109" s="28" t="str">
        <x:v>комплементарность ароматических семейств и тройничный контраст</x:v>
      </x:c>
      <x:c r="G10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9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9" s="28" t="str">
        <x:v>сиропы, биттеры, чатни, маринады, выпечка, карри и пряные коктейли</x:v>
      </x:c>
      <x:c r="K109" s="28" t="str">
        <x:v>Гипотеза / практическая</x:v>
      </x:c>
      <x:c r="L109" s="28" t="str">
        <x:v>Таблица сочетаний</x:v>
      </x:c>
      <x:c r="M109" s="28" t="str">
        <x:v>Таблица сочетаний: 16, 5</x:v>
      </x:c>
    </x:row>
    <x:row r="110" ht="64" customHeight="1">
      <x:c r="A110" s="28" t="str">
        <x:v>TRP-0146</x:v>
      </x:c>
      <x:c r="B110" s="28" t="str">
        <x:v>груша</x:v>
      </x:c>
      <x:c r="C110" s="28" t="str">
        <x:v>груша</x:v>
      </x:c>
      <x:c r="D110" s="28" t="str">
        <x:v>говядина</x:v>
      </x:c>
      <x:c r="E110" s="28" t="str">
        <x:v>Мясо и птица</x:v>
      </x:c>
      <x:c r="F110" s="28" t="str">
        <x:v>контраст фруктовости с умами, солью и продуктами ферментации/Майяра</x:v>
      </x:c>
      <x:c r="G11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Говядина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10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1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0" s="28" t="str">
        <x:v>глазури, маринады, фруктовые соусы, чатни и гарниры к жареному мясу</x:v>
      </x:c>
      <x:c r="K110" s="28" t="str">
        <x:v>Высокая</x:v>
      </x:c>
      <x:c r="L110" s="28" t="str">
        <x:v>Тезаурус вкусов</x:v>
      </x:c>
      <x:c r="M110" s="28" t="str">
        <x:v>Тезаурус вкусов: 722, 109</x:v>
      </x:c>
    </x:row>
    <x:row r="111" ht="64" customHeight="1">
      <x:c r="A111" s="28" t="str">
        <x:v>TRP-0147</x:v>
      </x:c>
      <x:c r="B111" s="28" t="str">
        <x:v>груша</x:v>
      </x:c>
      <x:c r="C111" s="28" t="str">
        <x:v>груша</x:v>
      </x:c>
      <x:c r="D111" s="28" t="str">
        <x:v>голубика уксус</x:v>
      </x:c>
      <x:c r="E111" s="28" t="str">
        <x:v>Ферментированные продукты, соусы и уксусы</x:v>
      </x:c>
      <x:c r="F111" s="28" t="str">
        <x:v>контраст фруктовости с умами, солью и продуктами ферментации/Майяра</x:v>
      </x:c>
      <x:c r="G11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Голубика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соль, умами и кислотность усиливают фруктовую яркость и контраст. Матрица пары важна: водная, богатая пектином и каменистыми клетками; летучие эфиры чувствительны к перегреву часто водная и солёная; концентраты требуют малых доз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редукция концентрирует соль, кислоту и умами; ферментация создаёт дополнительные эфиры</x:v>
      </x:c>
      <x:c r="H111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редукция концентрирует соль, кислоту и умами; ферментация создаёт дополнительные эфиры</x:v>
      </x:c>
      <x:c r="I11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1" s="28" t="str">
        <x:v>гастрономические кордиалы, гастрики, чатни, заправки, маринады и ферментированные соусы</x:v>
      </x:c>
      <x:c r="K111" s="28" t="str">
        <x:v>Средняя</x:v>
      </x:c>
      <x:c r="L111" s="28" t="str">
        <x:v>The Art &amp; Science of Foodpairing</x:v>
      </x:c>
      <x:c r="M111" s="28" t="str">
        <x:v>The Art &amp; Science of Foodpairing: 349,351</x:v>
      </x:c>
    </x:row>
    <x:row r="112" ht="64" customHeight="1">
      <x:c r="A112" s="28" t="str">
        <x:v>TRP-0150</x:v>
      </x:c>
      <x:c r="B112" s="28" t="str">
        <x:v>груша</x:v>
      </x:c>
      <x:c r="C112" s="28" t="str">
        <x:v>груша</x:v>
      </x:c>
      <x:c r="D112" s="28" t="str">
        <x:v>гранат</x:v>
      </x:c>
      <x:c r="E112" s="28" t="str">
        <x:v>Тропические и семечковые фрукты</x:v>
      </x:c>
      <x:c r="F112" s="28" t="str">
        <x:v>комплементарность ароматических семейств и вкусовой баланс</x:v>
      </x:c>
      <x:c r="G11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2" s="28" t="str">
        <x:v>фруктовые салаты, сорбеты, джемы, кордиалы, лимонады, смузи, коктейли и десерты</x:v>
      </x:c>
      <x:c r="K112" s="28" t="str">
        <x:v>Гипотеза / практическая</x:v>
      </x:c>
      <x:c r="L112" s="28" t="str">
        <x:v>Таблица сочетаний</x:v>
      </x:c>
      <x:c r="M112" s="28" t="str">
        <x:v>Таблица сочетаний: 16, 17</x:v>
      </x:c>
    </x:row>
    <x:row r="113" ht="64" customHeight="1">
      <x:c r="A113" s="28" t="str">
        <x:v>TRP-0152</x:v>
      </x:c>
      <x:c r="B113" s="28" t="str">
        <x:v>груша</x:v>
      </x:c>
      <x:c r="C113" s="28" t="str">
        <x:v>груша</x:v>
      </x:c>
      <x:c r="D113" s="28" t="str">
        <x:v>ежевика</x:v>
      </x:c>
      <x:c r="E113" s="28" t="str">
        <x:v>Ягоды</x:v>
      </x:c>
      <x:c r="F113" s="28" t="str">
        <x:v>комплементарность ароматических семейств и вкусовой баланс</x:v>
      </x:c>
      <x:c r="G11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13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1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3" s="28" t="str">
        <x:v>фруктовые салаты, сорбеты, джемы, кордиалы, лимонады, смузи, коктейли и десерты</x:v>
      </x:c>
      <x:c r="K113" s="28" t="str">
        <x:v>Гипотеза / практическая</x:v>
      </x:c>
      <x:c r="L113" s="28" t="str">
        <x:v>Таблица сочетаний</x:v>
      </x:c>
      <x:c r="M113" s="28" t="str">
        <x:v>Таблица сочетаний: 16</x:v>
      </x:c>
    </x:row>
    <x:row r="114" ht="64" customHeight="1">
      <x:c r="A114" s="28" t="str">
        <x:v>TRP-0153</x:v>
      </x:c>
      <x:c r="B114" s="28" t="str">
        <x:v>груша</x:v>
      </x:c>
      <x:c r="C114" s="28" t="str">
        <x:v>груша</x:v>
      </x:c>
      <x:c r="D114" s="28" t="str">
        <x:v>имбирь</x:v>
      </x:c>
      <x:c r="E114" s="28" t="str">
        <x:v>Специи и острые компоненты</x:v>
      </x:c>
      <x:c r="F114" s="28" t="str">
        <x:v>комплементарность ароматических семейств и тройничный контраст</x:v>
      </x:c>
      <x:c r="G11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4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4" s="28" t="str">
        <x:v>сиропы, биттеры, чатни, маринады, выпечка, карри и пряные коктейли</x:v>
      </x:c>
      <x:c r="K114" s="28" t="str">
        <x:v>Гипотеза / практическая</x:v>
      </x:c>
      <x:c r="L114" s="28" t="str">
        <x:v>Таблица сочетаний</x:v>
      </x:c>
      <x:c r="M114" s="28" t="str">
        <x:v>Таблица сочетаний: 16</x:v>
      </x:c>
    </x:row>
    <x:row r="115" ht="64" customHeight="1">
      <x:c r="A115" s="28" t="str">
        <x:v>TRP-0154</x:v>
      </x:c>
      <x:c r="B115" s="28" t="str">
        <x:v>груша</x:v>
      </x:c>
      <x:c r="C115" s="28" t="str">
        <x:v>груша</x:v>
      </x:c>
      <x:c r="D115" s="28" t="str">
        <x:v>инжир</x:v>
      </x:c>
      <x:c r="E115" s="28" t="str">
        <x:v>Масла и жиры</x:v>
      </x:c>
      <x:c r="F115" s="28" t="str">
        <x:v>контраст кислотности/сладости и поддержка жирной матрицей</x:v>
      </x:c>
      <x:c r="G11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 и округление вкуса. Матрица пары важна: водная, богатая пектином и каменистыми клетками; летучие эфиры чувствительны к перегреву главный растворитель для гидрофобных ароматических молекул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увеличивает экстракцию, но окисление создаёт прогорклые ноты</x:v>
      </x:c>
      <x:c r="H11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увеличивает экстракцию, но окисление создаёт прогорклые ноты</x:v>
      </x:c>
      <x:c r="I11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5" s="28" t="str">
        <x:v>эмульсии, кремы, соусы, мороженое и ароматизированные масла</x:v>
      </x:c>
      <x:c r="K115" s="28" t="str">
        <x:v>Гипотеза / практическая</x:v>
      </x:c>
      <x:c r="L115" s="28" t="str">
        <x:v>Таблица сочетаний</x:v>
      </x:c>
      <x:c r="M115" s="28" t="str">
        <x:v>Таблица сочетаний: 16, 8</x:v>
      </x:c>
    </x:row>
    <x:row r="116" ht="64" customHeight="1">
      <x:c r="A116" s="28" t="str">
        <x:v>TRP-0156</x:v>
      </x:c>
      <x:c r="B116" s="28" t="str">
        <x:v>груша</x:v>
      </x:c>
      <x:c r="C116" s="28" t="str">
        <x:v>груша</x:v>
      </x:c>
      <x:c r="D116" s="28" t="str">
        <x:v>кардамон</x:v>
      </x:c>
      <x:c r="E116" s="28" t="str">
        <x:v>Специи и острые компоненты</x:v>
      </x:c>
      <x:c r="F116" s="28" t="str">
        <x:v>ароматическое сходство + вкусовой баланс</x:v>
      </x:c>
      <x:c r="G11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6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6" s="28" t="str">
        <x:v>сиропы, биттеры, чатни, маринады, выпечка, карри и пряные коктейли</x:v>
      </x:c>
      <x:c r="K116" s="28" t="str">
        <x:v>Высокая</x:v>
      </x:c>
      <x:c r="L116" s="28" t="str">
        <x:v>Тезаурус вкусов</x:v>
      </x:c>
      <x:c r="M116" s="28" t="str">
        <x:v>Тезаурус вкусов: 723, 828</x:v>
      </x:c>
    </x:row>
    <x:row r="117" ht="64" customHeight="1">
      <x:c r="A117" s="28" t="str">
        <x:v>TRP-0157</x:v>
      </x:c>
      <x:c r="B117" s="28" t="str">
        <x:v>груша</x:v>
      </x:c>
      <x:c r="C117" s="28" t="str">
        <x:v>груша</x:v>
      </x:c>
      <x:c r="D117" s="28" t="str">
        <x:v>каштан</x:v>
      </x:c>
      <x:c r="E117" s="28" t="str">
        <x:v>Прочее</x:v>
      </x:c>
      <x:c r="F117" s="28" t="str">
        <x:v>комплементарность ароматических семейств и вкусовой баланс</x:v>
      </x:c>
      <x:c r="G11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17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1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7" s="28" t="str">
        <x:v>напитки, десерты, соусы и экспериментальные гастрономические композиции</x:v>
      </x:c>
      <x:c r="K117" s="28" t="str">
        <x:v>Гипотеза / практическая</x:v>
      </x:c>
      <x:c r="L117" s="28" t="str">
        <x:v>Таблица сочетаний</x:v>
      </x:c>
      <x:c r="M117" s="28" t="str">
        <x:v>Таблица сочетаний: 16</x:v>
      </x:c>
    </x:row>
    <x:row r="118" ht="64" customHeight="1">
      <x:c r="A118" s="28" t="str">
        <x:v>TRP-0158</x:v>
      </x:c>
      <x:c r="B118" s="28" t="str">
        <x:v>груша</x:v>
      </x:c>
      <x:c r="C118" s="28" t="str">
        <x:v>груша</x:v>
      </x:c>
      <x:c r="D118" s="28" t="str">
        <x:v>каштаны</x:v>
      </x:c>
      <x:c r="E118" s="28" t="str">
        <x:v>Прочее</x:v>
      </x:c>
      <x:c r="F118" s="28" t="str">
        <x:v>комплементарность ароматических семейств и вкусовой баланс</x:v>
      </x:c>
      <x:c r="G11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18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1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8" s="28" t="str">
        <x:v>напитки, десерты, соусы и экспериментальные гастрономические композиции</x:v>
      </x:c>
      <x:c r="K118" s="28" t="str">
        <x:v>Высокая</x:v>
      </x:c>
      <x:c r="L118" s="28" t="str">
        <x:v>Тезаурус вкусов</x:v>
      </x:c>
      <x:c r="M118" s="28" t="str">
        <x:v>Тезаурус вкусов: 617, 724</x:v>
      </x:c>
    </x:row>
    <x:row r="119" ht="64" customHeight="1">
      <x:c r="A119" s="28" t="str">
        <x:v>TRP-0160</x:v>
      </x:c>
      <x:c r="B119" s="28" t="str">
        <x:v>груша</x:v>
      </x:c>
      <x:c r="C119" s="28" t="str">
        <x:v>киви</x:v>
      </x:c>
      <x:c r="D119" s="28" t="str">
        <x:v>киви</x:v>
      </x:c>
      <x:c r="E119" s="28" t="str">
        <x:v>Тропические и семечковые фрукты</x:v>
      </x:c>
      <x:c r="F119" s="28" t="str">
        <x:v>комплементарность ароматических семейств и вкусовой баланс</x:v>
      </x:c>
      <x:c r="G11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9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9" s="28" t="str">
        <x:v>фруктовые салаты, сорбеты, джемы, кордиалы, лимонады, смузи, коктейли и десерты</x:v>
      </x:c>
      <x:c r="K119" s="28" t="str">
        <x:v>Средняя</x:v>
      </x:c>
      <x:c r="L119" s="28" t="str">
        <x:v>The Art &amp; Science of Foodpairing</x:v>
      </x:c>
      <x:c r="M119" s="28" t="str">
        <x:v>The Art &amp; Science of Foodpairing: 43</x:v>
      </x:c>
    </x:row>
    <x:row r="120" ht="64" customHeight="1">
      <x:c r="A120" s="28" t="str">
        <x:v>TRP-0161</x:v>
      </x:c>
      <x:c r="B120" s="28" t="str">
        <x:v>груша</x:v>
      </x:c>
      <x:c r="C120" s="28" t="str">
        <x:v>груша</x:v>
      </x:c>
      <x:c r="D120" s="28" t="str">
        <x:v>клюква</x:v>
      </x:c>
      <x:c r="E120" s="28" t="str">
        <x:v>Ягоды</x:v>
      </x:c>
      <x:c r="F120" s="28" t="str">
        <x:v>комплементарность ароматических семейств и вкусовой баланс</x:v>
      </x:c>
      <x:c r="G12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20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2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0" s="28" t="str">
        <x:v>фруктовые салаты, сорбеты, джемы, кордиалы, лимонады, смузи, коктейли и десерты</x:v>
      </x:c>
      <x:c r="K120" s="28" t="str">
        <x:v>Высокая</x:v>
      </x:c>
      <x:c r="L120" s="28" t="str">
        <x:v>The Art &amp; Science of Foodpairing; Таблица сочетаний</x:v>
      </x:c>
      <x:c r="M120" s="28" t="str">
        <x:v>Таблица сочетаний: 16, 6 | The Art &amp; Science of Foodpairing: 351</x:v>
      </x:c>
    </x:row>
    <x:row r="121" ht="64" customHeight="1">
      <x:c r="A121" s="28" t="str">
        <x:v>TRP-0164</x:v>
      </x:c>
      <x:c r="B121" s="28" t="str">
        <x:v>груша</x:v>
      </x:c>
      <x:c r="C121" s="28" t="str">
        <x:v>груша</x:v>
      </x:c>
      <x:c r="D121" s="28" t="str">
        <x:v>корица</x:v>
      </x:c>
      <x:c r="E121" s="28" t="str">
        <x:v>Специи и острые компоненты</x:v>
      </x:c>
      <x:c r="F121" s="28" t="str">
        <x:v>комплементарность ароматических семейств и тройничный контраст</x:v>
      </x:c>
      <x:c r="G12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21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2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1" s="28" t="str">
        <x:v>сиропы, биттеры, чатни, маринады, выпечка, карри и пряные коктейли</x:v>
      </x:c>
      <x:c r="K121" s="28" t="str">
        <x:v>Высокая</x:v>
      </x:c>
      <x:c r="L121" s="28" t="str">
        <x:v>Таблица сочетаний; Тезаурус вкусов</x:v>
      </x:c>
      <x:c r="M121" s="28" t="str">
        <x:v>Таблица сочетаний: 16 | Тезаурус вкусов: 576, 724</x:v>
      </x:c>
    </x:row>
    <x:row r="122" ht="64" customHeight="1">
      <x:c r="A122" s="28" t="str">
        <x:v>TRP-0167</x:v>
      </x:c>
      <x:c r="B122" s="28" t="str">
        <x:v>груша</x:v>
      </x:c>
      <x:c r="C122" s="28" t="str">
        <x:v>груша</x:v>
      </x:c>
      <x:c r="D122" s="28" t="str">
        <x:v>манго</x:v>
      </x:c>
      <x:c r="E122" s="28" t="str">
        <x:v>Тропические и семечковые фрукты</x:v>
      </x:c>
      <x:c r="F122" s="28" t="str">
        <x:v>комплементарность ароматических семейств и вкусовой баланс</x:v>
      </x:c>
      <x:c r="G12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2" s="28" t="str">
        <x:v>фруктовые салаты, сорбеты, джемы, кордиалы, лимонады, смузи, коктейли и десерты</x:v>
      </x:c>
      <x:c r="K122" s="28" t="str">
        <x:v>Гипотеза / практическая</x:v>
      </x:c>
      <x:c r="L122" s="28" t="str">
        <x:v>Таблица сочетаний</x:v>
      </x:c>
      <x:c r="M122" s="28" t="str">
        <x:v>Таблица сочетаний: 13</x:v>
      </x:c>
    </x:row>
    <x:row r="123" ht="64" customHeight="1">
      <x:c r="A123" s="28" t="str">
        <x:v>TRP-0168</x:v>
      </x:c>
      <x:c r="B123" s="28" t="str">
        <x:v>груша</x:v>
      </x:c>
      <x:c r="C123" s="28" t="str">
        <x:v>груша</x:v>
      </x:c>
      <x:c r="D123" s="28" t="str">
        <x:v>манго альфонсо</x:v>
      </x:c>
      <x:c r="E123" s="28" t="str">
        <x:v>Тропические и семечковые фрукты</x:v>
      </x:c>
      <x:c r="F123" s="28" t="str">
        <x:v>комплементарность ароматических семейств и вкусовой баланс</x:v>
      </x:c>
      <x:c r="G12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3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3" s="28" t="str">
        <x:v>фруктовые салаты, сорбеты, джемы, кордиалы, лимонады, смузи, коктейли и десерты</x:v>
      </x:c>
      <x:c r="K123" s="28" t="str">
        <x:v>Средняя</x:v>
      </x:c>
      <x:c r="L123" s="28" t="str">
        <x:v>The Art &amp; Science of Foodpairing</x:v>
      </x:c>
      <x:c r="M123" s="28" t="str">
        <x:v>The Art &amp; Science of Foodpairing: 348,350</x:v>
      </x:c>
    </x:row>
    <x:row r="124" ht="64" customHeight="1">
      <x:c r="A124" s="28" t="str">
        <x:v>TRP-0172</x:v>
      </x:c>
      <x:c r="B124" s="28" t="str">
        <x:v>груша</x:v>
      </x:c>
      <x:c r="C124" s="28" t="str">
        <x:v>груша</x:v>
      </x:c>
      <x:c r="D124" s="28" t="str">
        <x:v>морковь</x:v>
      </x:c>
      <x:c r="E124" s="28" t="str">
        <x:v>Овощи и бобовые</x:v>
      </x:c>
      <x:c r="F124" s="28" t="str">
        <x:v>комплементарность ароматических семейств и вкусовой баланс</x:v>
      </x:c>
      <x:c r="G12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24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2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4" s="28" t="str">
        <x:v>салаты, сальсы, супы, пюре, гарниры, соусы и ферментированные заготовки</x:v>
      </x:c>
      <x:c r="K124" s="28" t="str">
        <x:v>Средняя</x:v>
      </x:c>
      <x:c r="L124" s="28" t="str">
        <x:v>The Art &amp; Science of Foodpairing</x:v>
      </x:c>
      <x:c r="M124" s="28" t="str">
        <x:v>The Art &amp; Science of Foodpairing: 350</x:v>
      </x:c>
    </x:row>
    <x:row r="125" ht="64" customHeight="1">
      <x:c r="A125" s="28" t="str">
        <x:v>TRP-0173</x:v>
      </x:c>
      <x:c r="B125" s="28" t="str">
        <x:v>груша</x:v>
      </x:c>
      <x:c r="C125" s="28" t="str">
        <x:v>груша</x:v>
      </x:c>
      <x:c r="D125" s="28" t="str">
        <x:v>морской фенхель</x:v>
      </x:c>
      <x:c r="E125" s="28" t="str">
        <x:v>Овощи и бобовые</x:v>
      </x:c>
      <x:c r="F125" s="28" t="str">
        <x:v>комплементарность ароматических семейств и вкусовой баланс</x:v>
      </x:c>
      <x:c r="G12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25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2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5" s="28" t="str">
        <x:v>салаты, сальсы, супы, пюре, гарниры, соусы и ферментированные заготовки</x:v>
      </x:c>
      <x:c r="K125" s="28" t="str">
        <x:v>Средняя</x:v>
      </x:c>
      <x:c r="L125" s="28" t="str">
        <x:v>The Art &amp; Science of Foodpairing</x:v>
      </x:c>
      <x:c r="M125" s="28" t="str">
        <x:v>The Art &amp; Science of Foodpairing: 350</x:v>
      </x:c>
    </x:row>
    <x:row r="126" ht="64" customHeight="1">
      <x:c r="A126" s="28" t="str">
        <x:v>TRP-0175</x:v>
      </x:c>
      <x:c r="B126" s="28" t="str">
        <x:v>груша</x:v>
      </x:c>
      <x:c r="C126" s="28" t="str">
        <x:v>груша</x:v>
      </x:c>
      <x:c r="D126" s="28" t="str">
        <x:v>мята</x:v>
      </x:c>
      <x:c r="E126" s="28" t="str">
        <x:v>Травы и цветы</x:v>
      </x:c>
      <x:c r="F126" s="28" t="str">
        <x:v>комплементарность ароматических семейств и тройничный контраст</x:v>
      </x:c>
      <x:c r="G12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26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2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6" s="28" t="str">
        <x:v>кордиалы, лимонады, чаи, салаты, сорбеты, соусы и ароматические настои</x:v>
      </x:c>
      <x:c r="K126" s="28" t="str">
        <x:v>Гипотеза / практическая</x:v>
      </x:c>
      <x:c r="L126" s="28" t="str">
        <x:v>Таблица сочетаний</x:v>
      </x:c>
      <x:c r="M126" s="28" t="str">
        <x:v>Таблица сочетаний: 16, 13</x:v>
      </x:c>
    </x:row>
    <x:row r="127" ht="64" customHeight="1">
      <x:c r="A127" s="28" t="str">
        <x:v>TRP-0176</x:v>
      </x:c>
      <x:c r="B127" s="28" t="str">
        <x:v>груша</x:v>
      </x:c>
      <x:c r="C127" s="28" t="str">
        <x:v>груша</x:v>
      </x:c>
      <x:c r="D127" s="28" t="str">
        <x:v>нектарин</x:v>
      </x:c>
      <x:c r="E127" s="28" t="str">
        <x:v>Косточковые фрукты</x:v>
      </x:c>
      <x:c r="F127" s="28" t="str">
        <x:v>ароматическое сходство + вкусовой баланс</x:v>
      </x:c>
      <x:c r="G12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27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2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7" s="28" t="str">
        <x:v>фруктовые салаты, сорбеты, джемы, кордиалы, лимонады, смузи, коктейли и десерты</x:v>
      </x:c>
      <x:c r="K127" s="28" t="str">
        <x:v>Средняя</x:v>
      </x:c>
      <x:c r="L127" s="28" t="str">
        <x:v>The Art &amp; Science of Foodpairing</x:v>
      </x:c>
      <x:c r="M127" s="28" t="str">
        <x:v>The Art &amp; Science of Foodpairing: 351</x:v>
      </x:c>
    </x:row>
    <x:row r="128" ht="64" customHeight="1">
      <x:c r="A128" s="28" t="str">
        <x:v>TRP-0177</x:v>
      </x:c>
      <x:c r="B128" s="28" t="str">
        <x:v>груша</x:v>
      </x:c>
      <x:c r="C128" s="28" t="str">
        <x:v>груша</x:v>
      </x:c>
      <x:c r="D128" s="28" t="str">
        <x:v>папайя</x:v>
      </x:c>
      <x:c r="E128" s="28" t="str">
        <x:v>Тропические и семечковые фрукты</x:v>
      </x:c>
      <x:c r="F128" s="28" t="str">
        <x:v>комплементарность ароматических семейств и вкусовой баланс</x:v>
      </x:c>
      <x:c r="G12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8" s="28" t="str">
        <x:v>фруктовые салаты, сорбеты, джемы, кордиалы, лимонады, смузи, коктейли и десерты</x:v>
      </x:c>
      <x:c r="K128" s="28" t="str">
        <x:v>Средняя</x:v>
      </x:c>
      <x:c r="L128" s="28" t="str">
        <x:v>The Art &amp; Science of Foodpairing</x:v>
      </x:c>
      <x:c r="M128" s="28" t="str">
        <x:v>The Art &amp; Science of Foodpairing: 349</x:v>
      </x:c>
    </x:row>
    <x:row r="129" ht="64" customHeight="1">
      <x:c r="A129" s="28" t="str">
        <x:v>TRP-0178</x:v>
      </x:c>
      <x:c r="B129" s="28" t="str">
        <x:v>груша</x:v>
      </x:c>
      <x:c r="C129" s="28" t="str">
        <x:v>груша</x:v>
      </x:c>
      <x:c r="D129" s="28" t="str">
        <x:v>пастеризованный сок</x:v>
      </x:c>
      <x:c r="E129" s="28" t="str">
        <x:v>Ферментированные продукты, соусы и уксусы</x:v>
      </x:c>
      <x:c r="F129" s="28" t="str">
        <x:v>контраст фруктовости с умами, солью и продуктами ферментации/Майяра</x:v>
      </x:c>
      <x:c r="G12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Пастеризованный сок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соль, умами и кислотность усиливают фруктовую яркость и контраст. Матрица пары важна: водная, богатая пектином и каменистыми клетками; летучие эфиры чувствительны к перегреву часто водная и солёная; концентраты требуют малых доз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редукция концентрирует соль, кислоту и умами; ферментация создаёт дополнительные эфиры</x:v>
      </x:c>
      <x:c r="H129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редукция концентрирует соль, кислоту и умами; ферментация создаёт дополнительные эфиры</x:v>
      </x:c>
      <x:c r="I12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9" s="28" t="str">
        <x:v>гастрономические кордиалы, гастрики, чатни, заправки, маринады и ферментированные соусы</x:v>
      </x:c>
      <x:c r="K129" s="28" t="str">
        <x:v>Средняя</x:v>
      </x:c>
      <x:c r="L129" s="28" t="str">
        <x:v>The Art &amp; Science of Foodpairing</x:v>
      </x:c>
      <x:c r="M129" s="28" t="str">
        <x:v>The Art &amp; Science of Foodpairing: 349</x:v>
      </x:c>
    </x:row>
    <x:row r="130" ht="64" customHeight="1">
      <x:c r="A130" s="28" t="str">
        <x:v>TRP-0180</x:v>
      </x:c>
      <x:c r="B130" s="28" t="str">
        <x:v>груша</x:v>
      </x:c>
      <x:c r="C130" s="28" t="str">
        <x:v>груша</x:v>
      </x:c>
      <x:c r="D130" s="28" t="str">
        <x:v>перец урфа</x:v>
      </x:c>
      <x:c r="E130" s="28" t="str">
        <x:v>Специи и острые компоненты</x:v>
      </x:c>
      <x:c r="F130" s="28" t="str">
        <x:v>комплементарность ароматических семейств и тройничный контраст</x:v>
      </x:c>
      <x:c r="G13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30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3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0" s="28" t="str">
        <x:v>сиропы, биттеры, чатни, маринады, выпечка, карри и пряные коктейли</x:v>
      </x:c>
      <x:c r="K130" s="28" t="str">
        <x:v>Средняя</x:v>
      </x:c>
      <x:c r="L130" s="28" t="str">
        <x:v>The Art &amp; Science of Foodpairing</x:v>
      </x:c>
      <x:c r="M130" s="28" t="str">
        <x:v>The Art &amp; Science of Foodpairing: 350</x:v>
      </x:c>
    </x:row>
    <x:row r="131" ht="64" customHeight="1">
      <x:c r="A131" s="28" t="str">
        <x:v>TRP-0181</x:v>
      </x:c>
      <x:c r="B131" s="28" t="str">
        <x:v>груша</x:v>
      </x:c>
      <x:c r="C131" s="28" t="str">
        <x:v>груша / груша Дюрондо</x:v>
      </x:c>
      <x:c r="D131" s="28" t="str">
        <x:v>печенье спекулос</x:v>
      </x:c>
      <x:c r="E131" s="28" t="str">
        <x:v>Мясо и птица</x:v>
      </x:c>
      <x:c r="F131" s="28" t="str">
        <x:v>контраст фруктовости с умами, солью и продуктами ферментации/Майяра</x:v>
      </x:c>
      <x:c r="G13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Печенье спекулос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31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3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1" s="28" t="str">
        <x:v>глазури, маринады, фруктовые соусы, чатни и гарниры к жареному мясу</x:v>
      </x:c>
      <x:c r="K131" s="28" t="str">
        <x:v>Высокая</x:v>
      </x:c>
      <x:c r="L131" s="28" t="str">
        <x:v>The Art &amp; Science of Foodpairing</x:v>
      </x:c>
      <x:c r="M131" s="28" t="str">
        <x:v>The Art &amp; Science of Foodpairing: 348,350, 350</x:v>
      </x:c>
    </x:row>
    <x:row r="132" ht="64" customHeight="1">
      <x:c r="A132" s="28" t="str">
        <x:v>TRP-0183</x:v>
      </x:c>
      <x:c r="B132" s="28" t="str">
        <x:v>груша</x:v>
      </x:c>
      <x:c r="C132" s="28" t="str">
        <x:v>груша</x:v>
      </x:c>
      <x:c r="D132" s="28" t="str">
        <x:v>припущенная айва</x:v>
      </x:c>
      <x:c r="E132" s="28" t="str">
        <x:v>Тропические и семечковые фрукты</x:v>
      </x:c>
      <x:c r="F132" s="28" t="str">
        <x:v>комплементарность ароматических семейств и вкусовой баланс</x:v>
      </x:c>
      <x:c r="G13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3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3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2" s="28" t="str">
        <x:v>фруктовые салаты, сорбеты, джемы, кордиалы, лимонады, смузи, коктейли и десерты</x:v>
      </x:c>
      <x:c r="K132" s="28" t="str">
        <x:v>Средняя</x:v>
      </x:c>
      <x:c r="L132" s="28" t="str">
        <x:v>The Art &amp; Science of Foodpairing</x:v>
      </x:c>
      <x:c r="M132" s="28" t="str">
        <x:v>The Art &amp; Science of Foodpairing: 350,351</x:v>
      </x:c>
    </x:row>
    <x:row r="133" ht="64" customHeight="1">
      <x:c r="A133" s="28" t="str">
        <x:v>TRP-0184</x:v>
      </x:c>
      <x:c r="B133" s="28" t="str">
        <x:v>груша</x:v>
      </x:c>
      <x:c r="C133" s="28" t="str">
        <x:v>груша</x:v>
      </x:c>
      <x:c r="D133" s="28" t="str">
        <x:v>прошутто</x:v>
      </x:c>
      <x:c r="E133" s="28" t="str">
        <x:v>Мясо и птица</x:v>
      </x:c>
      <x:c r="F133" s="28" t="str">
        <x:v>контраст фруктовости с умами, солью и продуктами ферментации/Майяра</x:v>
      </x:c>
      <x:c r="G13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33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3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3" s="28" t="str">
        <x:v>глазури, маринады, фруктовые соусы, чатни и гарниры к жареному мясу</x:v>
      </x:c>
      <x:c r="K133" s="28" t="str">
        <x:v>Высокая</x:v>
      </x:c>
      <x:c r="L133" s="28" t="str">
        <x:v>Тезаурус вкусов</x:v>
      </x:c>
      <x:c r="M133" s="28" t="str">
        <x:v>Тезаурус вкусов: 456, 725</x:v>
      </x:c>
    </x:row>
    <x:row r="134" ht="64" customHeight="1">
      <x:c r="A134" s="28" t="str">
        <x:v>TRP-0186</x:v>
      </x:c>
      <x:c r="B134" s="28" t="str">
        <x:v>груша</x:v>
      </x:c>
      <x:c r="C134" s="28" t="str">
        <x:v>груша</x:v>
      </x:c>
      <x:c r="D134" s="28" t="str">
        <x:v>розмарин</x:v>
      </x:c>
      <x:c r="E134" s="28" t="str">
        <x:v>Травы и цветы</x:v>
      </x:c>
      <x:c r="F134" s="28" t="str">
        <x:v>комплементарность ароматических семейств и тройничный контраст</x:v>
      </x:c>
      <x:c r="G13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34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3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4" s="28" t="str">
        <x:v>кордиалы, лимонады, чаи, салаты, сорбеты, соусы и ароматические настои</x:v>
      </x:c>
      <x:c r="K134" s="28" t="str">
        <x:v>Гипотеза / практическая</x:v>
      </x:c>
      <x:c r="L134" s="28" t="str">
        <x:v>Таблица сочетаний</x:v>
      </x:c>
      <x:c r="M134" s="28" t="str">
        <x:v>Таблица сочетаний: 16</x:v>
      </x:c>
    </x:row>
    <x:row r="135" ht="64" customHeight="1">
      <x:c r="A135" s="28" t="str">
        <x:v>TRP-0187</x:v>
      </x:c>
      <x:c r="B135" s="28" t="str">
        <x:v>груша</x:v>
      </x:c>
      <x:c r="C135" s="28" t="str">
        <x:v>груша</x:v>
      </x:c>
      <x:c r="D135" s="28" t="str">
        <x:v>свинина</x:v>
      </x:c>
      <x:c r="E135" s="28" t="str">
        <x:v>Мясо и птица</x:v>
      </x:c>
      <x:c r="F135" s="28" t="str">
        <x:v>контраст фруктовости с умами, солью и продуктами ферментации/Майяра</x:v>
      </x:c>
      <x:c r="G13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35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3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5" s="28" t="str">
        <x:v>глазури, маринады, фруктовые соусы, чатни и гарниры к жареному мясу</x:v>
      </x:c>
      <x:c r="K135" s="28" t="str">
        <x:v>Высокая</x:v>
      </x:c>
      <x:c r="L135" s="28" t="str">
        <x:v>Тезаурус вкусов</x:v>
      </x:c>
      <x:c r="M135" s="28" t="str">
        <x:v>Тезаурус вкусов: 726, 83</x:v>
      </x:c>
    </x:row>
    <x:row r="136" ht="64" customHeight="1">
      <x:c r="A136" s="28" t="str">
        <x:v>TRP-0189</x:v>
      </x:c>
      <x:c r="B136" s="28" t="str">
        <x:v>груша</x:v>
      </x:c>
      <x:c r="C136" s="28" t="str">
        <x:v>груша</x:v>
      </x:c>
      <x:c r="D136" s="28" t="str">
        <x:v>смородина</x:v>
      </x:c>
      <x:c r="E136" s="28" t="str">
        <x:v>Ягоды</x:v>
      </x:c>
      <x:c r="F136" s="28" t="str">
        <x:v>комплементарность ароматических семейств и вкусовой баланс</x:v>
      </x:c>
      <x:c r="G13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36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3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6" s="28" t="str">
        <x:v>фруктовые салаты, сорбеты, джемы, кордиалы, лимонады, смузи, коктейли и десерты</x:v>
      </x:c>
      <x:c r="K136" s="28" t="str">
        <x:v>Гипотеза / практическая</x:v>
      </x:c>
      <x:c r="L136" s="28" t="str">
        <x:v>Таблица сочетаний</x:v>
      </x:c>
      <x:c r="M136" s="28" t="str">
        <x:v>Таблица сочетаний: 16</x:v>
      </x:c>
    </x:row>
    <x:row r="137" ht="64" customHeight="1">
      <x:c r="A137" s="28" t="str">
        <x:v>TRP-0191</x:v>
      </x:c>
      <x:c r="B137" s="28" t="str">
        <x:v>груша</x:v>
      </x:c>
      <x:c r="C137" s="28" t="str">
        <x:v>груша</x:v>
      </x:c>
      <x:c r="D137" s="28" t="str">
        <x:v>уитлакоче</x:v>
      </x:c>
      <x:c r="E137" s="28" t="str">
        <x:v>Овощи и бобовые</x:v>
      </x:c>
      <x:c r="F137" s="28" t="str">
        <x:v>комплементарность ароматических семейств и вкусовой баланс</x:v>
      </x:c>
      <x:c r="G13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Уитлакоче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37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3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7" s="28" t="str">
        <x:v>салаты, сальсы, супы, пюре, гарниры, соусы и ферментированные заготовки</x:v>
      </x:c>
      <x:c r="K137" s="28" t="str">
        <x:v>Высокая</x:v>
      </x:c>
      <x:c r="L137" s="28" t="str">
        <x:v>The Art &amp; Science of Foodpairing</x:v>
      </x:c>
      <x:c r="M137" s="28" t="str">
        <x:v>The Art &amp; Science of Foodpairing: 350</x:v>
      </x:c>
    </x:row>
    <x:row r="138" ht="64" customHeight="1">
      <x:c r="A138" s="28" t="str">
        <x:v>TRP-0192</x:v>
      </x:c>
      <x:c r="B138" s="28" t="str">
        <x:v>груша</x:v>
      </x:c>
      <x:c r="C138" s="28" t="str">
        <x:v>груша</x:v>
      </x:c>
      <x:c r="D138" s="28" t="str">
        <x:v>устрица</x:v>
      </x:c>
      <x:c r="E138" s="28" t="str">
        <x:v>Рыба и морепродукты</x:v>
      </x:c>
      <x:c r="F138" s="28" t="str">
        <x:v>контраст фруктовости с умами, солью и продуктами ферментации/Майяра</x:v>
      </x:c>
      <x:c r="G13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солёность, умами и иногда жирность. Матрица пары важна: водная, богатая пектином и каменистыми клетками; летучие эфиры чувствительны к перегреву белок чувствителен к кислоте и протеазам; жирная рыба лучше удерживает аромат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кислота освежает, но длительный контакт меняет текстуру; перегрев усиливает рыбные ноты</x:v>
      </x:c>
      <x:c r="H138" s="28" t="str">
        <x:v>припускание и запекание смягчают текстуру, усиливают мёд, карамель и специи; ферментация формирует профиль перри Для партнёра важно: кислота освежает, но длительный контакт меняет текстуру; перегрев усиливает рыбные ноты</x:v>
      </x:c>
      <x:c r="I13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8" s="28" t="str">
        <x:v>севиче, тартары, сальсы, маринады, холодные закуски и фруктовые соусы</x:v>
      </x:c>
      <x:c r="K138" s="28" t="str">
        <x:v>Средняя</x:v>
      </x:c>
      <x:c r="L138" s="28" t="str">
        <x:v>The Art &amp; Science of Foodpairing</x:v>
      </x:c>
      <x:c r="M138" s="28" t="str">
        <x:v>The Art &amp; Science of Foodpairing: 350</x:v>
      </x:c>
    </x:row>
    <x:row r="139" ht="64" customHeight="1">
      <x:c r="A139" s="28" t="str">
        <x:v>TRP-0193</x:v>
      </x:c>
      <x:c r="B139" s="28" t="str">
        <x:v>груша</x:v>
      </x:c>
      <x:c r="C139" s="28" t="str">
        <x:v>груша</x:v>
      </x:c>
      <x:c r="D139" s="28" t="str">
        <x:v>фенхель</x:v>
      </x:c>
      <x:c r="E139" s="28" t="str">
        <x:v>Овощи и бобовые</x:v>
      </x:c>
      <x:c r="F139" s="28" t="str">
        <x:v>комплементарность ароматических семейств и вкусовой баланс</x:v>
      </x:c>
      <x:c r="G13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39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3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9" s="28" t="str">
        <x:v>салаты, сальсы, супы, пюре, гарниры, соусы и ферментированные заготовки</x:v>
      </x:c>
      <x:c r="K139" s="28" t="str">
        <x:v>Средняя</x:v>
      </x:c>
      <x:c r="L139" s="28" t="str">
        <x:v>The Art &amp; Science of Foodpairing</x:v>
      </x:c>
      <x:c r="M139" s="28" t="str">
        <x:v>The Art &amp; Science of Foodpairing: 350</x:v>
      </x:c>
    </x:row>
    <x:row r="140" ht="64" customHeight="1">
      <x:c r="A140" s="28" t="str">
        <x:v>TRP-0194</x:v>
      </x:c>
      <x:c r="B140" s="28" t="str">
        <x:v>груша</x:v>
      </x:c>
      <x:c r="C140" s="28" t="str">
        <x:v>груша</x:v>
      </x:c>
      <x:c r="D140" s="28" t="str">
        <x:v>финик</x:v>
      </x:c>
      <x:c r="E140" s="28" t="str">
        <x:v>Тропические и семечковые фрукты</x:v>
      </x:c>
      <x:c r="F140" s="28" t="str">
        <x:v>комплементарность ароматических семейств и вкусовой баланс</x:v>
      </x:c>
      <x:c r="G14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40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4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0" s="28" t="str">
        <x:v>фруктовые салаты, сорбеты, джемы, кордиалы, лимонады, смузи, коктейли и десерты</x:v>
      </x:c>
      <x:c r="K140" s="28" t="str">
        <x:v>Гипотеза / практическая</x:v>
      </x:c>
      <x:c r="L140" s="28" t="str">
        <x:v>Таблица сочетаний</x:v>
      </x:c>
      <x:c r="M140" s="28" t="str">
        <x:v>Таблица сочетаний: 16</x:v>
      </x:c>
    </x:row>
    <x:row r="141" ht="64" customHeight="1">
      <x:c r="A141" s="28" t="str">
        <x:v>TRP-0198</x:v>
      </x:c>
      <x:c r="B141" s="28" t="str">
        <x:v>груша</x:v>
      </x:c>
      <x:c r="C141" s="28" t="str">
        <x:v>груша</x:v>
      </x:c>
      <x:c r="D141" s="28" t="str">
        <x:v>цитрусовые</x:v>
      </x:c>
      <x:c r="E141" s="28" t="str">
        <x:v>Цитрусовые</x:v>
      </x:c>
      <x:c r="F141" s="28" t="str">
        <x:v>ароматическое сходство + вкусовой баланс</x:v>
      </x:c>
      <x:c r="G14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кислотность и эфирные масла создают свежесть и усиливают слюноотделение. Матрица пары важна: водная, богатая пектином и каменистыми клетками; летучие эфиры чувствительны к перегреву сок водный и кислый, цедра содержит гидрофобные эфирные масла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сок лучше использовать свежим; цедра хорошо экстрагируется жиром и этанолом; белая часть даёт горечь</x:v>
      </x:c>
      <x:c r="H141" s="28" t="str">
        <x:v>припускание и запекание смягчают текстуру, усиливают мёд, карамель и специи; ферментация формирует профиль перри Для партнёра важно: сок лучше использовать свежим; цедра хорошо экстрагируется жиром и этанолом; белая часть даёт горечь</x:v>
      </x:c>
      <x:c r="I14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1" s="28" t="str">
        <x:v>фруктовые салаты, сорбеты, джемы, кордиалы, лимонады, смузи, коктейли и десерты</x:v>
      </x:c>
      <x:c r="K141" s="28" t="str">
        <x:v>Средняя</x:v>
      </x:c>
      <x:c r="L141" s="28" t="str">
        <x:v>Таблица сочетаний</x:v>
      </x:c>
      <x:c r="M141" s="28" t="str">
        <x:v>Таблица сочетаний: 16</x:v>
      </x:c>
    </x:row>
    <x:row r="142" ht="64" customHeight="1">
      <x:c r="A142" s="28" t="str">
        <x:v>TRP-0199</x:v>
      </x:c>
      <x:c r="B142" s="28" t="str">
        <x:v>груша</x:v>
      </x:c>
      <x:c r="C142" s="28" t="str">
        <x:v>груша</x:v>
      </x:c>
      <x:c r="D142" s="28" t="str">
        <x:v>цыпленок</x:v>
      </x:c>
      <x:c r="E142" s="28" t="str">
        <x:v>Прочее</x:v>
      </x:c>
      <x:c r="F142" s="28" t="str">
        <x:v>комплементарность ароматических семейств и вкусовой баланс</x:v>
      </x:c>
      <x:c r="G14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42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4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2" s="28" t="str">
        <x:v>напитки, десерты, соусы и экспериментальные гастрономические композиции</x:v>
      </x:c>
      <x:c r="K142" s="28" t="str">
        <x:v>Высокая</x:v>
      </x:c>
      <x:c r="L142" s="28" t="str">
        <x:v>Тезаурус вкусов</x:v>
      </x:c>
      <x:c r="M142" s="28" t="str">
        <x:v>Тезаурус вкусов: 727, 66</x:v>
      </x:c>
    </x:row>
    <x:row r="143" ht="64" customHeight="1">
      <x:c r="A143" s="28" t="str">
        <x:v>TRP-0200</x:v>
      </x:c>
      <x:c r="B143" s="28" t="str">
        <x:v>груша</x:v>
      </x:c>
      <x:c r="C143" s="28" t="str">
        <x:v>груша</x:v>
      </x:c>
      <x:c r="D143" s="28" t="str">
        <x:v>чёрная смородина</x:v>
      </x:c>
      <x:c r="E143" s="28" t="str">
        <x:v>Ягоды</x:v>
      </x:c>
      <x:c r="F143" s="28" t="str">
        <x:v>комплементарность ароматических семейств и вкусовой баланс</x:v>
      </x:c>
      <x:c r="G14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43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4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3" s="28" t="str">
        <x:v>фруктовые салаты, сорбеты, джемы, кордиалы, лимонады, смузи, коктейли и десерты</x:v>
      </x:c>
      <x:c r="K143" s="28" t="str">
        <x:v>Гипотеза / практическая</x:v>
      </x:c>
      <x:c r="L143" s="28" t="str">
        <x:v>Таблица сочетаний</x:v>
      </x:c>
      <x:c r="M143" s="28" t="str">
        <x:v>Таблица сочетаний: 2</x:v>
      </x:c>
    </x:row>
    <x:row r="144" ht="64" customHeight="1">
      <x:c r="A144" s="28" t="str">
        <x:v>TRP-0201</x:v>
      </x:c>
      <x:c r="B144" s="28" t="str">
        <x:v>груша</x:v>
      </x:c>
      <x:c r="C144" s="28" t="str">
        <x:v>груша</x:v>
      </x:c>
      <x:c r="D144" s="28" t="str">
        <x:v>чернослив</x:v>
      </x:c>
      <x:c r="E144" s="28" t="str">
        <x:v>Косточковые фрукты</x:v>
      </x:c>
      <x:c r="F144" s="28" t="str">
        <x:v>ароматическое сходство + вкусовой баланс</x:v>
      </x:c>
      <x:c r="G14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4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4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4" s="28" t="str">
        <x:v>фруктовые салаты, сорбеты, джемы, кордиалы, лимонады, смузи, коктейли и десерты</x:v>
      </x:c>
      <x:c r="K144" s="28" t="str">
        <x:v>Средняя</x:v>
      </x:c>
      <x:c r="L144" s="28" t="str">
        <x:v>Таблица сочетаний</x:v>
      </x:c>
      <x:c r="M144" s="28" t="str">
        <x:v>Таблица сочетаний: 18</x:v>
      </x:c>
    </x:row>
    <x:row r="145" ht="64" customHeight="1">
      <x:c r="A145" s="28" t="str">
        <x:v>TRP-0202</x:v>
      </x:c>
      <x:c r="B145" s="28" t="str">
        <x:v>груша</x:v>
      </x:c>
      <x:c r="C145" s="28" t="str">
        <x:v>груша</x:v>
      </x:c>
      <x:c r="D145" s="28" t="str">
        <x:v>шафран</x:v>
      </x:c>
      <x:c r="E145" s="28" t="str">
        <x:v>Специи и острые компоненты</x:v>
      </x:c>
      <x:c r="F145" s="28" t="str">
        <x:v>комплементарность ароматических семейств и тройничный контраст</x:v>
      </x:c>
      <x:c r="G14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45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4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5" s="28" t="str">
        <x:v>сиропы, биттеры, чатни, маринады, выпечка, карри и пряные коктейли</x:v>
      </x:c>
      <x:c r="K145" s="28" t="str">
        <x:v>Средняя</x:v>
      </x:c>
      <x:c r="L145" s="28" t="str">
        <x:v>The Art &amp; Science of Foodpairing</x:v>
      </x:c>
      <x:c r="M145" s="28" t="str">
        <x:v>The Art &amp; Science of Foodpairing: 350,351</x:v>
      </x:c>
    </x:row>
    <x:row r="146" ht="64" customHeight="1">
      <x:c r="A146" s="28" t="str">
        <x:v>TRP-0204</x:v>
      </x:c>
      <x:c r="B146" s="28" t="str">
        <x:v>груша</x:v>
      </x:c>
      <x:c r="C146" s="28" t="str">
        <x:v>груша</x:v>
      </x:c>
      <x:c r="D146" s="28" t="str">
        <x:v>ягоды можжевельника</x:v>
      </x:c>
      <x:c r="E146" s="28" t="str">
        <x:v>Прочее</x:v>
      </x:c>
      <x:c r="F146" s="28" t="str">
        <x:v>комплементарность ароматических семейств и вкусовой баланс</x:v>
      </x:c>
      <x:c r="G14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Ягоды можжевельника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46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4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6" s="28" t="str">
        <x:v>напитки, десерты, соусы и экспериментальные гастрономические композиции</x:v>
      </x:c>
      <x:c r="K146" s="28" t="str">
        <x:v>Гипотеза / практическая</x:v>
      </x:c>
      <x:c r="L146" s="28" t="str">
        <x:v>Таблица сочетаний</x:v>
      </x:c>
      <x:c r="M146" s="28" t="str">
        <x:v>Таблица сочетаний: 10</x:v>
      </x:c>
    </x:row>
    <x:row r="147" ht="64" customHeight="1">
      <x:c r="A147" s="28" t="str">
        <x:v>TRP-0205</x:v>
      </x:c>
      <x:c r="B147" s="28" t="str">
        <x:v>айва</x:v>
      </x:c>
      <x:c r="C147" s="28" t="str">
        <x:v>ананас</x:v>
      </x:c>
      <x:c r="D147" s="28" t="str">
        <x:v>ананас</x:v>
      </x:c>
      <x:c r="E147" s="28" t="str">
        <x:v>Тропические и семечковые фрукты</x:v>
      </x:c>
      <x:c r="F147" s="28" t="str">
        <x:v>ароматическое сходство + вкусовой баланс</x:v>
      </x:c>
      <x:c r="G14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4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47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7" s="28" t="str">
        <x:v>фруктовые салаты, сорбеты, джемы, кордиалы, лимонады, смузи, коктейли и десерты</x:v>
      </x:c>
      <x:c r="K147" s="28" t="str">
        <x:v>Средняя</x:v>
      </x:c>
      <x:c r="L147" s="28" t="str">
        <x:v>The Art &amp; Science of Foodpairing</x:v>
      </x:c>
      <x:c r="M147" s="28" t="str">
        <x:v>The Art &amp; Science of Foodpairing: 243</x:v>
      </x:c>
    </x:row>
    <x:row r="148" ht="64" customHeight="1">
      <x:c r="A148" s="28" t="str">
        <x:v>TRP-0206</x:v>
      </x:c>
      <x:c r="B148" s="28" t="str">
        <x:v>айва</x:v>
      </x:c>
      <x:c r="C148" s="28" t="str">
        <x:v>айва</x:v>
      </x:c>
      <x:c r="D148" s="28" t="str">
        <x:v>апельсин</x:v>
      </x:c>
      <x:c r="E148" s="28" t="str">
        <x:v>Цитрусовые</x:v>
      </x:c>
      <x:c r="F148" s="28" t="str">
        <x:v>ароматическое сходство + вкусовой баланс</x:v>
      </x:c>
      <x:c r="G14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4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48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8" s="28" t="str">
        <x:v>фруктовые салаты, сорбеты, джемы, кордиалы, лимонады, смузи, коктейли и десерты</x:v>
      </x:c>
      <x:c r="K148" s="28" t="str">
        <x:v>Средняя</x:v>
      </x:c>
      <x:c r="L148" s="28" t="str">
        <x:v>Таблица сочетаний</x:v>
      </x:c>
      <x:c r="M148" s="28" t="str">
        <x:v>Таблица сочетаний: 18</x:v>
      </x:c>
    </x:row>
    <x:row r="149" ht="64" customHeight="1">
      <x:c r="A149" s="28" t="str">
        <x:v>TRP-0207</x:v>
      </x:c>
      <x:c r="B149" s="28" t="str">
        <x:v>айва</x:v>
      </x:c>
      <x:c r="C149" s="28" t="str">
        <x:v>айва</x:v>
      </x:c>
      <x:c r="D149" s="28" t="str">
        <x:v>вишня</x:v>
      </x:c>
      <x:c r="E149" s="28" t="str">
        <x:v>Косточковые фрукты</x:v>
      </x:c>
      <x:c r="F149" s="28" t="str">
        <x:v>ароматическое сходство + вкусовой баланс</x:v>
      </x:c>
      <x:c r="G149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49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49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9" s="28" t="str">
        <x:v>фруктовые салаты, сорбеты, джемы, кордиалы, лимонады, смузи, коктейли и десерты</x:v>
      </x:c>
      <x:c r="K149" s="28" t="str">
        <x:v>Средняя</x:v>
      </x:c>
      <x:c r="L149" s="28" t="str">
        <x:v>Таблица сочетаний</x:v>
      </x:c>
      <x:c r="M149" s="28" t="str">
        <x:v>Таблица сочетаний: 18</x:v>
      </x:c>
    </x:row>
    <x:row r="150" ht="64" customHeight="1">
      <x:c r="A150" s="28" t="str">
        <x:v>TRP-0209</x:v>
      </x:c>
      <x:c r="B150" s="28" t="str">
        <x:v>айва</x:v>
      </x:c>
      <x:c r="C150" s="28" t="str">
        <x:v>айва</x:v>
      </x:c>
      <x:c r="D150" s="28" t="str">
        <x:v>инжир</x:v>
      </x:c>
      <x:c r="E150" s="28" t="str">
        <x:v>Масла и жиры</x:v>
      </x:c>
      <x:c r="F150" s="28" t="str">
        <x:v>контраст кислотности/сладости и поддержка жирной матрицей</x:v>
      </x:c>
      <x:c r="G150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 и округление вкуса. Матрица пары важна: плотная, пектиновая и малосочная; хорошо удерживает аромат в желе и сиропах главный растворитель для гидрофобных ароматических молекул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увеличивает экстракцию, но окисление создаёт прогорклые ноты</x:v>
      </x:c>
      <x:c r="H150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увеличивает экстракцию, но окисление создаёт прогорклые ноты</x:v>
      </x:c>
      <x:c r="I150" s="28" t="str">
        <x:v>сырая айва жёсткая и вяжущая; избыток дубильных веществ требует сахара, жира или длительного нагрева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0" s="28" t="str">
        <x:v>эмульсии, кремы, соусы, мороженое и ароматизированные масла</x:v>
      </x:c>
      <x:c r="K150" s="28" t="str">
        <x:v>Гипотеза / практическая</x:v>
      </x:c>
      <x:c r="L150" s="28" t="str">
        <x:v>Таблица сочетаний</x:v>
      </x:c>
      <x:c r="M150" s="28" t="str">
        <x:v>Таблица сочетаний: 18, 8</x:v>
      </x:c>
    </x:row>
    <x:row r="151" ht="64" customHeight="1">
      <x:c r="A151" s="28" t="str">
        <x:v>TRP-0212</x:v>
      </x:c>
      <x:c r="B151" s="28" t="str">
        <x:v>айва</x:v>
      </x:c>
      <x:c r="C151" s="28" t="str">
        <x:v>айва</x:v>
      </x:c>
      <x:c r="D151" s="28" t="str">
        <x:v>клюква</x:v>
      </x:c>
      <x:c r="E151" s="28" t="str">
        <x:v>Ягоды</x:v>
      </x:c>
      <x:c r="F151" s="28" t="str">
        <x:v>комплементарность ароматических семейств и вкусовой баланс</x:v>
      </x:c>
      <x:c r="G151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51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51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1" s="28" t="str">
        <x:v>фруктовые салаты, сорбеты, джемы, кордиалы, лимонады, смузи, коктейли и десерты</x:v>
      </x:c>
      <x:c r="K151" s="28" t="str">
        <x:v>Гипотеза / практическая</x:v>
      </x:c>
      <x:c r="L151" s="28" t="str">
        <x:v>Таблица сочетаний</x:v>
      </x:c>
      <x:c r="M151" s="28" t="str">
        <x:v>Таблица сочетаний: 18</x:v>
      </x:c>
    </x:row>
    <x:row r="152" ht="64" customHeight="1">
      <x:c r="A152" s="28" t="str">
        <x:v>TRP-0213</x:v>
      </x:c>
      <x:c r="B152" s="28" t="str">
        <x:v>айва</x:v>
      </x:c>
      <x:c r="C152" s="28" t="str">
        <x:v>айва</x:v>
      </x:c>
      <x:c r="D152" s="28" t="str">
        <x:v>корица</x:v>
      </x:c>
      <x:c r="E152" s="28" t="str">
        <x:v>Специи и острые компоненты</x:v>
      </x:c>
      <x:c r="F152" s="28" t="str">
        <x:v>комплементарность ароматических семейств и тройничный контраст</x:v>
      </x:c>
      <x:c r="G152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горечь и пряная интенсивность; специи балансируют сладость. Матрица пары важна: плотная, пектиновая и малосочная; хорошо удерживает аромат в желе и сиропах ароматические масла хорошо переходят в жир и этанол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усиливает тёплые ноты, но пережаривание даёт горечь</x:v>
      </x:c>
      <x:c r="H152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усиливает тёплые ноты, но пережаривание даёт горечь</x:v>
      </x:c>
      <x:c r="I152" s="28" t="str">
        <x:v>сырая айва жёсткая и вяжущая; избыток дубильных веществ требует сахара, жира или длительного нагрева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2" s="28" t="str">
        <x:v>сиропы, биттеры, чатни, маринады, выпечка, карри и пряные коктейли</x:v>
      </x:c>
      <x:c r="K152" s="28" t="str">
        <x:v>Гипотеза / практическая</x:v>
      </x:c>
      <x:c r="L152" s="28" t="str">
        <x:v>Таблица сочетаний</x:v>
      </x:c>
      <x:c r="M152" s="28" t="str">
        <x:v>Таблица сочетаний: 18</x:v>
      </x:c>
    </x:row>
    <x:row r="153" ht="64" customHeight="1">
      <x:c r="A153" s="28" t="str">
        <x:v>TRP-0214</x:v>
      </x:c>
      <x:c r="B153" s="28" t="str">
        <x:v>айва</x:v>
      </x:c>
      <x:c r="C153" s="28" t="str">
        <x:v>айва</x:v>
      </x:c>
      <x:c r="D153" s="28" t="str">
        <x:v>кумкват</x:v>
      </x:c>
      <x:c r="E153" s="28" t="str">
        <x:v>Цитрусовые</x:v>
      </x:c>
      <x:c r="F153" s="28" t="str">
        <x:v>ароматическое сходство + вкусовой баланс</x:v>
      </x:c>
      <x:c r="G153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53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53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3" s="28" t="str">
        <x:v>фруктовые салаты, сорбеты, джемы, кордиалы, лимонады, смузи, коктейли и десерты</x:v>
      </x:c>
      <x:c r="K153" s="28" t="str">
        <x:v>Средняя</x:v>
      </x:c>
      <x:c r="L153" s="28" t="str">
        <x:v>Таблица сочетаний</x:v>
      </x:c>
      <x:c r="M153" s="28" t="str">
        <x:v>Таблица сочетаний: 18</x:v>
      </x:c>
    </x:row>
    <x:row r="154" ht="64" customHeight="1">
      <x:c r="A154" s="28" t="str">
        <x:v>TRP-0215</x:v>
      </x:c>
      <x:c r="B154" s="28" t="str">
        <x:v>айва</x:v>
      </x:c>
      <x:c r="C154" s="28" t="str">
        <x:v>айва</x:v>
      </x:c>
      <x:c r="D154" s="28" t="str">
        <x:v>лимон</x:v>
      </x:c>
      <x:c r="E154" s="28" t="str">
        <x:v>Цитрусовые</x:v>
      </x:c>
      <x:c r="F154" s="28" t="str">
        <x:v>комплементарность ароматических семейств и вкусовой баланс</x:v>
      </x:c>
      <x:c r="G154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54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54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4" s="28" t="str">
        <x:v>фруктовые салаты, сорбеты, джемы, кордиалы, лимонады, смузи, коктейли и десерты</x:v>
      </x:c>
      <x:c r="K154" s="28" t="str">
        <x:v>Гипотеза / практическая</x:v>
      </x:c>
      <x:c r="L154" s="28" t="str">
        <x:v>Таблица сочетаний</x:v>
      </x:c>
      <x:c r="M154" s="28" t="str">
        <x:v>Таблица сочетаний: 18</x:v>
      </x:c>
    </x:row>
    <x:row r="155" ht="64" customHeight="1">
      <x:c r="A155" s="28" t="str">
        <x:v>TRP-0216</x:v>
      </x:c>
      <x:c r="B155" s="28" t="str">
        <x:v>айва</x:v>
      </x:c>
      <x:c r="C155" s="28" t="str">
        <x:v>айва</x:v>
      </x:c>
      <x:c r="D155" s="28" t="str">
        <x:v>малина</x:v>
      </x:c>
      <x:c r="E155" s="28" t="str">
        <x:v>Ягоды</x:v>
      </x:c>
      <x:c r="F155" s="28" t="str">
        <x:v>комплементарность ароматических семейств и вкусовой баланс</x:v>
      </x:c>
      <x:c r="G155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55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55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5" s="28" t="str">
        <x:v>фруктовые салаты, сорбеты, джемы, кордиалы, лимонады, смузи, коктейли и десерты</x:v>
      </x:c>
      <x:c r="K155" s="28" t="str">
        <x:v>Гипотеза / практическая</x:v>
      </x:c>
      <x:c r="L155" s="28" t="str">
        <x:v>Таблица сочетаний</x:v>
      </x:c>
      <x:c r="M155" s="28" t="str">
        <x:v>Таблица сочетаний: 18</x:v>
      </x:c>
    </x:row>
    <x:row r="156" ht="64" customHeight="1">
      <x:c r="A156" s="28" t="str">
        <x:v>TRP-0220</x:v>
      </x:c>
      <x:c r="B156" s="28" t="str">
        <x:v>айва</x:v>
      </x:c>
      <x:c r="C156" s="28" t="str">
        <x:v>айва</x:v>
      </x:c>
      <x:c r="D156" s="28" t="str">
        <x:v>мята</x:v>
      </x:c>
      <x:c r="E156" s="28" t="str">
        <x:v>Травы и цветы</x:v>
      </x:c>
      <x:c r="F156" s="28" t="str">
        <x:v>комплементарность ароматических семейств и тройничный контраст</x:v>
      </x:c>
      <x:c r="G156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обычно низкая сладость; возможны горечь и зелёная терпкость. Матрица пары важна: плотная, пектиновая и малосочная; хорошо удерживает аромат в желе и сиропах эфирные масла гидрофобны и лучше раскрываются в жире или этаноле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короткая холодная экстракция сохраняет верхние ноты; длительный нагрев даёт горечь</x:v>
      </x:c>
      <x:c r="H156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короткая холодная экстракция сохраняет верхние ноты; длительный нагрев даёт горечь</x:v>
      </x:c>
      <x:c r="I156" s="28" t="str">
        <x:v>сырая айва жёсткая и вяжущая; избыток дубильных веществ требует сахара, жира или длительного нагрева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6" s="28" t="str">
        <x:v>кордиалы, лимонады, чаи, салаты, сорбеты, соусы и ароматические настои</x:v>
      </x:c>
      <x:c r="K156" s="28" t="str">
        <x:v>Гипотеза / практическая</x:v>
      </x:c>
      <x:c r="L156" s="28" t="str">
        <x:v>Таблица сочетаний</x:v>
      </x:c>
      <x:c r="M156" s="28" t="str">
        <x:v>Таблица сочетаний: 18</x:v>
      </x:c>
    </x:row>
    <x:row r="157" ht="64" customHeight="1">
      <x:c r="A157" s="28" t="str">
        <x:v>TRP-0221</x:v>
      </x:c>
      <x:c r="B157" s="28" t="str">
        <x:v>айва</x:v>
      </x:c>
      <x:c r="C157" s="28" t="str">
        <x:v>айва</x:v>
      </x:c>
      <x:c r="D157" s="28" t="str">
        <x:v>нектарин</x:v>
      </x:c>
      <x:c r="E157" s="28" t="str">
        <x:v>Косточковые фрукты</x:v>
      </x:c>
      <x:c r="F157" s="28" t="str">
        <x:v>ароматическое сходство + вкусовой баланс</x:v>
      </x:c>
      <x:c r="G15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5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57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7" s="28" t="str">
        <x:v>фруктовые салаты, сорбеты, джемы, кордиалы, лимонады, смузи, коктейли и десерты</x:v>
      </x:c>
      <x:c r="K157" s="28" t="str">
        <x:v>Средняя</x:v>
      </x:c>
      <x:c r="L157" s="28" t="str">
        <x:v>Таблица сочетаний</x:v>
      </x:c>
      <x:c r="M157" s="28" t="str">
        <x:v>Таблица сочетаний: 18</x:v>
      </x:c>
    </x:row>
    <x:row r="158" ht="64" customHeight="1">
      <x:c r="A158" s="28" t="str">
        <x:v>TRP-0223</x:v>
      </x:c>
      <x:c r="B158" s="28" t="str">
        <x:v>айва</x:v>
      </x:c>
      <x:c r="C158" s="28" t="str">
        <x:v>айва</x:v>
      </x:c>
      <x:c r="D158" s="28" t="str">
        <x:v>финик</x:v>
      </x:c>
      <x:c r="E158" s="28" t="str">
        <x:v>Тропические и семечковые фрукты</x:v>
      </x:c>
      <x:c r="F158" s="28" t="str">
        <x:v>ароматическое сходство + вкусовой баланс</x:v>
      </x:c>
      <x:c r="G15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5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58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8" s="28" t="str">
        <x:v>фруктовые салаты, сорбеты, джемы, кордиалы, лимонады, смузи, коктейли и десерты</x:v>
      </x:c>
      <x:c r="K158" s="28" t="str">
        <x:v>Средняя</x:v>
      </x:c>
      <x:c r="L158" s="28" t="str">
        <x:v>Таблица сочетаний</x:v>
      </x:c>
      <x:c r="M158" s="28" t="str">
        <x:v>Таблица сочетаний: 18, 7</x:v>
      </x:c>
    </x:row>
    <x:row r="159" ht="64" customHeight="1">
      <x:c r="A159" s="28" t="str">
        <x:v>TRP-0225</x:v>
      </x:c>
      <x:c r="B159" s="28" t="str">
        <x:v>банан</x:v>
      </x:c>
      <x:c r="C159" s="28" t="str">
        <x:v>банан</x:v>
      </x:c>
      <x:c r="D159" s="28" t="str">
        <x:v>абрикос</x:v>
      </x:c>
      <x:c r="E159" s="28" t="str">
        <x:v>Косточковые фрукты</x:v>
      </x:c>
      <x:c r="F159" s="28" t="str">
        <x:v>комплементарность ароматических семейств и вкусовой баланс</x:v>
      </x:c>
      <x:c r="G15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5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59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9" s="28" t="str">
        <x:v>фруктовые салаты, сорбеты, джемы, кордиалы, лимонады, смузи, коктейли и десерты</x:v>
      </x:c>
      <x:c r="K159" s="28" t="str">
        <x:v>Гипотеза / практическая</x:v>
      </x:c>
      <x:c r="L159" s="28" t="str">
        <x:v>Таблица сочетаний</x:v>
      </x:c>
      <x:c r="M159" s="28" t="str">
        <x:v>Таблица сочетаний: 2</x:v>
      </x:c>
    </x:row>
    <x:row r="160" ht="64" customHeight="1">
      <x:c r="A160" s="28" t="str">
        <x:v>TRP-0226</x:v>
      </x:c>
      <x:c r="B160" s="28" t="str">
        <x:v>банан</x:v>
      </x:c>
      <x:c r="C160" s="28" t="str">
        <x:v>банан</x:v>
      </x:c>
      <x:c r="D160" s="28" t="str">
        <x:v>ананас</x:v>
      </x:c>
      <x:c r="E160" s="28" t="str">
        <x:v>Тропические и семечковые фрукты</x:v>
      </x:c>
      <x:c r="F160" s="28" t="str">
        <x:v>комплементарность ароматических семейств и вкусовой баланс</x:v>
      </x:c>
      <x:c r="G16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6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60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0" s="28" t="str">
        <x:v>фруктовые салаты, сорбеты, джемы, кордиалы, лимонады, смузи, коктейли и десерты</x:v>
      </x:c>
      <x:c r="K160" s="28" t="str">
        <x:v>Высокая</x:v>
      </x:c>
      <x:c r="L160" s="28" t="str">
        <x:v>Таблица сочетаний; Тезаурус вкусов</x:v>
      </x:c>
      <x:c r="M160" s="28" t="str">
        <x:v>Таблица сочетаний: 2, 17 | Тезаурус вкусов: 729, 702</x:v>
      </x:c>
    </x:row>
    <x:row r="161" ht="64" customHeight="1">
      <x:c r="A161" s="28" t="str">
        <x:v>TRP-0227</x:v>
      </x:c>
      <x:c r="B161" s="28" t="str">
        <x:v>банан</x:v>
      </x:c>
      <x:c r="C161" s="28" t="str">
        <x:v>банан</x:v>
      </x:c>
      <x:c r="D161" s="28" t="str">
        <x:v>анис</x:v>
      </x:c>
      <x:c r="E161" s="28" t="str">
        <x:v>Специи и острые компоненты</x:v>
      </x:c>
      <x:c r="F161" s="28" t="str">
        <x:v>комплементарность ароматических семейств и тройничный контраст</x:v>
      </x:c>
      <x:c r="G16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6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61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1" s="28" t="str">
        <x:v>сиропы, биттеры, чатни, маринады, выпечка, карри и пряные коктейли</x:v>
      </x:c>
      <x:c r="K161" s="28" t="str">
        <x:v>Высокая</x:v>
      </x:c>
      <x:c r="L161" s="28" t="str">
        <x:v>The Art &amp; Science of Foodpairing; Тезаурус вкусов</x:v>
      </x:c>
      <x:c r="M161" s="28" t="str">
        <x:v>Тезаурус вкусов: 481, 729 | The Art &amp; Science of Foodpairing: 343</x:v>
      </x:c>
    </x:row>
    <x:row r="162" ht="64" customHeight="1">
      <x:c r="A162" s="28" t="str">
        <x:v>TRP-0228</x:v>
      </x:c>
      <x:c r="B162" s="28" t="str">
        <x:v>банан</x:v>
      </x:c>
      <x:c r="C162" s="28" t="str">
        <x:v>банан</x:v>
      </x:c>
      <x:c r="D162" s="28" t="str">
        <x:v>апельсин</x:v>
      </x:c>
      <x:c r="E162" s="28" t="str">
        <x:v>Цитрусовые</x:v>
      </x:c>
      <x:c r="F162" s="28" t="str">
        <x:v>комплементарность ароматических семейств и вкусовой баланс</x:v>
      </x:c>
      <x:c r="G16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6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62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2" s="28" t="str">
        <x:v>фруктовые салаты, сорбеты, джемы, кордиалы, лимонады, смузи, коктейли и десерты</x:v>
      </x:c>
      <x:c r="K162" s="28" t="str">
        <x:v>Гипотеза / практическая</x:v>
      </x:c>
      <x:c r="L162" s="28" t="str">
        <x:v>Таблица сочетаний</x:v>
      </x:c>
      <x:c r="M162" s="28" t="str">
        <x:v>Таблица сочетаний: 2, 14</x:v>
      </x:c>
    </x:row>
    <x:row r="163" ht="64" customHeight="1">
      <x:c r="A163" s="28" t="str">
        <x:v>TRP-0230</x:v>
      </x:c>
      <x:c r="B163" s="28" t="str">
        <x:v>банан</x:v>
      </x:c>
      <x:c r="C163" s="28" t="str">
        <x:v>банан</x:v>
      </x:c>
      <x:c r="D163" s="28" t="str">
        <x:v>бекон</x:v>
      </x:c>
      <x:c r="E163" s="28" t="str">
        <x:v>Мясо и птица</x:v>
      </x:c>
      <x:c r="F163" s="28" t="str">
        <x:v>контраст фруктовости с умами, солью и продуктами ферментации/Майяра</x:v>
      </x:c>
      <x:c r="G16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6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63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3" s="28" t="str">
        <x:v>глазури, маринады, фруктовые соусы, чатни и гарниры к жареному мясу</x:v>
      </x:c>
      <x:c r="K163" s="28" t="str">
        <x:v>Высокая</x:v>
      </x:c>
      <x:c r="L163" s="28" t="str">
        <x:v>Тезаурус вкусов</x:v>
      </x:c>
      <x:c r="M163" s="28" t="str">
        <x:v>Тезаурус вкусов: 442, 730</x:v>
      </x:c>
    </x:row>
    <x:row r="164" ht="64" customHeight="1">
      <x:c r="A164" s="28" t="str">
        <x:v>TRP-0231</x:v>
      </x:c>
      <x:c r="B164" s="28" t="str">
        <x:v>банан</x:v>
      </x:c>
      <x:c r="C164" s="28" t="str">
        <x:v>банан</x:v>
      </x:c>
      <x:c r="D164" s="28" t="str">
        <x:v>боттарга</x:v>
      </x:c>
      <x:c r="E164" s="28" t="str">
        <x:v>Рыба и морепродукты</x:v>
      </x:c>
      <x:c r="F164" s="28" t="str">
        <x:v>контраст фруктовости с умами, солью и продуктами ферментации/Майяра</x:v>
      </x:c>
      <x:c r="G16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Боттарга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16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164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4" s="28" t="str">
        <x:v>севиче, тартары, сальсы, маринады, холодные закуски и фруктовые соусы</x:v>
      </x:c>
      <x:c r="K164" s="28" t="str">
        <x:v>Средняя</x:v>
      </x:c>
      <x:c r="L164" s="28" t="str">
        <x:v>The Art &amp; Science of Foodpairing</x:v>
      </x:c>
      <x:c r="M164" s="28" t="str">
        <x:v>The Art &amp; Science of Foodpairing: 343</x:v>
      </x:c>
    </x:row>
    <x:row r="165" ht="64" customHeight="1">
      <x:c r="A165" s="28" t="str">
        <x:v>TRP-0232</x:v>
      </x:c>
      <x:c r="B165" s="28" t="str">
        <x:v>банан</x:v>
      </x:c>
      <x:c r="C165" s="28" t="str">
        <x:v>банан</x:v>
      </x:c>
      <x:c r="D165" s="28" t="str">
        <x:v>бразильская слива</x:v>
      </x:c>
      <x:c r="E165" s="28" t="str">
        <x:v>Косточковые фрукты</x:v>
      </x:c>
      <x:c r="F165" s="28" t="str">
        <x:v>комплементарность ароматических семейств и вкусовой баланс</x:v>
      </x:c>
      <x:c r="G16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Бразильская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6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65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5" s="28" t="str">
        <x:v>фруктовые салаты, сорбеты, джемы, кордиалы, лимонады, смузи, коктейли и десерты</x:v>
      </x:c>
      <x:c r="K165" s="28" t="str">
        <x:v>Средняя</x:v>
      </x:c>
      <x:c r="L165" s="28" t="str">
        <x:v>The Art &amp; Science of Foodpairing</x:v>
      </x:c>
      <x:c r="M165" s="28" t="str">
        <x:v>The Art &amp; Science of Foodpairing: 342</x:v>
      </x:c>
    </x:row>
    <x:row r="166" ht="64" customHeight="1">
      <x:c r="A166" s="28" t="str">
        <x:v>TRP-0233</x:v>
      </x:c>
      <x:c r="B166" s="28" t="str">
        <x:v>банан</x:v>
      </x:c>
      <x:c r="C166" s="28" t="str">
        <x:v>банан</x:v>
      </x:c>
      <x:c r="D166" s="28" t="str">
        <x:v>ваниль</x:v>
      </x:c>
      <x:c r="E166" s="28" t="str">
        <x:v>Специи и острые компоненты</x:v>
      </x:c>
      <x:c r="F166" s="28" t="str">
        <x:v>комплементарность ароматических семейств и тройничный контраст</x:v>
      </x:c>
      <x:c r="G16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6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66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6" s="28" t="str">
        <x:v>сиропы, биттеры, чатни, маринады, выпечка, карри и пряные коктейли</x:v>
      </x:c>
      <x:c r="K166" s="28" t="str">
        <x:v>Высокая</x:v>
      </x:c>
      <x:c r="L166" s="28" t="str">
        <x:v>Тезаурус вкусов</x:v>
      </x:c>
      <x:c r="M166" s="28" t="str">
        <x:v>Тезаурус вкусов: 915, 730</x:v>
      </x:c>
    </x:row>
    <x:row r="167" ht="64" customHeight="1">
      <x:c r="A167" s="28" t="str">
        <x:v>TRP-0235</x:v>
      </x:c>
      <x:c r="B167" s="28" t="str">
        <x:v>банан</x:v>
      </x:c>
      <x:c r="C167" s="28" t="str">
        <x:v>банан</x:v>
      </x:c>
      <x:c r="D167" s="28" t="str">
        <x:v>вишня</x:v>
      </x:c>
      <x:c r="E167" s="28" t="str">
        <x:v>Косточковые фрукты</x:v>
      </x:c>
      <x:c r="F167" s="28" t="str">
        <x:v>комплементарность ароматических семейств и вкусовой баланс</x:v>
      </x:c>
      <x:c r="G16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6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67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7" s="28" t="str">
        <x:v>фруктовые салаты, сорбеты, джемы, кордиалы, лимонады, смузи, коктейли и десерты</x:v>
      </x:c>
      <x:c r="K167" s="28" t="str">
        <x:v>Высокая</x:v>
      </x:c>
      <x:c r="L167" s="28" t="str">
        <x:v>Тезаурус вкусов</x:v>
      </x:c>
      <x:c r="M167" s="28" t="str">
        <x:v>Тезаурус вкусов: 731, 653</x:v>
      </x:c>
    </x:row>
    <x:row r="168" ht="64" customHeight="1">
      <x:c r="A168" s="28" t="str">
        <x:v>TRP-0236</x:v>
      </x:c>
      <x:c r="B168" s="28" t="str">
        <x:v>банан</x:v>
      </x:c>
      <x:c r="C168" s="28" t="str">
        <x:v>банан</x:v>
      </x:c>
      <x:c r="D168" s="28" t="str">
        <x:v>гвоздика</x:v>
      </x:c>
      <x:c r="E168" s="28" t="str">
        <x:v>Специи и острые компоненты</x:v>
      </x:c>
      <x:c r="F168" s="28" t="str">
        <x:v>комплементарность ароматических семейств и тройничный контраст</x:v>
      </x:c>
      <x:c r="G16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6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68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8" s="28" t="str">
        <x:v>сиропы, биттеры, чатни, маринады, выпечка, карри и пряные коктейли</x:v>
      </x:c>
      <x:c r="K168" s="28" t="str">
        <x:v>Гипотеза / практическая</x:v>
      </x:c>
      <x:c r="L168" s="28" t="str">
        <x:v>Таблица сочетаний</x:v>
      </x:c>
      <x:c r="M168" s="28" t="str">
        <x:v>Таблица сочетаний: 2</x:v>
      </x:c>
    </x:row>
    <x:row r="169" ht="64" customHeight="1">
      <x:c r="A169" s="28" t="str">
        <x:v>TRP-0238</x:v>
      </x:c>
      <x:c r="B169" s="28" t="str">
        <x:v>банан</x:v>
      </x:c>
      <x:c r="C169" s="28" t="str">
        <x:v>банан</x:v>
      </x:c>
      <x:c r="D169" s="28" t="str">
        <x:v>гранат</x:v>
      </x:c>
      <x:c r="E169" s="28" t="str">
        <x:v>Тропические и семечковые фрукты</x:v>
      </x:c>
      <x:c r="F169" s="28" t="str">
        <x:v>комплементарность ароматических семейств и вкусовой баланс</x:v>
      </x:c>
      <x:c r="G16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6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6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9" s="28" t="str">
        <x:v>фруктовые салаты, сорбеты, джемы, кордиалы, лимонады, смузи, коктейли и десерты</x:v>
      </x:c>
      <x:c r="K169" s="28" t="str">
        <x:v>Гипотеза / практическая</x:v>
      </x:c>
      <x:c r="L169" s="28" t="str">
        <x:v>Таблица сочетаний</x:v>
      </x:c>
      <x:c r="M169" s="28" t="str">
        <x:v>Таблица сочетаний: 2</x:v>
      </x:c>
    </x:row>
    <x:row r="170" ht="64" customHeight="1">
      <x:c r="A170" s="28" t="str">
        <x:v>TRP-0240</x:v>
      </x:c>
      <x:c r="B170" s="28" t="str">
        <x:v>банан</x:v>
      </x:c>
      <x:c r="C170" s="28" t="str">
        <x:v>банан</x:v>
      </x:c>
      <x:c r="D170" s="28" t="str">
        <x:v>гуава</x:v>
      </x:c>
      <x:c r="E170" s="28" t="str">
        <x:v>Тропические и семечковые фрукты</x:v>
      </x:c>
      <x:c r="F170" s="28" t="str">
        <x:v>комплементарность ароматических семейств и вкусовой баланс</x:v>
      </x:c>
      <x:c r="G17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0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0" s="28" t="str">
        <x:v>фруктовые салаты, сорбеты, джемы, кордиалы, лимонады, смузи, коктейли и десерты</x:v>
      </x:c>
      <x:c r="K170" s="28" t="str">
        <x:v>Высокая</x:v>
      </x:c>
      <x:c r="L170" s="28" t="str">
        <x:v>The Art &amp; Science of Foodpairing; Таблица сочетаний</x:v>
      </x:c>
      <x:c r="M170" s="28" t="str">
        <x:v>Таблица сочетаний: 2 | The Art &amp; Science of Foodpairing: 342</x:v>
      </x:c>
    </x:row>
    <x:row r="171" ht="64" customHeight="1">
      <x:c r="A171" s="28" t="str">
        <x:v>TRP-0241</x:v>
      </x:c>
      <x:c r="B171" s="28" t="str">
        <x:v>банан</x:v>
      </x:c>
      <x:c r="C171" s="28" t="str">
        <x:v>банан</x:v>
      </x:c>
      <x:c r="D171" s="28" t="str">
        <x:v>душистый перец</x:v>
      </x:c>
      <x:c r="E171" s="28" t="str">
        <x:v>Специи и острые компоненты</x:v>
      </x:c>
      <x:c r="F171" s="28" t="str">
        <x:v>комплементарность ароматических семейств и тройничный контраст</x:v>
      </x:c>
      <x:c r="G17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7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71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1" s="28" t="str">
        <x:v>сиропы, биттеры, чатни, маринады, выпечка, карри и пряные коктейли</x:v>
      </x:c>
      <x:c r="K171" s="28" t="str">
        <x:v>Средняя</x:v>
      </x:c>
      <x:c r="L171" s="28" t="str">
        <x:v>The Art &amp; Science of Foodpairing</x:v>
      </x:c>
      <x:c r="M171" s="28" t="str">
        <x:v>The Art &amp; Science of Foodpairing: 343</x:v>
      </x:c>
    </x:row>
    <x:row r="172" ht="64" customHeight="1">
      <x:c r="A172" s="28" t="str">
        <x:v>TRP-0242</x:v>
      </x:c>
      <x:c r="B172" s="28" t="str">
        <x:v>банан</x:v>
      </x:c>
      <x:c r="C172" s="28" t="str">
        <x:v>банан</x:v>
      </x:c>
      <x:c r="D172" s="28" t="str">
        <x:v>жареное филе куриной грудки</x:v>
      </x:c>
      <x:c r="E172" s="28" t="str">
        <x:v>Мясо и птица</x:v>
      </x:c>
      <x:c r="F172" s="28" t="str">
        <x:v>контраст фруктовости с умами, солью и продуктами ферментации/Майяра</x:v>
      </x:c>
      <x:c r="G17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7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72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2" s="28" t="str">
        <x:v>глазури, маринады, фруктовые соусы, чатни и гарниры к жареному мясу</x:v>
      </x:c>
      <x:c r="K172" s="28" t="str">
        <x:v>Средняя</x:v>
      </x:c>
      <x:c r="L172" s="28" t="str">
        <x:v>The Art &amp; Science of Foodpairing</x:v>
      </x:c>
      <x:c r="M172" s="28" t="str">
        <x:v>The Art &amp; Science of Foodpairing: 342</x:v>
      </x:c>
    </x:row>
    <x:row r="173" ht="64" customHeight="1">
      <x:c r="A173" s="28" t="str">
        <x:v>TRP-0243</x:v>
      </x:c>
      <x:c r="B173" s="28" t="str">
        <x:v>банан</x:v>
      </x:c>
      <x:c r="C173" s="28" t="str">
        <x:v>банан</x:v>
      </x:c>
      <x:c r="D173" s="28" t="str">
        <x:v>имбирь</x:v>
      </x:c>
      <x:c r="E173" s="28" t="str">
        <x:v>Специи и острые компоненты</x:v>
      </x:c>
      <x:c r="F173" s="28" t="str">
        <x:v>комплементарность ароматических семейств и тройничный контраст</x:v>
      </x:c>
      <x:c r="G17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7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73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3" s="28" t="str">
        <x:v>сиропы, биттеры, чатни, маринады, выпечка, карри и пряные коктейли</x:v>
      </x:c>
      <x:c r="K173" s="28" t="str">
        <x:v>Гипотеза / практическая</x:v>
      </x:c>
      <x:c r="L173" s="28" t="str">
        <x:v>Таблица сочетаний</x:v>
      </x:c>
      <x:c r="M173" s="28" t="str">
        <x:v>Таблица сочетаний: 2</x:v>
      </x:c>
    </x:row>
    <x:row r="174" ht="64" customHeight="1">
      <x:c r="A174" s="28" t="str">
        <x:v>TRP-0244</x:v>
      </x:c>
      <x:c r="B174" s="28" t="str">
        <x:v>банан</x:v>
      </x:c>
      <x:c r="C174" s="28" t="str">
        <x:v>банан</x:v>
      </x:c>
      <x:c r="D174" s="28" t="str">
        <x:v>кабачок</x:v>
      </x:c>
      <x:c r="E174" s="28" t="str">
        <x:v>Овощи и бобовые</x:v>
      </x:c>
      <x:c r="F174" s="28" t="str">
        <x:v>комплементарность ароматических семейств и вкусовой баланс</x:v>
      </x:c>
      <x:c r="G17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H17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I174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4" s="28" t="str">
        <x:v>салаты, сальсы, супы, пюре, гарниры, соусы и ферментированные заготовки</x:v>
      </x:c>
      <x:c r="K174" s="28" t="str">
        <x:v>Средняя</x:v>
      </x:c>
      <x:c r="L174" s="28" t="str">
        <x:v>The Art &amp; Science of Foodpairing</x:v>
      </x:c>
      <x:c r="M174" s="28" t="str">
        <x:v>The Art &amp; Science of Foodpairing: 343</x:v>
      </x:c>
    </x:row>
    <x:row r="175" ht="64" customHeight="1">
      <x:c r="A175" s="28" t="str">
        <x:v>TRP-0245</x:v>
      </x:c>
      <x:c r="B175" s="28" t="str">
        <x:v>банан</x:v>
      </x:c>
      <x:c r="C175" s="28" t="str">
        <x:v>банан</x:v>
      </x:c>
      <x:c r="D175" s="28" t="str">
        <x:v>канталупа</x:v>
      </x:c>
      <x:c r="E175" s="28" t="str">
        <x:v>Тропические и семечковые фрукты</x:v>
      </x:c>
      <x:c r="F175" s="28" t="str">
        <x:v>комплементарность ароматических семейств и вкусовой баланс</x:v>
      </x:c>
      <x:c r="G17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5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5" s="28" t="str">
        <x:v>фруктовые салаты, сорбеты, джемы, кордиалы, лимонады, смузи, коктейли и десерты</x:v>
      </x:c>
      <x:c r="K175" s="28" t="str">
        <x:v>Средняя</x:v>
      </x:c>
      <x:c r="L175" s="28" t="str">
        <x:v>The Art &amp; Science of Foodpairing</x:v>
      </x:c>
      <x:c r="M175" s="28" t="str">
        <x:v>The Art &amp; Science of Foodpairing: 343</x:v>
      </x:c>
    </x:row>
    <x:row r="176" ht="64" customHeight="1">
      <x:c r="A176" s="28" t="str">
        <x:v>TRP-0247</x:v>
      </x:c>
      <x:c r="B176" s="28" t="str">
        <x:v>банан</x:v>
      </x:c>
      <x:c r="C176" s="28" t="str">
        <x:v>банан</x:v>
      </x:c>
      <x:c r="D176" s="28" t="str">
        <x:v>кардамон</x:v>
      </x:c>
      <x:c r="E176" s="28" t="str">
        <x:v>Специи и острые компоненты</x:v>
      </x:c>
      <x:c r="F176" s="28" t="str">
        <x:v>комплементарность ароматических семейств и тройничный контраст</x:v>
      </x:c>
      <x:c r="G17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7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76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6" s="28" t="str">
        <x:v>сиропы, биттеры, чатни, маринады, выпечка, карри и пряные коктейли</x:v>
      </x:c>
      <x:c r="K176" s="28" t="str">
        <x:v>Высокая</x:v>
      </x:c>
      <x:c r="L176" s="28" t="str">
        <x:v>Таблица сочетаний; Тезаурус вкусов</x:v>
      </x:c>
      <x:c r="M176" s="28" t="str">
        <x:v>Таблица сочетаний: 2 | Тезаурус вкусов: 826, 732</x:v>
      </x:c>
    </x:row>
    <x:row r="177" ht="64" customHeight="1">
      <x:c r="A177" s="28" t="str">
        <x:v>TRP-0248</x:v>
      </x:c>
      <x:c r="B177" s="28" t="str">
        <x:v>банан</x:v>
      </x:c>
      <x:c r="C177" s="28" t="str">
        <x:v>банан</x:v>
      </x:c>
      <x:c r="D177" s="28" t="str">
        <x:v>киви</x:v>
      </x:c>
      <x:c r="E177" s="28" t="str">
        <x:v>Тропические и семечковые фрукты</x:v>
      </x:c>
      <x:c r="F177" s="28" t="str">
        <x:v>комплементарность ароматических семейств и вкусовой баланс</x:v>
      </x:c>
      <x:c r="G17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7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7" s="28" t="str">
        <x:v>фруктовые салаты, сорбеты, джемы, кордиалы, лимонады, смузи, коктейли и десерты</x:v>
      </x:c>
      <x:c r="K177" s="28" t="str">
        <x:v>Гипотеза / практическая</x:v>
      </x:c>
      <x:c r="L177" s="28" t="str">
        <x:v>Таблица сочетаний</x:v>
      </x:c>
      <x:c r="M177" s="28" t="str">
        <x:v>Таблица сочетаний: 2</x:v>
      </x:c>
    </x:row>
    <x:row r="178" ht="64" customHeight="1">
      <x:c r="A178" s="28" t="str">
        <x:v>TRP-0250</x:v>
      </x:c>
      <x:c r="B178" s="28" t="str">
        <x:v>банан</x:v>
      </x:c>
      <x:c r="C178" s="28" t="str">
        <x:v>банан</x:v>
      </x:c>
      <x:c r="D178" s="28" t="str">
        <x:v>клюква</x:v>
      </x:c>
      <x:c r="E178" s="28" t="str">
        <x:v>Ягоды</x:v>
      </x:c>
      <x:c r="F178" s="28" t="str">
        <x:v>комплементарность ароматических семейств и вкусовой баланс</x:v>
      </x:c>
      <x:c r="G17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7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78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8" s="28" t="str">
        <x:v>фруктовые салаты, сорбеты, джемы, кордиалы, лимонады, смузи, коктейли и десерты</x:v>
      </x:c>
      <x:c r="K178" s="28" t="str">
        <x:v>Средняя</x:v>
      </x:c>
      <x:c r="L178" s="28" t="str">
        <x:v>The Art &amp; Science of Foodpairing</x:v>
      </x:c>
      <x:c r="M178" s="28" t="str">
        <x:v>The Art &amp; Science of Foodpairing: 343</x:v>
      </x:c>
    </x:row>
    <x:row r="179" ht="64" customHeight="1">
      <x:c r="A179" s="28" t="str">
        <x:v>TRP-0251</x:v>
      </x:c>
      <x:c r="B179" s="28" t="str">
        <x:v>банан</x:v>
      </x:c>
      <x:c r="C179" s="28" t="str">
        <x:v>банан</x:v>
      </x:c>
      <x:c r="D179" s="28" t="str">
        <x:v>кокос</x:v>
      </x:c>
      <x:c r="E179" s="28" t="str">
        <x:v>Тропические и семечковые фрукты</x:v>
      </x:c>
      <x:c r="F179" s="28" t="str">
        <x:v>комплементарность ароматических семейств и вкусовой баланс</x:v>
      </x:c>
      <x:c r="G17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9" s="28" t="str">
        <x:v>фруктовые салаты, сорбеты, джемы, кордиалы, лимонады, смузи, коктейли и десерты</x:v>
      </x:c>
      <x:c r="K179" s="28" t="str">
        <x:v>Высокая</x:v>
      </x:c>
      <x:c r="L179" s="28" t="str">
        <x:v>Таблица сочетаний; Тезаурус вкусов</x:v>
      </x:c>
      <x:c r="M179" s="28" t="str">
        <x:v>Таблица сочетаний: 2 | Тезаурус вкусов: 753, 732</x:v>
      </x:c>
    </x:row>
    <x:row r="180" ht="64" customHeight="1">
      <x:c r="A180" s="28" t="str">
        <x:v>TRP-0252</x:v>
      </x:c>
      <x:c r="B180" s="28" t="str">
        <x:v>банан</x:v>
      </x:c>
      <x:c r="C180" s="28" t="str">
        <x:v>банан</x:v>
      </x:c>
      <x:c r="D180" s="28" t="str">
        <x:v>корица</x:v>
      </x:c>
      <x:c r="E180" s="28" t="str">
        <x:v>Специи и острые компоненты</x:v>
      </x:c>
      <x:c r="F180" s="28" t="str">
        <x:v>комплементарность ароматических семейств и тройничный контраст</x:v>
      </x:c>
      <x:c r="G18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8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80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0" s="28" t="str">
        <x:v>сиропы, биттеры, чатни, маринады, выпечка, карри и пряные коктейли</x:v>
      </x:c>
      <x:c r="K180" s="28" t="str">
        <x:v>Высокая</x:v>
      </x:c>
      <x:c r="L180" s="28" t="str">
        <x:v>Таблица сочетаний; Тезаурус вкусов</x:v>
      </x:c>
      <x:c r="M180" s="28" t="str">
        <x:v>Таблица сочетаний: 2 | Тезаурус вкусов: 732, 574</x:v>
      </x:c>
    </x:row>
    <x:row r="181" ht="64" customHeight="1">
      <x:c r="A181" s="28" t="str">
        <x:v>TRP-0254</x:v>
      </x:c>
      <x:c r="B181" s="28" t="str">
        <x:v>банан</x:v>
      </x:c>
      <x:c r="C181" s="28" t="str">
        <x:v>банан</x:v>
      </x:c>
      <x:c r="D181" s="28" t="str">
        <x:v>кумкват</x:v>
      </x:c>
      <x:c r="E181" s="28" t="str">
        <x:v>Цитрусовые</x:v>
      </x:c>
      <x:c r="F181" s="28" t="str">
        <x:v>комплементарность ароматических семейств и вкусовой баланс</x:v>
      </x:c>
      <x:c r="G18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8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81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1" s="28" t="str">
        <x:v>фруктовые салаты, сорбеты, джемы, кордиалы, лимонады, смузи, коктейли и десерты</x:v>
      </x:c>
      <x:c r="K181" s="28" t="str">
        <x:v>Гипотеза / практическая</x:v>
      </x:c>
      <x:c r="L181" s="28" t="str">
        <x:v>Таблица сочетаний</x:v>
      </x:c>
      <x:c r="M181" s="28" t="str">
        <x:v>Таблица сочетаний: 2</x:v>
      </x:c>
    </x:row>
    <x:row r="182" ht="64" customHeight="1">
      <x:c r="A182" s="28" t="str">
        <x:v>TRP-0255</x:v>
      </x:c>
      <x:c r="B182" s="28" t="str">
        <x:v>банан</x:v>
      </x:c>
      <x:c r="C182" s="28" t="str">
        <x:v>банан</x:v>
      </x:c>
      <x:c r="D182" s="28" t="str">
        <x:v>лайм</x:v>
      </x:c>
      <x:c r="E182" s="28" t="str">
        <x:v>Цитрусовые</x:v>
      </x:c>
      <x:c r="F182" s="28" t="str">
        <x:v>комплементарность ароматических семейств и вкусовой баланс</x:v>
      </x:c>
      <x:c r="G18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8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82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2" s="28" t="str">
        <x:v>фруктовые салаты, сорбеты, джемы, кордиалы, лимонады, смузи, коктейли и десерты</x:v>
      </x:c>
      <x:c r="K182" s="28" t="str">
        <x:v>Гипотеза / практическая</x:v>
      </x:c>
      <x:c r="L182" s="28" t="str">
        <x:v>Таблица сочетаний</x:v>
      </x:c>
      <x:c r="M182" s="28" t="str">
        <x:v>Таблица сочетаний: 11, 2</x:v>
      </x:c>
    </x:row>
    <x:row r="183" ht="64" customHeight="1">
      <x:c r="A183" s="28" t="str">
        <x:v>TRP-0256</x:v>
      </x:c>
      <x:c r="B183" s="28" t="str">
        <x:v>банан</x:v>
      </x:c>
      <x:c r="C183" s="28" t="str">
        <x:v>банан</x:v>
      </x:c>
      <x:c r="D183" s="28" t="str">
        <x:v>лемонграсс</x:v>
      </x:c>
      <x:c r="E183" s="28" t="str">
        <x:v>Травы и цветы</x:v>
      </x:c>
      <x:c r="F183" s="28" t="str">
        <x:v>комплементарность ароматических семейств и тройничный контраст</x:v>
      </x:c>
      <x:c r="G18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8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83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3" s="28" t="str">
        <x:v>кордиалы, лимонады, чаи, салаты, сорбеты, соусы и ароматические настои</x:v>
      </x:c>
      <x:c r="K183" s="28" t="str">
        <x:v>Средняя</x:v>
      </x:c>
      <x:c r="L183" s="28" t="str">
        <x:v>The Art &amp; Science of Foodpairing</x:v>
      </x:c>
      <x:c r="M183" s="28" t="str">
        <x:v>The Art &amp; Science of Foodpairing: 342</x:v>
      </x:c>
    </x:row>
    <x:row r="184" ht="64" customHeight="1">
      <x:c r="A184" s="28" t="str">
        <x:v>TRP-0257</x:v>
      </x:c>
      <x:c r="B184" s="28" t="str">
        <x:v>банан</x:v>
      </x:c>
      <x:c r="C184" s="28" t="str">
        <x:v>банан</x:v>
      </x:c>
      <x:c r="D184" s="28" t="str">
        <x:v>лимон</x:v>
      </x:c>
      <x:c r="E184" s="28" t="str">
        <x:v>Цитрусовые</x:v>
      </x:c>
      <x:c r="F184" s="28" t="str">
        <x:v>комплементарность ароматических семейств и вкусовой баланс</x:v>
      </x:c>
      <x:c r="G18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8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84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4" s="28" t="str">
        <x:v>фруктовые салаты, сорбеты, джемы, кордиалы, лимонады, смузи, коктейли и десерты</x:v>
      </x:c>
      <x:c r="K184" s="28" t="str">
        <x:v>Гипотеза / практическая</x:v>
      </x:c>
      <x:c r="L184" s="28" t="str">
        <x:v>Таблица сочетаний</x:v>
      </x:c>
      <x:c r="M184" s="28" t="str">
        <x:v>Таблица сочетаний: 11</x:v>
      </x:c>
    </x:row>
    <x:row r="185" ht="64" customHeight="1">
      <x:c r="A185" s="28" t="str">
        <x:v>TRP-0258</x:v>
      </x:c>
      <x:c r="B185" s="28" t="str">
        <x:v>банан</x:v>
      </x:c>
      <x:c r="C185" s="28" t="str">
        <x:v>банан</x:v>
      </x:c>
      <x:c r="D185" s="28" t="str">
        <x:v>листья (кинза)</x:v>
      </x:c>
      <x:c r="E185" s="28" t="str">
        <x:v>Травы и цветы</x:v>
      </x:c>
      <x:c r="F185" s="28" t="str">
        <x:v>комплементарность ароматических семейств и тройничный контраст</x:v>
      </x:c>
      <x:c r="G18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8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85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5" s="28" t="str">
        <x:v>кордиалы, лимонады, чаи, салаты, сорбеты, соусы и ароматические настои</x:v>
      </x:c>
      <x:c r="K185" s="28" t="str">
        <x:v>Средняя</x:v>
      </x:c>
      <x:c r="L185" s="28" t="str">
        <x:v>The Art &amp; Science of Foodpairing</x:v>
      </x:c>
      <x:c r="M185" s="28" t="str">
        <x:v>The Art &amp; Science of Foodpairing: 341,342</x:v>
      </x:c>
    </x:row>
    <x:row r="186" ht="64" customHeight="1">
      <x:c r="A186" s="28" t="str">
        <x:v>TRP-0259</x:v>
      </x:c>
      <x:c r="B186" s="28" t="str">
        <x:v>банан</x:v>
      </x:c>
      <x:c r="C186" s="28" t="str">
        <x:v>банан</x:v>
      </x:c>
      <x:c r="D186" s="28" t="str">
        <x:v>лонган</x:v>
      </x:c>
      <x:c r="E186" s="28" t="str">
        <x:v>Прочее</x:v>
      </x:c>
      <x:c r="F186" s="28" t="str">
        <x:v>комплементарность ароматических семейств и вкусовой баланс</x:v>
      </x:c>
      <x:c r="G18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8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86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6" s="28" t="str">
        <x:v>напитки, десерты, соусы и экспериментальные гастрономические композиции</x:v>
      </x:c>
      <x:c r="K186" s="28" t="str">
        <x:v>Гипотеза / практическая</x:v>
      </x:c>
      <x:c r="L186" s="28" t="str">
        <x:v>Таблица сочетаний</x:v>
      </x:c>
      <x:c r="M186" s="28" t="str">
        <x:v>Таблица сочетаний: 12</x:v>
      </x:c>
    </x:row>
    <x:row r="187" ht="64" customHeight="1">
      <x:c r="A187" s="28" t="str">
        <x:v>TRP-0261</x:v>
      </x:c>
      <x:c r="B187" s="28" t="str">
        <x:v>банан</x:v>
      </x:c>
      <x:c r="C187" s="28" t="str">
        <x:v>банан</x:v>
      </x:c>
      <x:c r="D187" s="28" t="str">
        <x:v>малина</x:v>
      </x:c>
      <x:c r="E187" s="28" t="str">
        <x:v>Ягоды</x:v>
      </x:c>
      <x:c r="F187" s="28" t="str">
        <x:v>комплементарность ароматических семейств и вкусовой баланс</x:v>
      </x:c>
      <x:c r="G18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8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87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7" s="28" t="str">
        <x:v>фруктовые салаты, сорбеты, джемы, кордиалы, лимонады, смузи, коктейли и десерты</x:v>
      </x:c>
      <x:c r="K187" s="28" t="str">
        <x:v>Средняя</x:v>
      </x:c>
      <x:c r="L187" s="28" t="str">
        <x:v>The Art &amp; Science of Foodpairing</x:v>
      </x:c>
      <x:c r="M187" s="28" t="str">
        <x:v>The Art &amp; Science of Foodpairing: 343</x:v>
      </x:c>
    </x:row>
    <x:row r="188" ht="64" customHeight="1">
      <x:c r="A188" s="28" t="str">
        <x:v>TRP-0262</x:v>
      </x:c>
      <x:c r="B188" s="28" t="str">
        <x:v>банан</x:v>
      </x:c>
      <x:c r="C188" s="28" t="str">
        <x:v>банан</x:v>
      </x:c>
      <x:c r="D188" s="28" t="str">
        <x:v>манго</x:v>
      </x:c>
      <x:c r="E188" s="28" t="str">
        <x:v>Тропические и семечковые фрукты</x:v>
      </x:c>
      <x:c r="F188" s="28" t="str">
        <x:v>комплементарность ароматических семейств и вкусовой баланс</x:v>
      </x:c>
      <x:c r="G18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8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88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8" s="28" t="str">
        <x:v>фруктовые салаты, сорбеты, джемы, кордиалы, лимонады, смузи, коктейли и десерты</x:v>
      </x:c>
      <x:c r="K188" s="28" t="str">
        <x:v>Высокая</x:v>
      </x:c>
      <x:c r="L188" s="28" t="str">
        <x:v>The Art &amp; Science of Foodpairing; Таблица сочетаний</x:v>
      </x:c>
      <x:c r="M188" s="28" t="str">
        <x:v>Таблица сочетаний: 2 | The Art &amp; Science of Foodpairing: 342,343</x:v>
      </x:c>
    </x:row>
    <x:row r="189" ht="64" customHeight="1">
      <x:c r="A189" s="28" t="str">
        <x:v>TRP-0266</x:v>
      </x:c>
      <x:c r="B189" s="28" t="str">
        <x:v>банан</x:v>
      </x:c>
      <x:c r="C189" s="28" t="str">
        <x:v>банан</x:v>
      </x:c>
      <x:c r="D189" s="28" t="str">
        <x:v>морской фенхель</x:v>
      </x:c>
      <x:c r="E189" s="28" t="str">
        <x:v>Овощи и бобовые</x:v>
      </x:c>
      <x:c r="F189" s="28" t="str">
        <x:v>комплементарность ароматических семейств и вкусовой баланс</x:v>
      </x:c>
      <x:c r="G18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H18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I189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9" s="28" t="str">
        <x:v>салаты, сальсы, супы, пюре, гарниры, соусы и ферментированные заготовки</x:v>
      </x:c>
      <x:c r="K189" s="28" t="str">
        <x:v>Средняя</x:v>
      </x:c>
      <x:c r="L189" s="28" t="str">
        <x:v>The Art &amp; Science of Foodpairing</x:v>
      </x:c>
      <x:c r="M189" s="28" t="str">
        <x:v>The Art &amp; Science of Foodpairing: 342</x:v>
      </x:c>
    </x:row>
    <x:row r="190" ht="64" customHeight="1">
      <x:c r="A190" s="28" t="str">
        <x:v>TRP-0267</x:v>
      </x:c>
      <x:c r="B190" s="28" t="str">
        <x:v>банан</x:v>
      </x:c>
      <x:c r="C190" s="28" t="str">
        <x:v>банан</x:v>
      </x:c>
      <x:c r="D190" s="28" t="str">
        <x:v>мята</x:v>
      </x:c>
      <x:c r="E190" s="28" t="str">
        <x:v>Травы и цветы</x:v>
      </x:c>
      <x:c r="F190" s="28" t="str">
        <x:v>комплементарность ароматических семейств и тройничный контраст</x:v>
      </x:c>
      <x:c r="G19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9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90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0" s="28" t="str">
        <x:v>кордиалы, лимонады, чаи, салаты, сорбеты, соусы и ароматические настои</x:v>
      </x:c>
      <x:c r="K190" s="28" t="str">
        <x:v>Высокая</x:v>
      </x:c>
      <x:c r="L190" s="28" t="str">
        <x:v>The Art &amp; Science of Foodpairing; Таблица сочетаний</x:v>
      </x:c>
      <x:c r="M190" s="28" t="str">
        <x:v>Таблица сочетаний: 2 | The Art &amp; Science of Foodpairing: 342</x:v>
      </x:c>
    </x:row>
    <x:row r="191" ht="64" customHeight="1">
      <x:c r="A191" s="28" t="str">
        <x:v>TRP-0269</x:v>
      </x:c>
      <x:c r="B191" s="28" t="str">
        <x:v>банан</x:v>
      </x:c>
      <x:c r="C191" s="28" t="str">
        <x:v>банан</x:v>
      </x:c>
      <x:c r="D191" s="28" t="str">
        <x:v>огурец</x:v>
      </x:c>
      <x:c r="E191" s="28" t="str">
        <x:v>Овощи и бобовые</x:v>
      </x:c>
      <x:c r="F191" s="28" t="str">
        <x:v>комплементарность ароматических семейств и вкусовой баланс</x:v>
      </x:c>
      <x:c r="G19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H19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I191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1" s="28" t="str">
        <x:v>салаты, сальсы, супы, пюре, гарниры, соусы и ферментированные заготовки</x:v>
      </x:c>
      <x:c r="K191" s="28" t="str">
        <x:v>Средняя</x:v>
      </x:c>
      <x:c r="L191" s="28" t="str">
        <x:v>The Art &amp; Science of Foodpairing</x:v>
      </x:c>
      <x:c r="M191" s="28" t="str">
        <x:v>The Art &amp; Science of Foodpairing: 342</x:v>
      </x:c>
    </x:row>
    <x:row r="192" ht="64" customHeight="1">
      <x:c r="A192" s="28" t="str">
        <x:v>TRP-0270</x:v>
      </x:c>
      <x:c r="B192" s="28" t="str">
        <x:v>банан</x:v>
      </x:c>
      <x:c r="C192" s="28" t="str">
        <x:v>банан</x:v>
      </x:c>
      <x:c r="D192" s="28" t="str">
        <x:v>оливковое масло Пикуаль</x:v>
      </x:c>
      <x:c r="E192" s="28" t="str">
        <x:v>Масла и жиры</x:v>
      </x:c>
      <x:c r="F192" s="28" t="str">
        <x:v>контраст кислотности/сладости и поддержка жирной матрицей</x:v>
      </x:c>
      <x:c r="G19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 и округление вкуса. Матрица пары важна: мягкая крахмально-пектиновая; низкая кислотность и высокая вязкость приглушают летучесть главный растворитель для гидрофобных ароматических молекул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увеличивает экстракцию, но окисление создаёт прогорклые ноты</x:v>
      </x:c>
      <x:c r="H19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увеличивает экстракцию, но окисление создаёт прогорклые ноты</x:v>
      </x:c>
      <x:c r="I192" s="28" t="str">
        <x:v>перезрелый банан доминирует и быстро окисляется; без кислоты или горечи сочетание может быть плоским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2" s="28" t="str">
        <x:v>эмульсии, кремы, соусы, мороженое и ароматизированные масла</x:v>
      </x:c>
      <x:c r="K192" s="28" t="str">
        <x:v>Средняя</x:v>
      </x:c>
      <x:c r="L192" s="28" t="str">
        <x:v>The Art &amp; Science of Foodpairing</x:v>
      </x:c>
      <x:c r="M192" s="28" t="str">
        <x:v>The Art &amp; Science of Foodpairing: 342</x:v>
      </x:c>
    </x:row>
    <x:row r="193" ht="64" customHeight="1">
      <x:c r="A193" s="28" t="str">
        <x:v>TRP-0271</x:v>
      </x:c>
      <x:c r="B193" s="28" t="str">
        <x:v>банан</x:v>
      </x:c>
      <x:c r="C193" s="28" t="str">
        <x:v>банан</x:v>
      </x:c>
      <x:c r="D193" s="28" t="str">
        <x:v>папайя</x:v>
      </x:c>
      <x:c r="E193" s="28" t="str">
        <x:v>Тропические и семечковые фрукты</x:v>
      </x:c>
      <x:c r="F193" s="28" t="str">
        <x:v>комплементарность ароматических семейств и вкусовой баланс</x:v>
      </x:c>
      <x:c r="G19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9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93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3" s="28" t="str">
        <x:v>фруктовые салаты, сорбеты, джемы, кордиалы, лимонады, смузи, коктейли и десерты</x:v>
      </x:c>
      <x:c r="K193" s="28" t="str">
        <x:v>Гипотеза / практическая</x:v>
      </x:c>
      <x:c r="L193" s="28" t="str">
        <x:v>Таблица сочетаний</x:v>
      </x:c>
      <x:c r="M193" s="28" t="str">
        <x:v>Таблица сочетаний: 2, 15</x:v>
      </x:c>
    </x:row>
    <x:row r="194" ht="64" customHeight="1">
      <x:c r="A194" s="28" t="str">
        <x:v>TRP-0272</x:v>
      </x:c>
      <x:c r="B194" s="28" t="str">
        <x:v>банан</x:v>
      </x:c>
      <x:c r="C194" s="28" t="str">
        <x:v>банан</x:v>
      </x:c>
      <x:c r="D194" s="28" t="str">
        <x:v>пастернак</x:v>
      </x:c>
      <x:c r="E194" s="28" t="str">
        <x:v>Прочее</x:v>
      </x:c>
      <x:c r="F194" s="28" t="str">
        <x:v>комплементарность ароматических семейств и вкусовой баланс</x:v>
      </x:c>
      <x:c r="G19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Пастернак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9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94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4" s="28" t="str">
        <x:v>напитки, десерты, соусы и экспериментальные гастрономические композиции</x:v>
      </x:c>
      <x:c r="K194" s="28" t="str">
        <x:v>Высокая</x:v>
      </x:c>
      <x:c r="L194" s="28" t="str">
        <x:v>Тезаурус вкусов</x:v>
      </x:c>
      <x:c r="M194" s="28" t="str">
        <x:v>Тезаурус вкусов: 594, 734</x:v>
      </x:c>
    </x:row>
    <x:row r="195" ht="64" customHeight="1">
      <x:c r="A195" s="28" t="str">
        <x:v>TRP-0274</x:v>
      </x:c>
      <x:c r="B195" s="28" t="str">
        <x:v>банан</x:v>
      </x:c>
      <x:c r="C195" s="28" t="str">
        <x:v>банан</x:v>
      </x:c>
      <x:c r="D195" s="28" t="str">
        <x:v>перепёлка, жареный</x:v>
      </x:c>
      <x:c r="E195" s="28" t="str">
        <x:v>Мясо и птица</x:v>
      </x:c>
      <x:c r="F195" s="28" t="str">
        <x:v>контраст фруктовости с умами, солью и продуктами ферментации/Майяра</x:v>
      </x:c>
      <x:c r="G19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9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95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5" s="28" t="str">
        <x:v>глазури, маринады, фруктовые соусы, чатни и гарниры к жареному мясу</x:v>
      </x:c>
      <x:c r="K195" s="28" t="str">
        <x:v>Средняя</x:v>
      </x:c>
      <x:c r="L195" s="28" t="str">
        <x:v>The Art &amp; Science of Foodpairing</x:v>
      </x:c>
      <x:c r="M195" s="28" t="str">
        <x:v>The Art &amp; Science of Foodpairing: 341,343</x:v>
      </x:c>
    </x:row>
    <x:row r="196" ht="64" customHeight="1">
      <x:c r="A196" s="28" t="str">
        <x:v>TRP-0275</x:v>
      </x:c>
      <x:c r="B196" s="28" t="str">
        <x:v>банан</x:v>
      </x:c>
      <x:c r="C196" s="28" t="str">
        <x:v>банан</x:v>
      </x:c>
      <x:c r="D196" s="28" t="str">
        <x:v>приготовленные мидии</x:v>
      </x:c>
      <x:c r="E196" s="28" t="str">
        <x:v>Рыба и морепродукты</x:v>
      </x:c>
      <x:c r="F196" s="28" t="str">
        <x:v>контраст фруктовости с умами, солью и продуктами ферментации/Майяра</x:v>
      </x:c>
      <x:c r="G19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19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196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6" s="28" t="str">
        <x:v>севиче, тартары, сальсы, маринады, холодные закуски и фруктовые соусы</x:v>
      </x:c>
      <x:c r="K196" s="28" t="str">
        <x:v>Средняя</x:v>
      </x:c>
      <x:c r="L196" s="28" t="str">
        <x:v>The Art &amp; Science of Foodpairing</x:v>
      </x:c>
      <x:c r="M196" s="28" t="str">
        <x:v>The Art &amp; Science of Foodpairing: 342</x:v>
      </x:c>
    </x:row>
    <x:row r="197" ht="64" customHeight="1">
      <x:c r="A197" s="28" t="str">
        <x:v>TRP-0276</x:v>
      </x:c>
      <x:c r="B197" s="28" t="str">
        <x:v>банан</x:v>
      </x:c>
      <x:c r="C197" s="28" t="str">
        <x:v>банан</x:v>
      </x:c>
      <x:c r="D197" s="28" t="str">
        <x:v>припущенный курица грудка филе</x:v>
      </x:c>
      <x:c r="E197" s="28" t="str">
        <x:v>Мясо и птица</x:v>
      </x:c>
      <x:c r="F197" s="28" t="str">
        <x:v>контраст фруктовости с умами, солью и продуктами ферментации/Майяра</x:v>
      </x:c>
      <x:c r="G19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Припущенный курица грудка филе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9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97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7" s="28" t="str">
        <x:v>глазури, маринады, фруктовые соусы, чатни и гарниры к жареному мясу</x:v>
      </x:c>
      <x:c r="K197" s="28" t="str">
        <x:v>Средняя</x:v>
      </x:c>
      <x:c r="L197" s="28" t="str">
        <x:v>The Art &amp; Science of Foodpairing</x:v>
      </x:c>
      <x:c r="M197" s="28" t="str">
        <x:v>The Art &amp; Science of Foodpairing: 342</x:v>
      </x:c>
    </x:row>
    <x:row r="198" ht="64" customHeight="1">
      <x:c r="A198" s="28" t="str">
        <x:v>TRP-0277</x:v>
      </x:c>
      <x:c r="B198" s="28" t="str">
        <x:v>банан</x:v>
      </x:c>
      <x:c r="C198" s="28" t="str">
        <x:v>банан</x:v>
      </x:c>
      <x:c r="D198" s="28" t="str">
        <x:v>розовая вода</x:v>
      </x:c>
      <x:c r="E198" s="28" t="str">
        <x:v>Травы и цветы</x:v>
      </x:c>
      <x:c r="F198" s="28" t="str">
        <x:v>комплементарность ароматических семейств и тройничный контраст</x:v>
      </x:c>
      <x:c r="G19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9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98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8" s="28" t="str">
        <x:v>кордиалы, лимонады, чаи, салаты, сорбеты, соусы и ароматические настои</x:v>
      </x:c>
      <x:c r="K198" s="28" t="str">
        <x:v>Средняя</x:v>
      </x:c>
      <x:c r="L198" s="28" t="str">
        <x:v>The Art &amp; Science of Foodpairing</x:v>
      </x:c>
      <x:c r="M198" s="28" t="str">
        <x:v>The Art &amp; Science of Foodpairing: 343</x:v>
      </x:c>
    </x:row>
    <x:row r="199" ht="64" customHeight="1">
      <x:c r="A199" s="28" t="str">
        <x:v>TRP-0280</x:v>
      </x:c>
      <x:c r="B199" s="28" t="str">
        <x:v>банан</x:v>
      </x:c>
      <x:c r="C199" s="28" t="str">
        <x:v>банан</x:v>
      </x:c>
      <x:c r="D199" s="28" t="str">
        <x:v>сушёные лепестки дамасской розы</x:v>
      </x:c>
      <x:c r="E199" s="28" t="str">
        <x:v>Травы и цветы</x:v>
      </x:c>
      <x:c r="F199" s="28" t="str">
        <x:v>комплементарность ароматических семейств и тройничный контраст</x:v>
      </x:c>
      <x:c r="G19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Сушёные лепестки дамасской розы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9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99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9" s="28" t="str">
        <x:v>кордиалы, лимонады, чаи, салаты, сорбеты, соусы и ароматические настои</x:v>
      </x:c>
      <x:c r="K199" s="28" t="str">
        <x:v>Высокая</x:v>
      </x:c>
      <x:c r="L199" s="28" t="str">
        <x:v>The Art &amp; Science of Foodpairing</x:v>
      </x:c>
      <x:c r="M199" s="28" t="str">
        <x:v>The Art &amp; Science of Foodpairing: 343</x:v>
      </x:c>
    </x:row>
    <x:row r="200" ht="64" customHeight="1">
      <x:c r="A200" s="28" t="str">
        <x:v>TRP-0285</x:v>
      </x:c>
      <x:c r="B200" s="28" t="str">
        <x:v>банан</x:v>
      </x:c>
      <x:c r="C200" s="28" t="str">
        <x:v>банан</x:v>
      </x:c>
      <x:c r="D200" s="28" t="str">
        <x:v>тюрбо</x:v>
      </x:c>
      <x:c r="E200" s="28" t="str">
        <x:v>Рыба и морепродукты</x:v>
      </x:c>
      <x:c r="F200" s="28" t="str">
        <x:v>контраст фруктовости с умами, солью и продуктами ферментации/Майяра</x:v>
      </x:c>
      <x:c r="G20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20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200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0" s="28" t="str">
        <x:v>севиче, тартары, сальсы, маринады, холодные закуски и фруктовые соусы</x:v>
      </x:c>
      <x:c r="K200" s="28" t="str">
        <x:v>Средняя</x:v>
      </x:c>
      <x:c r="L200" s="28" t="str">
        <x:v>The Art &amp; Science of Foodpairing</x:v>
      </x:c>
      <x:c r="M200" s="28" t="str">
        <x:v>The Art &amp; Science of Foodpairing: 342</x:v>
      </x:c>
    </x:row>
    <x:row r="201" ht="64" customHeight="1">
      <x:c r="A201" s="28" t="str">
        <x:v>TRP-0287</x:v>
      </x:c>
      <x:c r="B201" s="28" t="str">
        <x:v>банан</x:v>
      </x:c>
      <x:c r="C201" s="28" t="str">
        <x:v>банан</x:v>
      </x:c>
      <x:c r="D201" s="28" t="str">
        <x:v>цыпленок</x:v>
      </x:c>
      <x:c r="E201" s="28" t="str">
        <x:v>Прочее</x:v>
      </x:c>
      <x:c r="F201" s="28" t="str">
        <x:v>комплементарность ароматических семейств и вкусовой баланс</x:v>
      </x:c>
      <x:c r="G20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0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01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1" s="28" t="str">
        <x:v>напитки, десерты, соусы и экспериментальные гастрономические композиции</x:v>
      </x:c>
      <x:c r="K201" s="28" t="str">
        <x:v>Высокая</x:v>
      </x:c>
      <x:c r="L201" s="28" t="str">
        <x:v>Тезаурус вкусов</x:v>
      </x:c>
      <x:c r="M201" s="28" t="str">
        <x:v>Тезаурус вкусов: 734, 63</x:v>
      </x:c>
    </x:row>
    <x:row r="202" ht="64" customHeight="1">
      <x:c r="A202" s="28" t="str">
        <x:v>TRP-0288</x:v>
      </x:c>
      <x:c r="B202" s="28" t="str">
        <x:v>банан</x:v>
      </x:c>
      <x:c r="C202" s="28" t="str">
        <x:v>банан</x:v>
      </x:c>
      <x:c r="D202" s="28" t="str">
        <x:v>черная икра</x:v>
      </x:c>
      <x:c r="E202" s="28" t="str">
        <x:v>Рыба и морепродукты</x:v>
      </x:c>
      <x:c r="F202" s="28" t="str">
        <x:v>контраст фруктовости с умами, солью и продуктами ферментации/Майяра</x:v>
      </x:c>
      <x:c r="G20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Черная икра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20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202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2" s="28" t="str">
        <x:v>севиче, тартары, сальсы, маринады, холодные закуски и фруктовые соусы</x:v>
      </x:c>
      <x:c r="K202" s="28" t="str">
        <x:v>Средняя</x:v>
      </x:c>
      <x:c r="L202" s="28" t="str">
        <x:v>Тезаурус вкусов</x:v>
      </x:c>
      <x:c r="M202" s="28" t="str">
        <x:v>Тезаурус вкусов: 404, 734</x:v>
      </x:c>
    </x:row>
    <x:row r="203" ht="64" customHeight="1">
      <x:c r="A203" s="28" t="str">
        <x:v>TRP-0289</x:v>
      </x:c>
      <x:c r="B203" s="28" t="str">
        <x:v>банан</x:v>
      </x:c>
      <x:c r="C203" s="28" t="str">
        <x:v>банан</x:v>
      </x:c>
      <x:c r="D203" s="28" t="str">
        <x:v>шелковица</x:v>
      </x:c>
      <x:c r="E203" s="28" t="str">
        <x:v>Ягоды</x:v>
      </x:c>
      <x:c r="F203" s="28" t="str">
        <x:v>комплементарность ароматических семейств и вкусовой баланс</x:v>
      </x:c>
      <x:c r="G20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20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203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3" s="28" t="str">
        <x:v>фруктовые салаты, сорбеты, джемы, кордиалы, лимонады, смузи, коктейли и десерты</x:v>
      </x:c>
      <x:c r="K203" s="28" t="str">
        <x:v>Средняя</x:v>
      </x:c>
      <x:c r="L203" s="28" t="str">
        <x:v>The Art &amp; Science of Foodpairing</x:v>
      </x:c>
      <x:c r="M203" s="28" t="str">
        <x:v>The Art &amp; Science of Foodpairing: 342</x:v>
      </x:c>
    </x:row>
    <x:row r="204" ht="64" customHeight="1">
      <x:c r="A204" s="28" t="str">
        <x:v>TRP-0291</x:v>
      </x:c>
      <x:c r="B204" s="28" t="str">
        <x:v>банан</x:v>
      </x:c>
      <x:c r="C204" s="28" t="str">
        <x:v>банан</x:v>
      </x:c>
      <x:c r="D204" s="28" t="str">
        <x:v>яйца</x:v>
      </x:c>
      <x:c r="E204" s="28" t="str">
        <x:v>Прочее</x:v>
      </x:c>
      <x:c r="F204" s="28" t="str">
        <x:v>комплементарность ароматических семейств и вкусовой баланс</x:v>
      </x:c>
      <x:c r="G20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0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04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4" s="28" t="str">
        <x:v>напитки, десерты, соусы и экспериментальные гастрономические композиции</x:v>
      </x:c>
      <x:c r="K204" s="28" t="str">
        <x:v>Высокая</x:v>
      </x:c>
      <x:c r="L204" s="28" t="str">
        <x:v>Тезаурус вкусов</x:v>
      </x:c>
      <x:c r="M204" s="28" t="str">
        <x:v>Тезаурус вкусов: 350, 735</x:v>
      </x:c>
    </x:row>
    <x:row r="205" ht="64" customHeight="1">
      <x:c r="A205" s="28" t="str">
        <x:v>TRP-0293</x:v>
      </x:c>
      <x:c r="B205" s="28" t="str">
        <x:v>плантан</x:v>
      </x:c>
      <x:c r="C205" s="28" t="str">
        <x:v>плантан</x:v>
      </x:c>
      <x:c r="D205" s="28" t="str">
        <x:v>клюква</x:v>
      </x:c>
      <x:c r="E205" s="28" t="str">
        <x:v>Ягоды</x:v>
      </x:c>
      <x:c r="F205" s="28" t="str">
        <x:v>комплементарность ароматических семейств и вкусовой баланс</x:v>
      </x:c>
      <x:c r="G205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сочетание сладости, кислотности и иногда терпкости. Матрица пары важна: плотная крахмальная; хорошо переносит жарку и удерживает жир водная пектиновая; антоцианы влияют на цвет, но не являются главными одорантами При обработке следует учитывать, что жарка, запекание и карамелизация формируют основную ароматическую сложность заморозка разрушает клетки и облегчает экстракцию; нагрев переводит профиль в джемовый</x:v>
      </x:c>
      <x:c r="H205" s="28" t="str">
        <x:v>жарка, запекание и карамелизация формируют основную ароматическую сложность Для партнёра важно: заморозка разрушает клетки и облегчает экстракцию; нагрев переводит профиль в джемовый</x:v>
      </x:c>
      <x:c r="I205" s="28" t="str">
        <x:v>незрелый плод требует тепловой обработки; избыток жира делает блюдо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5" s="28" t="str">
        <x:v>фруктовые салаты, сорбеты, джемы, кордиалы, лимонады, смузи, коктейли и десерты</x:v>
      </x:c>
      <x:c r="K205" s="28" t="str">
        <x:v>Средняя</x:v>
      </x:c>
      <x:c r="L205" s="28" t="str">
        <x:v>The Art &amp; Science of Foodpairing</x:v>
      </x:c>
      <x:c r="M205" s="28" t="str">
        <x:v>The Art &amp; Science of Foodpairing: 252,253</x:v>
      </x:c>
    </x:row>
    <x:row r="206" ht="64" customHeight="1">
      <x:c r="A206" s="28" t="str">
        <x:v>TRP-0294</x:v>
      </x:c>
      <x:c r="B206" s="28" t="str">
        <x:v>плантан</x:v>
      </x:c>
      <x:c r="C206" s="28" t="str">
        <x:v>плантан</x:v>
      </x:c>
      <x:c r="D206" s="28" t="str">
        <x:v>листья (кинза)</x:v>
      </x:c>
      <x:c r="E206" s="28" t="str">
        <x:v>Травы и цветы</x:v>
      </x:c>
      <x:c r="F206" s="28" t="str">
        <x:v>комплементарность ароматических семейств и тройничный контраст</x:v>
      </x:c>
      <x:c r="G206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обычно низкая сладость; возможны горечь и зелёная терпкость. Матрица пары важна: плотная крахмальная; хорошо переносит жарку и удерживает жир эфирные масла гидрофобны и лучше раскрываются в жире или этаноле При обработке следует учитывать, что жарка, запекание и карамелизация формируют основную ароматическую сложность короткая холодная экстракция сохраняет верхние ноты; длительный нагрев даёт горечь</x:v>
      </x:c>
      <x:c r="H206" s="28" t="str">
        <x:v>жарка, запекание и карамелизация формируют основную ароматическую сложность Для партнёра важно: короткая холодная экстракция сохраняет верхние ноты; длительный нагрев даёт горечь</x:v>
      </x:c>
      <x:c r="I206" s="28" t="str">
        <x:v>незрелый плод требует тепловой обработки; избыток жира делает блюдо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6" s="28" t="str">
        <x:v>кордиалы, лимонады, чаи, салаты, сорбеты, соусы и ароматические настои</x:v>
      </x:c>
      <x:c r="K206" s="28" t="str">
        <x:v>Средняя</x:v>
      </x:c>
      <x:c r="L206" s="28" t="str">
        <x:v>The Art &amp; Science of Foodpairing</x:v>
      </x:c>
      <x:c r="M206" s="28" t="str">
        <x:v>The Art &amp; Science of Foodpairing: 253</x:v>
      </x:c>
    </x:row>
    <x:row r="207" ht="64" customHeight="1">
      <x:c r="A207" s="28" t="str">
        <x:v>TRP-0295</x:v>
      </x:c>
      <x:c r="B207" s="28" t="str">
        <x:v>плантан</x:v>
      </x:c>
      <x:c r="C207" s="28" t="str">
        <x:v>плантан</x:v>
      </x:c>
      <x:c r="D207" s="28" t="str">
        <x:v>лосось</x:v>
      </x:c>
      <x:c r="E207" s="28" t="str">
        <x:v>Рыба и морепродукты</x:v>
      </x:c>
      <x:c r="F207" s="28" t="str">
        <x:v>контраст фруктовости с умами, солью и продуктами ферментации/Майяра</x:v>
      </x:c>
      <x:c r="G207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Лосось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солёность, умами и иногда жирность. Матрица пары важна: плотная крахмальная; хорошо переносит жарку и удерживает жир белок чувствителен к кислоте и протеазам; жирная рыба лучше удерживает аромат При обработке следует учитывать, что жарка, запекание и карамелизация формируют основную ароматическую сложность кислота освежает, но длительный контакт меняет текстуру; перегрев усиливает рыбные ноты</x:v>
      </x:c>
      <x:c r="H207" s="28" t="str">
        <x:v>жарка, запекание и карамелизация формируют основную ароматическую сложность Для партнёра важно: кислота освежает, но длительный контакт меняет текстуру; перегрев усиливает рыбные ноты</x:v>
      </x:c>
      <x:c r="I207" s="28" t="str">
        <x:v>незрелый плод требует тепловой обработки; избыток жира делает блюдо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7" s="28" t="str">
        <x:v>севиче, тартары, сальсы, маринады, холодные закуски и фруктовые соусы</x:v>
      </x:c>
      <x:c r="K207" s="28" t="str">
        <x:v>Средняя</x:v>
      </x:c>
      <x:c r="L207" s="28" t="str">
        <x:v>The Art &amp; Science of Foodpairing</x:v>
      </x:c>
      <x:c r="M207" s="28" t="str">
        <x:v>The Art &amp; Science of Foodpairing: 252</x:v>
      </x:c>
    </x:row>
    <x:row r="208" ht="64" customHeight="1">
      <x:c r="A208" s="28" t="str">
        <x:v>TRP-0298</x:v>
      </x:c>
      <x:c r="B208" s="28" t="str">
        <x:v>плантан</x:v>
      </x:c>
      <x:c r="C208" s="28" t="str">
        <x:v>плантан</x:v>
      </x:c>
      <x:c r="D208" s="28" t="str">
        <x:v>припущенный курица</x:v>
      </x:c>
      <x:c r="E208" s="28" t="str">
        <x:v>Мясо и птица</x:v>
      </x:c>
      <x:c r="F208" s="28" t="str">
        <x:v>контраст фруктовости с умами, солью и продуктами ферментации/Майяра</x:v>
      </x:c>
      <x:c r="G208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Припущенный курица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умами, соль и жирность. Матрица пары важна: плотная крахмальная; хорошо переносит жарку и удерживает жир жир удерживает фруктовые терпены и смягчает кислоту При обработке следует учитывать, что жарка, запекание и карамелизация формируют основную ароматическую сложность реакции Майяра создают мост к карамельным, ореховым и сухофруктовым нотам</x:v>
      </x:c>
      <x:c r="H208" s="28" t="str">
        <x:v>жарка, запекание и карамелизация формируют основную ароматическую сложность Для партнёра важно: реакции Майяра создают мост к карамельным, ореховым и сухофруктовым нотам</x:v>
      </x:c>
      <x:c r="I208" s="28" t="str">
        <x:v>незрелый плод требует тепловой обработки; избыток жира делает блюдо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8" s="28" t="str">
        <x:v>глазури, маринады, фруктовые соусы, чатни и гарниры к жареному мясу</x:v>
      </x:c>
      <x:c r="K208" s="28" t="str">
        <x:v>Средняя</x:v>
      </x:c>
      <x:c r="L208" s="28" t="str">
        <x:v>The Art &amp; Science of Foodpairing</x:v>
      </x:c>
      <x:c r="M208" s="28" t="str">
        <x:v>The Art &amp; Science of Foodpairing: 253</x:v>
      </x:c>
    </x:row>
    <x:row r="209" ht="64" customHeight="1">
      <x:c r="A209" s="28" t="str">
        <x:v>TRP-0299</x:v>
      </x:c>
      <x:c r="B209" s="28" t="str">
        <x:v>плантан</x:v>
      </x:c>
      <x:c r="C209" s="28" t="str">
        <x:v>плантан</x:v>
      </x:c>
      <x:c r="D209" s="28" t="str">
        <x:v>ставрида</x:v>
      </x:c>
      <x:c r="E209" s="28" t="str">
        <x:v>Рыба и морепродукты</x:v>
      </x:c>
      <x:c r="F209" s="28" t="str">
        <x:v>контраст фруктовости с умами, солью и продуктами ферментации/Майяра</x:v>
      </x:c>
      <x:c r="G209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солёность, умами и иногда жирность. Матрица пары важна: плотная крахмальная; хорошо переносит жарку и удерживает жир белок чувствителен к кислоте и протеазам; жирная рыба лучше удерживает аромат При обработке следует учитывать, что жарка, запекание и карамелизация формируют основную ароматическую сложность кислота освежает, но длительный контакт меняет текстуру; перегрев усиливает рыбные ноты</x:v>
      </x:c>
      <x:c r="H209" s="28" t="str">
        <x:v>жарка, запекание и карамелизация формируют основную ароматическую сложность Для партнёра важно: кислота освежает, но длительный контакт меняет текстуру; перегрев усиливает рыбные ноты</x:v>
      </x:c>
      <x:c r="I209" s="28" t="str">
        <x:v>незрелый плод требует тепловой обработки; избыток жира делает блюдо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9" s="28" t="str">
        <x:v>севиче, тартары, сальсы, маринады, холодные закуски и фруктовые соусы</x:v>
      </x:c>
      <x:c r="K209" s="28" t="str">
        <x:v>Средняя</x:v>
      </x:c>
      <x:c r="L209" s="28" t="str">
        <x:v>The Art &amp; Science of Foodpairing</x:v>
      </x:c>
      <x:c r="M209" s="28" t="str">
        <x:v>The Art &amp; Science of Foodpairing: 252</x:v>
      </x:c>
    </x:row>
    <x:row r="210" ht="64" customHeight="1">
      <x:c r="A210" s="28" t="str">
        <x:v>TRP-0301</x:v>
      </x:c>
      <x:c r="B210" s="28" t="str">
        <x:v>ананас</x:v>
      </x:c>
      <x:c r="C210" s="28" t="str">
        <x:v>ананас</x:v>
      </x:c>
      <x:c r="D210" s="28" t="str">
        <x:v>абрикос</x:v>
      </x:c>
      <x:c r="E210" s="28" t="str">
        <x:v>Косточковые фрукты</x:v>
      </x:c>
      <x:c r="F210" s="28" t="str">
        <x:v>комплементарность ароматических семейств и вкусовой баланс</x:v>
      </x:c>
      <x:c r="G21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1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10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0" s="28" t="str">
        <x:v>фруктовые салаты, сорбеты, джемы, кордиалы, лимонады, смузи, коктейли и десерты</x:v>
      </x:c>
      <x:c r="K210" s="28" t="str">
        <x:v>Гипотеза / практическая</x:v>
      </x:c>
      <x:c r="L210" s="28" t="str">
        <x:v>Таблица сочетаний</x:v>
      </x:c>
      <x:c r="M210" s="28" t="str">
        <x:v>Таблица сочетаний: 1, 17</x:v>
      </x:c>
    </x:row>
    <x:row r="211" ht="64" customHeight="1">
      <x:c r="A211" s="28" t="str">
        <x:v>TRP-0302</x:v>
      </x:c>
      <x:c r="B211" s="28" t="str">
        <x:v>ананас</x:v>
      </x:c>
      <x:c r="C211" s="28" t="str">
        <x:v>ананас</x:v>
      </x:c>
      <x:c r="D211" s="28" t="str">
        <x:v>авокадо</x:v>
      </x:c>
      <x:c r="E211" s="28" t="str">
        <x:v>Тропические и семечковые фрукты</x:v>
      </x:c>
      <x:c r="F211" s="28" t="str">
        <x:v>комплементарность ароматических семейств и вкусовой баланс</x:v>
      </x:c>
      <x:c r="G21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1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1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1" s="28" t="str">
        <x:v>фруктовые салаты, сорбеты, джемы, кордиалы, лимонады, смузи, коктейли и десерты</x:v>
      </x:c>
      <x:c r="K211" s="28" t="str">
        <x:v>Высокая</x:v>
      </x:c>
      <x:c r="L211" s="28" t="str">
        <x:v>Таблица сочетаний; Тезаурус вкусов</x:v>
      </x:c>
      <x:c r="M211" s="28" t="str">
        <x:v>Таблица сочетаний: 2 | Тезаурус вкусов: 526, 700</x:v>
      </x:c>
    </x:row>
    <x:row r="212" ht="64" customHeight="1">
      <x:c r="A212" s="28" t="str">
        <x:v>TRP-0303</x:v>
      </x:c>
      <x:c r="B212" s="28" t="str">
        <x:v>ананас</x:v>
      </x:c>
      <x:c r="C212" s="28" t="str">
        <x:v>ананас</x:v>
      </x:c>
      <x:c r="D212" s="28" t="str">
        <x:v>агава</x:v>
      </x:c>
      <x:c r="E212" s="28" t="str">
        <x:v>Прочее</x:v>
      </x:c>
      <x:c r="F212" s="28" t="str">
        <x:v>комплементарность ароматических семейств и вкусовой баланс</x:v>
      </x:c>
      <x:c r="G21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12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12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2" s="28" t="str">
        <x:v>напитки, десерты, соусы и экспериментальные гастрономические композиции</x:v>
      </x:c>
      <x:c r="K212" s="28" t="str">
        <x:v>Гипотеза / практическая</x:v>
      </x:c>
      <x:c r="L212" s="28" t="str">
        <x:v>Таблица сочетаний</x:v>
      </x:c>
      <x:c r="M212" s="28" t="str">
        <x:v>Таблица сочетаний: 1</x:v>
      </x:c>
    </x:row>
    <x:row r="213" ht="64" customHeight="1">
      <x:c r="A213" s="28" t="str">
        <x:v>TRP-0304</x:v>
      </x:c>
      <x:c r="B213" s="28" t="str">
        <x:v>ананас</x:v>
      </x:c>
      <x:c r="C213" s="28" t="str">
        <x:v>ананас</x:v>
      </x:c>
      <x:c r="D213" s="28" t="str">
        <x:v>анис</x:v>
      </x:c>
      <x:c r="E213" s="28" t="str">
        <x:v>Специи и острые компоненты</x:v>
      </x:c>
      <x:c r="F213" s="28" t="str">
        <x:v>комплементарность ароматических семейств и тройничный контраст</x:v>
      </x:c>
      <x:c r="G21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13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13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3" s="28" t="str">
        <x:v>сиропы, биттеры, чатни, маринады, выпечка, карри и пряные коктейли</x:v>
      </x:c>
      <x:c r="K213" s="28" t="str">
        <x:v>Высокая</x:v>
      </x:c>
      <x:c r="L213" s="28" t="str">
        <x:v>Таблица сочетаний; Тезаурус вкусов</x:v>
      </x:c>
      <x:c r="M213" s="28" t="str">
        <x:v>Таблица сочетаний: 17 | Тезаурус вкусов: 480, 701</x:v>
      </x:c>
    </x:row>
    <x:row r="214" ht="64" customHeight="1">
      <x:c r="A214" s="28" t="str">
        <x:v>TRP-0305</x:v>
      </x:c>
      <x:c r="B214" s="28" t="str">
        <x:v>ананас</x:v>
      </x:c>
      <x:c r="C214" s="28" t="str">
        <x:v>ананас</x:v>
      </x:c>
      <x:c r="D214" s="28" t="str">
        <x:v>анчоусы</x:v>
      </x:c>
      <x:c r="E214" s="28" t="str">
        <x:v>Рыба и морепродукты</x:v>
      </x:c>
      <x:c r="F214" s="28" t="str">
        <x:v>контраст фруктовости с умами, солью и продуктами ферментации/Майяра</x:v>
      </x:c>
      <x:c r="G21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14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14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4" s="28" t="str">
        <x:v>севиче, тартары, сальсы, маринады, холодные закуски и фруктовые соусы</x:v>
      </x:c>
      <x:c r="K214" s="28" t="str">
        <x:v>Высокая</x:v>
      </x:c>
      <x:c r="L214" s="28" t="str">
        <x:v>Тезаурус вкусов</x:v>
      </x:c>
      <x:c r="M214" s="28" t="str">
        <x:v>Тезаурус вкусов: 424, 701</x:v>
      </x:c>
    </x:row>
    <x:row r="215" ht="64" customHeight="1">
      <x:c r="A215" s="28" t="str">
        <x:v>TRP-0306</x:v>
      </x:c>
      <x:c r="B215" s="28" t="str">
        <x:v>ананас</x:v>
      </x:c>
      <x:c r="C215" s="28" t="str">
        <x:v>ананас</x:v>
      </x:c>
      <x:c r="D215" s="28" t="str">
        <x:v>апельсин</x:v>
      </x:c>
      <x:c r="E215" s="28" t="str">
        <x:v>Цитрусовые</x:v>
      </x:c>
      <x:c r="F215" s="28" t="str">
        <x:v>комплементарность ароматических семейств и вкусовой баланс</x:v>
      </x:c>
      <x:c r="G21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15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15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5" s="28" t="str">
        <x:v>фруктовые салаты, сорбеты, джемы, кордиалы, лимонады, смузи, коктейли и десерты</x:v>
      </x:c>
      <x:c r="K215" s="28" t="str">
        <x:v>Высокая</x:v>
      </x:c>
      <x:c r="L215" s="28" t="str">
        <x:v>Таблица сочетаний; Тезаурус вкусов</x:v>
      </x:c>
      <x:c r="M215" s="28" t="str">
        <x:v>Таблица сочетаний: 17 | Тезаурус вкусов: 702, 772</x:v>
      </x:c>
    </x:row>
    <x:row r="216" ht="64" customHeight="1">
      <x:c r="A216" s="28" t="str">
        <x:v>TRP-0308</x:v>
      </x:c>
      <x:c r="B216" s="28" t="str">
        <x:v>ананас</x:v>
      </x:c>
      <x:c r="C216" s="28" t="str">
        <x:v>ананас</x:v>
      </x:c>
      <x:c r="D216" s="28" t="str">
        <x:v>арбуз</x:v>
      </x:c>
      <x:c r="E216" s="28" t="str">
        <x:v>Тропические и семечковые фрукты</x:v>
      </x:c>
      <x:c r="F216" s="28" t="str">
        <x:v>комплементарность ароматических семейств и вкусовой баланс</x:v>
      </x:c>
      <x:c r="G21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1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1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6" s="28" t="str">
        <x:v>фруктовые салаты, сорбеты, джемы, кордиалы, лимонады, смузи, коктейли и десерты</x:v>
      </x:c>
      <x:c r="K216" s="28" t="str">
        <x:v>Гипотеза / практическая</x:v>
      </x:c>
      <x:c r="L216" s="28" t="str">
        <x:v>Таблица сочетаний</x:v>
      </x:c>
      <x:c r="M216" s="28" t="str">
        <x:v>Таблица сочетаний: 22</x:v>
      </x:c>
    </x:row>
    <x:row r="217" ht="64" customHeight="1">
      <x:c r="A217" s="28" t="str">
        <x:v>TRP-0309</x:v>
      </x:c>
      <x:c r="B217" s="28" t="str">
        <x:v>ананас</x:v>
      </x:c>
      <x:c r="C217" s="28" t="str">
        <x:v>ананас</x:v>
      </x:c>
      <x:c r="D217" s="28" t="str">
        <x:v>бадьян</x:v>
      </x:c>
      <x:c r="E217" s="28" t="str">
        <x:v>Специи и острые компоненты</x:v>
      </x:c>
      <x:c r="F217" s="28" t="str">
        <x:v>комплементарность ароматических семейств и тройничный контраст</x:v>
      </x:c>
      <x:c r="G21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1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1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7" s="28" t="str">
        <x:v>сиропы, биттеры, чатни, маринады, выпечка, карри и пряные коктейли</x:v>
      </x:c>
      <x:c r="K217" s="28" t="str">
        <x:v>Гипотеза / практическая</x:v>
      </x:c>
      <x:c r="L217" s="28" t="str">
        <x:v>Таблица сочетаний</x:v>
      </x:c>
      <x:c r="M217" s="28" t="str">
        <x:v>Таблица сочетаний: 20</x:v>
      </x:c>
    </x:row>
    <x:row r="218" ht="64" customHeight="1">
      <x:c r="A218" s="28" t="str">
        <x:v>TRP-0310</x:v>
      </x:c>
      <x:c r="B218" s="28" t="str">
        <x:v>ананас</x:v>
      </x:c>
      <x:c r="C218" s="28" t="str">
        <x:v>ананас</x:v>
      </x:c>
      <x:c r="D218" s="28" t="str">
        <x:v>базилик</x:v>
      </x:c>
      <x:c r="E218" s="28" t="str">
        <x:v>Травы и цветы</x:v>
      </x:c>
      <x:c r="F218" s="28" t="str">
        <x:v>комплементарность ароматических семейств и тройничный контраст</x:v>
      </x:c>
      <x:c r="G21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1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1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8" s="28" t="str">
        <x:v>кордиалы, лимонады, чаи, салаты, сорбеты, соусы и ароматические настои</x:v>
      </x:c>
      <x:c r="K218" s="28" t="str">
        <x:v>Гипотеза / практическая</x:v>
      </x:c>
      <x:c r="L218" s="28" t="str">
        <x:v>Таблица сочетаний</x:v>
      </x:c>
      <x:c r="M218" s="28" t="str">
        <x:v>Таблица сочетаний: 17</x:v>
      </x:c>
    </x:row>
    <x:row r="219" ht="64" customHeight="1">
      <x:c r="A219" s="28" t="str">
        <x:v>TRP-0311</x:v>
      </x:c>
      <x:c r="B219" s="28" t="str">
        <x:v>ананас</x:v>
      </x:c>
      <x:c r="C219" s="28" t="str">
        <x:v>ананас</x:v>
      </x:c>
      <x:c r="D219" s="28" t="str">
        <x:v>бекон</x:v>
      </x:c>
      <x:c r="E219" s="28" t="str">
        <x:v>Мясо и птица</x:v>
      </x:c>
      <x:c r="F219" s="28" t="str">
        <x:v>контраст фруктовости с умами, солью и продуктами ферментации/Майяра</x:v>
      </x:c>
      <x:c r="G21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19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19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9" s="28" t="str">
        <x:v>глазури, маринады, фруктовые соусы, чатни и гарниры к жареному мясу</x:v>
      </x:c>
      <x:c r="K219" s="28" t="str">
        <x:v>Средняя</x:v>
      </x:c>
      <x:c r="L219" s="28" t="str">
        <x:v>Тезаурус вкусов</x:v>
      </x:c>
      <x:c r="M219" s="28" t="str">
        <x:v>Тезаурус вкусов: 441, 702</x:v>
      </x:c>
    </x:row>
    <x:row r="220" ht="64" customHeight="1">
      <x:c r="A220" s="28" t="str">
        <x:v>TRP-0313</x:v>
      </x:c>
      <x:c r="B220" s="28" t="str">
        <x:v>ананас</x:v>
      </x:c>
      <x:c r="C220" s="28" t="str">
        <x:v>ананас</x:v>
      </x:c>
      <x:c r="D220" s="28" t="str">
        <x:v>бобы тонка</x:v>
      </x:c>
      <x:c r="E220" s="28" t="str">
        <x:v>Специи и острые компоненты</x:v>
      </x:c>
      <x:c r="F220" s="28" t="str">
        <x:v>комплементарность ароматических семейств и тройничный контраст</x:v>
      </x:c>
      <x:c r="G22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0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0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0" s="28" t="str">
        <x:v>сиропы, биттеры, чатни, маринады, выпечка, карри и пряные коктейли</x:v>
      </x:c>
      <x:c r="K220" s="28" t="str">
        <x:v>Средняя</x:v>
      </x:c>
      <x:c r="L220" s="28" t="str">
        <x:v>The Art &amp; Science of Foodpairing</x:v>
      </x:c>
      <x:c r="M220" s="28" t="str">
        <x:v>The Art &amp; Science of Foodpairing: 242</x:v>
      </x:c>
    </x:row>
    <x:row r="221" ht="64" customHeight="1">
      <x:c r="A221" s="28" t="str">
        <x:v>TRP-0314</x:v>
      </x:c>
      <x:c r="B221" s="28" t="str">
        <x:v>ананас</x:v>
      </x:c>
      <x:c r="C221" s="28" t="str">
        <x:v>ананас</x:v>
      </x:c>
      <x:c r="D221" s="28" t="str">
        <x:v>бузина (цветки бузины)</x:v>
      </x:c>
      <x:c r="E221" s="28" t="str">
        <x:v>Травы и цветы</x:v>
      </x:c>
      <x:c r="F221" s="28" t="str">
        <x:v>комплементарность ароматических семейств и тройничный контраст</x:v>
      </x:c>
      <x:c r="G22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2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2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1" s="28" t="str">
        <x:v>кордиалы, лимонады, чаи, салаты, сорбеты, соусы и ароматические настои</x:v>
      </x:c>
      <x:c r="K221" s="28" t="str">
        <x:v>Гипотеза / практическая</x:v>
      </x:c>
      <x:c r="L221" s="28" t="str">
        <x:v>Таблица сочетаний</x:v>
      </x:c>
      <x:c r="M221" s="28" t="str">
        <x:v>Таблица сочетаний: 7</x:v>
      </x:c>
    </x:row>
    <x:row r="222" ht="64" customHeight="1">
      <x:c r="A222" s="28" t="str">
        <x:v>TRP-0315</x:v>
      </x:c>
      <x:c r="B222" s="28" t="str">
        <x:v>ананас</x:v>
      </x:c>
      <x:c r="C222" s="28" t="str">
        <x:v>ананас</x:v>
      </x:c>
      <x:c r="D222" s="28" t="str">
        <x:v>ваниль</x:v>
      </x:c>
      <x:c r="E222" s="28" t="str">
        <x:v>Специи и острые компоненты</x:v>
      </x:c>
      <x:c r="F222" s="28" t="str">
        <x:v>комплементарность ароматических семейств и тройничный контраст</x:v>
      </x:c>
      <x:c r="G22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2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2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2" s="28" t="str">
        <x:v>сиропы, биттеры, чатни, маринады, выпечка, карри и пряные коктейли</x:v>
      </x:c>
      <x:c r="K222" s="28" t="str">
        <x:v>Высокая</x:v>
      </x:c>
      <x:c r="L222" s="28" t="str">
        <x:v>Тезаурус вкусов</x:v>
      </x:c>
      <x:c r="M222" s="28" t="str">
        <x:v>Тезаурус вкусов: 702, 914</x:v>
      </x:c>
    </x:row>
    <x:row r="223" ht="64" customHeight="1">
      <x:c r="A223" s="28" t="str">
        <x:v>TRP-0317</x:v>
      </x:c>
      <x:c r="B223" s="28" t="str">
        <x:v>ананас</x:v>
      </x:c>
      <x:c r="C223" s="28" t="str">
        <x:v>ананас</x:v>
      </x:c>
      <x:c r="D223" s="28" t="str">
        <x:v>вишня</x:v>
      </x:c>
      <x:c r="E223" s="28" t="str">
        <x:v>Косточковые фрукты</x:v>
      </x:c>
      <x:c r="F223" s="28" t="str">
        <x:v>комплементарность ароматических семейств и вкусовой баланс</x:v>
      </x:c>
      <x:c r="G22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2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23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3" s="28" t="str">
        <x:v>фруктовые салаты, сорбеты, джемы, кордиалы, лимонады, смузи, коктейли и десерты</x:v>
      </x:c>
      <x:c r="K223" s="28" t="str">
        <x:v>Гипотеза / практическая</x:v>
      </x:c>
      <x:c r="L223" s="28" t="str">
        <x:v>Таблица сочетаний</x:v>
      </x:c>
      <x:c r="M223" s="28" t="str">
        <x:v>Таблица сочетаний: 17</x:v>
      </x:c>
    </x:row>
    <x:row r="224" ht="64" customHeight="1">
      <x:c r="A224" s="28" t="str">
        <x:v>TRP-0318</x:v>
      </x:c>
      <x:c r="B224" s="28" t="str">
        <x:v>ананас</x:v>
      </x:c>
      <x:c r="C224" s="28" t="str">
        <x:v>ананас</x:v>
      </x:c>
      <x:c r="D224" s="28" t="str">
        <x:v>гвоздика</x:v>
      </x:c>
      <x:c r="E224" s="28" t="str">
        <x:v>Специи и острые компоненты</x:v>
      </x:c>
      <x:c r="F224" s="28" t="str">
        <x:v>комплементарность ароматических семейств и тройничный контраст</x:v>
      </x:c>
      <x:c r="G22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4" s="28" t="str">
        <x:v>сиропы, биттеры, чатни, маринады, выпечка, карри и пряные коктейли</x:v>
      </x:c>
      <x:c r="K224" s="28" t="str">
        <x:v>Гипотеза / практическая</x:v>
      </x:c>
      <x:c r="L224" s="28" t="str">
        <x:v>Таблица сочетаний</x:v>
      </x:c>
      <x:c r="M224" s="28" t="str">
        <x:v>Таблица сочетаний: 17</x:v>
      </x:c>
    </x:row>
    <x:row r="225" ht="64" customHeight="1">
      <x:c r="A225" s="28" t="str">
        <x:v>TRP-0321</x:v>
      </x:c>
      <x:c r="B225" s="28" t="str">
        <x:v>ананас</x:v>
      </x:c>
      <x:c r="C225" s="28" t="str">
        <x:v>ананас</x:v>
      </x:c>
      <x:c r="D225" s="28" t="str">
        <x:v>горчица</x:v>
      </x:c>
      <x:c r="E225" s="28" t="str">
        <x:v>Специи и острые компоненты</x:v>
      </x:c>
      <x:c r="F225" s="28" t="str">
        <x:v>комплементарность ароматических семейств и тройничный контраст</x:v>
      </x:c>
      <x:c r="G22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Горчица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5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5" s="28" t="str">
        <x:v>сиропы, биттеры, чатни, маринады, выпечка, карри и пряные коктейли</x:v>
      </x:c>
      <x:c r="K225" s="28" t="str">
        <x:v>Средняя</x:v>
      </x:c>
      <x:c r="L225" s="28" t="str">
        <x:v>The Art &amp; Science of Foodpairing</x:v>
      </x:c>
      <x:c r="M225" s="28" t="str">
        <x:v>The Art &amp; Science of Foodpairing: 242,243</x:v>
      </x:c>
    </x:row>
    <x:row r="226" ht="64" customHeight="1">
      <x:c r="A226" s="28" t="str">
        <x:v>TRP-0322</x:v>
      </x:c>
      <x:c r="B226" s="28" t="str">
        <x:v>ананас</x:v>
      </x:c>
      <x:c r="C226" s="28" t="str">
        <x:v>ананас</x:v>
      </x:c>
      <x:c r="D226" s="28" t="str">
        <x:v>грейпфрут</x:v>
      </x:c>
      <x:c r="E226" s="28" t="str">
        <x:v>Цитрусовые</x:v>
      </x:c>
      <x:c r="F226" s="28" t="str">
        <x:v>комплементарность ароматических семейств и вкусовой баланс</x:v>
      </x:c>
      <x:c r="G22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26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26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6" s="28" t="str">
        <x:v>фруктовые салаты, сорбеты, джемы, кордиалы, лимонады, смузи, коктейли и десерты</x:v>
      </x:c>
      <x:c r="K226" s="28" t="str">
        <x:v>Высокая</x:v>
      </x:c>
      <x:c r="L226" s="28" t="str">
        <x:v>Таблица сочетаний; Тезаурус вкусов</x:v>
      </x:c>
      <x:c r="M226" s="28" t="str">
        <x:v>Таблица сочетаний: 9, 17 | Тезаурус вкусов: 786, 703</x:v>
      </x:c>
    </x:row>
    <x:row r="227" ht="64" customHeight="1">
      <x:c r="A227" s="28" t="str">
        <x:v>TRP-0323</x:v>
      </x:c>
      <x:c r="B227" s="28" t="str">
        <x:v>ананас</x:v>
      </x:c>
      <x:c r="C227" s="28" t="str">
        <x:v>ананас</x:v>
      </x:c>
      <x:c r="D227" s="28" t="str">
        <x:v>гуава</x:v>
      </x:c>
      <x:c r="E227" s="28" t="str">
        <x:v>Тропические и семечковые фрукты</x:v>
      </x:c>
      <x:c r="F227" s="28" t="str">
        <x:v>комплементарность ароматических семейств и вкусовой баланс</x:v>
      </x:c>
      <x:c r="G22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7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7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7" s="28" t="str">
        <x:v>фруктовые салаты, сорбеты, джемы, кордиалы, лимонады, смузи, коктейли и десерты</x:v>
      </x:c>
      <x:c r="K227" s="28" t="str">
        <x:v>Гипотеза / практическая</x:v>
      </x:c>
      <x:c r="L227" s="28" t="str">
        <x:v>Таблица сочетаний</x:v>
      </x:c>
      <x:c r="M227" s="28" t="str">
        <x:v>Таблица сочетаний: 9</x:v>
      </x:c>
    </x:row>
    <x:row r="228" ht="64" customHeight="1">
      <x:c r="A228" s="28" t="str">
        <x:v>TRP-0324</x:v>
      </x:c>
      <x:c r="B228" s="28" t="str">
        <x:v>ананас</x:v>
      </x:c>
      <x:c r="C228" s="28" t="str">
        <x:v>ананас</x:v>
      </x:c>
      <x:c r="D228" s="28" t="str">
        <x:v>джекфрут</x:v>
      </x:c>
      <x:c r="E228" s="28" t="str">
        <x:v>Тропические и семечковые фрукты</x:v>
      </x:c>
      <x:c r="F228" s="28" t="str">
        <x:v>комплементарность ароматических семейств и вкусовой баланс</x:v>
      </x:c>
      <x:c r="G22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8" s="28" t="str">
        <x:v>фруктовые салаты, сорбеты, джемы, кордиалы, лимонады, смузи, коктейли и десерты</x:v>
      </x:c>
      <x:c r="K228" s="28" t="str">
        <x:v>Гипотеза / практическая</x:v>
      </x:c>
      <x:c r="L228" s="28" t="str">
        <x:v>Таблица сочетаний</x:v>
      </x:c>
      <x:c r="M228" s="28" t="str">
        <x:v>Таблица сочетаний: 10</x:v>
      </x:c>
    </x:row>
    <x:row r="229" ht="64" customHeight="1">
      <x:c r="A229" s="28" t="str">
        <x:v>TRP-0325</x:v>
      </x:c>
      <x:c r="B229" s="28" t="str">
        <x:v>ананас</x:v>
      </x:c>
      <x:c r="C229" s="28" t="str">
        <x:v>ананас</x:v>
      </x:c>
      <x:c r="D229" s="28" t="str">
        <x:v>дикий кабан</x:v>
      </x:c>
      <x:c r="E229" s="28" t="str">
        <x:v>Мясо и птица</x:v>
      </x:c>
      <x:c r="F229" s="28" t="str">
        <x:v>контраст фруктовости с умами, солью и продуктами ферментации/Майяра</x:v>
      </x:c>
      <x:c r="G22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Дикий кабан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29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29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9" s="28" t="str">
        <x:v>глазури, маринады, фруктовые соусы, чатни и гарниры к жареному мясу</x:v>
      </x:c>
      <x:c r="K229" s="28" t="str">
        <x:v>Высокая</x:v>
      </x:c>
      <x:c r="L229" s="28" t="str">
        <x:v>The Art &amp; Science of Foodpairing</x:v>
      </x:c>
      <x:c r="M229" s="28" t="str">
        <x:v>The Art &amp; Science of Foodpairing: 242</x:v>
      </x:c>
    </x:row>
    <x:row r="230" ht="64" customHeight="1">
      <x:c r="A230" s="28" t="str">
        <x:v>TRP-0326</x:v>
      </x:c>
      <x:c r="B230" s="28" t="str">
        <x:v>ананас</x:v>
      </x:c>
      <x:c r="C230" s="28" t="str">
        <x:v>ананас</x:v>
      </x:c>
      <x:c r="D230" s="28" t="str">
        <x:v>доенджан</x:v>
      </x:c>
      <x:c r="E230" s="28" t="str">
        <x:v>Ферментированные продукты, соусы и уксусы</x:v>
      </x:c>
      <x:c r="F230" s="28" t="str">
        <x:v>контраст фруктовости с умами, солью и продуктами ферментации/Майяра</x:v>
      </x:c>
      <x:c r="G23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Доенджан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H230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I230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0" s="28" t="str">
        <x:v>гастрономические кордиалы, гастрики, чатни, заправки, маринады и ферментированные соусы</x:v>
      </x:c>
      <x:c r="K230" s="28" t="str">
        <x:v>Высокая</x:v>
      </x:c>
      <x:c r="L230" s="28" t="str">
        <x:v>The Art &amp; Science of Foodpairing</x:v>
      </x:c>
      <x:c r="M230" s="28" t="str">
        <x:v>The Art &amp; Science of Foodpairing: 243</x:v>
      </x:c>
    </x:row>
    <x:row r="231" ht="64" customHeight="1">
      <x:c r="A231" s="28" t="str">
        <x:v>TRP-0327</x:v>
      </x:c>
      <x:c r="B231" s="28" t="str">
        <x:v>ананас</x:v>
      </x:c>
      <x:c r="C231" s="28" t="str">
        <x:v>ананас</x:v>
      </x:c>
      <x:c r="D231" s="28" t="str">
        <x:v>драконий фрукт</x:v>
      </x:c>
      <x:c r="E231" s="28" t="str">
        <x:v>Тропические и семечковые фрукты</x:v>
      </x:c>
      <x:c r="F231" s="28" t="str">
        <x:v>комплементарность ароматических семейств и вкусовой баланс</x:v>
      </x:c>
      <x:c r="G23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1" s="28" t="str">
        <x:v>фруктовые салаты, сорбеты, джемы, кордиалы, лимонады, смузи, коктейли и десерты</x:v>
      </x:c>
      <x:c r="K231" s="28" t="str">
        <x:v>Гипотеза / практическая</x:v>
      </x:c>
      <x:c r="L231" s="28" t="str">
        <x:v>Таблица сочетаний</x:v>
      </x:c>
      <x:c r="M231" s="28" t="str">
        <x:v>Таблица сочетаний: 7</x:v>
      </x:c>
    </x:row>
    <x:row r="232" ht="64" customHeight="1">
      <x:c r="A232" s="28" t="str">
        <x:v>TRP-0328</x:v>
      </x:c>
      <x:c r="B232" s="28" t="str">
        <x:v>ананас</x:v>
      </x:c>
      <x:c r="C232" s="28" t="str">
        <x:v>ананас</x:v>
      </x:c>
      <x:c r="D232" s="28" t="str">
        <x:v>дуриан</x:v>
      </x:c>
      <x:c r="E232" s="28" t="str">
        <x:v>Тропические и семечковые фрукты</x:v>
      </x:c>
      <x:c r="F232" s="28" t="str">
        <x:v>комплементарность ароматических семейств и вкусовой баланс</x:v>
      </x:c>
      <x:c r="G23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2" s="28" t="str">
        <x:v>фруктовые салаты, сорбеты, джемы, кордиалы, лимонады, смузи, коктейли и десерты</x:v>
      </x:c>
      <x:c r="K232" s="28" t="str">
        <x:v>Гипотеза / практическая</x:v>
      </x:c>
      <x:c r="L232" s="28" t="str">
        <x:v>Таблица сочетаний</x:v>
      </x:c>
      <x:c r="M232" s="28" t="str">
        <x:v>Таблица сочетаний: 7</x:v>
      </x:c>
    </x:row>
    <x:row r="233" ht="64" customHeight="1">
      <x:c r="A233" s="28" t="str">
        <x:v>TRP-0329</x:v>
      </x:c>
      <x:c r="B233" s="28" t="str">
        <x:v>ананас</x:v>
      </x:c>
      <x:c r="C233" s="28" t="str">
        <x:v>ананас</x:v>
      </x:c>
      <x:c r="D233" s="28" t="str">
        <x:v>душистый перец</x:v>
      </x:c>
      <x:c r="E233" s="28" t="str">
        <x:v>Специи и острые компоненты</x:v>
      </x:c>
      <x:c r="F233" s="28" t="str">
        <x:v>комплементарность ароматических семейств и тройничный контраст</x:v>
      </x:c>
      <x:c r="G23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3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3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3" s="28" t="str">
        <x:v>сиропы, биттеры, чатни, маринады, выпечка, карри и пряные коктейли</x:v>
      </x:c>
      <x:c r="K233" s="28" t="str">
        <x:v>Средняя</x:v>
      </x:c>
      <x:c r="L233" s="28" t="str">
        <x:v>The Art &amp; Science of Foodpairing</x:v>
      </x:c>
      <x:c r="M233" s="28" t="str">
        <x:v>The Art &amp; Science of Foodpairing: 242</x:v>
      </x:c>
    </x:row>
    <x:row r="234" ht="64" customHeight="1">
      <x:c r="A234" s="28" t="str">
        <x:v>TRP-0330</x:v>
      </x:c>
      <x:c r="B234" s="28" t="str">
        <x:v>ананас</x:v>
      </x:c>
      <x:c r="C234" s="28" t="str">
        <x:v>ананас</x:v>
      </x:c>
      <x:c r="D234" s="28" t="str">
        <x:v>дым вишнёвой древесины</x:v>
      </x:c>
      <x:c r="E234" s="28" t="str">
        <x:v>Косточковые фрукты</x:v>
      </x:c>
      <x:c r="F234" s="28" t="str">
        <x:v>комплементарность ароматических семейств и вкусовой баланс</x:v>
      </x:c>
      <x:c r="G23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Дым вишнёвой древесины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3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34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4" s="28" t="str">
        <x:v>фруктовые салаты, сорбеты, джемы, кордиалы, лимонады, смузи, коктейли и десерты</x:v>
      </x:c>
      <x:c r="K234" s="28" t="str">
        <x:v>Средняя</x:v>
      </x:c>
      <x:c r="L234" s="28" t="str">
        <x:v>The Art &amp; Science of Foodpairing</x:v>
      </x:c>
      <x:c r="M234" s="28" t="str">
        <x:v>The Art &amp; Science of Foodpairing: 243</x:v>
      </x:c>
    </x:row>
    <x:row r="235" ht="64" customHeight="1">
      <x:c r="A235" s="28" t="str">
        <x:v>TRP-0331</x:v>
      </x:c>
      <x:c r="B235" s="28" t="str">
        <x:v>ананас</x:v>
      </x:c>
      <x:c r="C235" s="28" t="str">
        <x:v>ананас</x:v>
      </x:c>
      <x:c r="D235" s="28" t="str">
        <x:v>дыня</x:v>
      </x:c>
      <x:c r="E235" s="28" t="str">
        <x:v>Тропические и семечковые фрукты</x:v>
      </x:c>
      <x:c r="F235" s="28" t="str">
        <x:v>комплементарность ароматических семейств и вкусовой баланс</x:v>
      </x:c>
      <x:c r="G23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5" s="28" t="str">
        <x:v>фруктовые салаты, сорбеты, джемы, кордиалы, лимонады, смузи, коктейли и десерты</x:v>
      </x:c>
      <x:c r="K235" s="28" t="str">
        <x:v>Гипотеза / практическая</x:v>
      </x:c>
      <x:c r="L235" s="28" t="str">
        <x:v>Таблица сочетаний</x:v>
      </x:c>
      <x:c r="M235" s="28" t="str">
        <x:v>Таблица сочетаний: 17</x:v>
      </x:c>
    </x:row>
    <x:row r="236" ht="64" customHeight="1">
      <x:c r="A236" s="28" t="str">
        <x:v>TRP-0332</x:v>
      </x:c>
      <x:c r="B236" s="28" t="str">
        <x:v>ананас</x:v>
      </x:c>
      <x:c r="C236" s="28" t="str">
        <x:v>ананас</x:v>
      </x:c>
      <x:c r="D236" s="28" t="str">
        <x:v>жареное мясо страуса</x:v>
      </x:c>
      <x:c r="E236" s="28" t="str">
        <x:v>Мясо и птица</x:v>
      </x:c>
      <x:c r="F236" s="28" t="str">
        <x:v>контраст фруктовости с умами, солью и продуктами ферментации/Майяра</x:v>
      </x:c>
      <x:c r="G23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Жареное мясо страуса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36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36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6" s="28" t="str">
        <x:v>глазури, маринады, фруктовые соусы, чатни и гарниры к жареному мясу</x:v>
      </x:c>
      <x:c r="K236" s="28" t="str">
        <x:v>Средняя</x:v>
      </x:c>
      <x:c r="L236" s="28" t="str">
        <x:v>The Art &amp; Science of Foodpairing</x:v>
      </x:c>
      <x:c r="M236" s="28" t="str">
        <x:v>The Art &amp; Science of Foodpairing: 240,242</x:v>
      </x:c>
    </x:row>
    <x:row r="237" ht="64" customHeight="1">
      <x:c r="A237" s="28" t="str">
        <x:v>TRP-0333</x:v>
      </x:c>
      <x:c r="B237" s="28" t="str">
        <x:v>ананас</x:v>
      </x:c>
      <x:c r="C237" s="28" t="str">
        <x:v>ананас</x:v>
      </x:c>
      <x:c r="D237" s="28" t="str">
        <x:v>имбирь</x:v>
      </x:c>
      <x:c r="E237" s="28" t="str">
        <x:v>Специи и острые компоненты</x:v>
      </x:c>
      <x:c r="F237" s="28" t="str">
        <x:v>комплементарность ароматических семейств и тройничный контраст</x:v>
      </x:c>
      <x:c r="G23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7" s="28" t="str">
        <x:v>сиропы, биттеры, чатни, маринады, выпечка, карри и пряные коктейли</x:v>
      </x:c>
      <x:c r="K237" s="28" t="str">
        <x:v>Гипотеза / практическая</x:v>
      </x:c>
      <x:c r="L237" s="28" t="str">
        <x:v>Таблица сочетаний</x:v>
      </x:c>
      <x:c r="M237" s="28" t="str">
        <x:v>Таблица сочетаний: 17</x:v>
      </x:c>
    </x:row>
    <x:row r="238" ht="64" customHeight="1">
      <x:c r="A238" s="28" t="str">
        <x:v>TRP-0334</x:v>
      </x:c>
      <x:c r="B238" s="28" t="str">
        <x:v>ананас</x:v>
      </x:c>
      <x:c r="C238" s="28" t="str">
        <x:v>ананас</x:v>
      </x:c>
      <x:c r="D238" s="28" t="str">
        <x:v>канталупа</x:v>
      </x:c>
      <x:c r="E238" s="28" t="str">
        <x:v>Тропические и семечковые фрукты</x:v>
      </x:c>
      <x:c r="F238" s="28" t="str">
        <x:v>комплементарность ароматических семейств и вкусовой баланс</x:v>
      </x:c>
      <x:c r="G23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8" s="28" t="str">
        <x:v>фруктовые салаты, сорбеты, джемы, кордиалы, лимонады, смузи, коктейли и десерты</x:v>
      </x:c>
      <x:c r="K238" s="28" t="str">
        <x:v>Гипотеза / практическая</x:v>
      </x:c>
      <x:c r="L238" s="28" t="str">
        <x:v>Таблица сочетаний</x:v>
      </x:c>
      <x:c r="M238" s="28" t="str">
        <x:v>Таблица сочетаний: 3</x:v>
      </x:c>
    </x:row>
    <x:row r="239" ht="64" customHeight="1">
      <x:c r="A239" s="28" t="str">
        <x:v>TRP-0336</x:v>
      </x:c>
      <x:c r="B239" s="28" t="str">
        <x:v>ананас</x:v>
      </x:c>
      <x:c r="C239" s="28" t="str">
        <x:v>ананас</x:v>
      </x:c>
      <x:c r="D239" s="28" t="str">
        <x:v>кардамон</x:v>
      </x:c>
      <x:c r="E239" s="28" t="str">
        <x:v>Специи и острые компоненты</x:v>
      </x:c>
      <x:c r="F239" s="28" t="str">
        <x:v>комплементарность ароматических семейств и тройничный контраст</x:v>
      </x:c>
      <x:c r="G23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9" s="28" t="str">
        <x:v>сиропы, биттеры, чатни, маринады, выпечка, карри и пряные коктейли</x:v>
      </x:c>
      <x:c r="K239" s="28" t="str">
        <x:v>Гипотеза / практическая</x:v>
      </x:c>
      <x:c r="L239" s="28" t="str">
        <x:v>Таблица сочетаний</x:v>
      </x:c>
      <x:c r="M239" s="28" t="str">
        <x:v>Таблица сочетаний: 3, 17</x:v>
      </x:c>
    </x:row>
    <x:row r="240" ht="64" customHeight="1">
      <x:c r="A240" s="28" t="str">
        <x:v>TRP-0338</x:v>
      </x:c>
      <x:c r="B240" s="28" t="str">
        <x:v>ананас</x:v>
      </x:c>
      <x:c r="C240" s="28" t="str">
        <x:v>ананас</x:v>
      </x:c>
      <x:c r="D240" s="28" t="str">
        <x:v>киви</x:v>
      </x:c>
      <x:c r="E240" s="28" t="str">
        <x:v>Тропические и семечковые фрукты</x:v>
      </x:c>
      <x:c r="F240" s="28" t="str">
        <x:v>комплементарность ароматических семейств и вкусовой баланс</x:v>
      </x:c>
      <x:c r="G24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4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4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0" s="28" t="str">
        <x:v>фруктовые салаты, сорбеты, джемы, кордиалы, лимонады, смузи, коктейли и десерты</x:v>
      </x:c>
      <x:c r="K240" s="28" t="str">
        <x:v>Гипотеза / практическая</x:v>
      </x:c>
      <x:c r="L240" s="28" t="str">
        <x:v>Таблица сочетаний</x:v>
      </x:c>
      <x:c r="M240" s="28" t="str">
        <x:v>Таблица сочетаний: 17, 10</x:v>
      </x:c>
    </x:row>
    <x:row r="241" ht="64" customHeight="1">
      <x:c r="A241" s="28" t="str">
        <x:v>TRP-0339</x:v>
      </x:c>
      <x:c r="B241" s="28" t="str">
        <x:v>ананас</x:v>
      </x:c>
      <x:c r="C241" s="28" t="str">
        <x:v>ананас</x:v>
      </x:c>
      <x:c r="D241" s="28" t="str">
        <x:v>кинза</x:v>
      </x:c>
      <x:c r="E241" s="28" t="str">
        <x:v>Травы и цветы</x:v>
      </x:c>
      <x:c r="F241" s="28" t="str">
        <x:v>комплементарность ароматических семейств и тройничный контраст</x:v>
      </x:c>
      <x:c r="G24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1" s="28" t="str">
        <x:v>кордиалы, лимонады, чаи, салаты, сорбеты, соусы и ароматические настои</x:v>
      </x:c>
      <x:c r="K241" s="28" t="str">
        <x:v>Средняя</x:v>
      </x:c>
      <x:c r="L241" s="28" t="str">
        <x:v>Тезаурус вкусов</x:v>
      </x:c>
      <x:c r="M241" s="28" t="str">
        <x:v>Тезаурус вкусов: 704, 515</x:v>
      </x:c>
    </x:row>
    <x:row r="242" ht="64" customHeight="1">
      <x:c r="A242" s="28" t="str">
        <x:v>TRP-0341</x:v>
      </x:c>
      <x:c r="B242" s="28" t="str">
        <x:v>ананас</x:v>
      </x:c>
      <x:c r="C242" s="28" t="str">
        <x:v>ананас</x:v>
      </x:c>
      <x:c r="D242" s="28" t="str">
        <x:v>клубника</x:v>
      </x:c>
      <x:c r="E242" s="28" t="str">
        <x:v>Ягоды</x:v>
      </x:c>
      <x:c r="F242" s="28" t="str">
        <x:v>комплементарность ароматических семейств и вкусовой баланс</x:v>
      </x:c>
      <x:c r="G24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42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42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2" s="28" t="str">
        <x:v>фруктовые салаты, сорбеты, джемы, кордиалы, лимонады, смузи, коктейли и десерты</x:v>
      </x:c>
      <x:c r="K242" s="28" t="str">
        <x:v>Высокая</x:v>
      </x:c>
      <x:c r="L242" s="28" t="str">
        <x:v>The Art &amp; Science of Foodpairing; Тезаурус вкусов</x:v>
      </x:c>
      <x:c r="M242" s="28" t="str">
        <x:v>Тезаурус вкусов: 693, 704 | The Art &amp; Science of Foodpairing: 242</x:v>
      </x:c>
    </x:row>
    <x:row r="243" ht="64" customHeight="1">
      <x:c r="A243" s="28" t="str">
        <x:v>TRP-0342</x:v>
      </x:c>
      <x:c r="B243" s="28" t="str">
        <x:v>ананас</x:v>
      </x:c>
      <x:c r="C243" s="28" t="str">
        <x:v>ананас</x:v>
      </x:c>
      <x:c r="D243" s="28" t="str">
        <x:v>клюква</x:v>
      </x:c>
      <x:c r="E243" s="28" t="str">
        <x:v>Ягоды</x:v>
      </x:c>
      <x:c r="F243" s="28" t="str">
        <x:v>комплементарность ароматических семейств и вкусовой баланс</x:v>
      </x:c>
      <x:c r="G24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43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43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3" s="28" t="str">
        <x:v>фруктовые салаты, сорбеты, джемы, кордиалы, лимонады, смузи, коктейли и десерты</x:v>
      </x:c>
      <x:c r="K243" s="28" t="str">
        <x:v>Средняя</x:v>
      </x:c>
      <x:c r="L243" s="28" t="str">
        <x:v>The Art &amp; Science of Foodpairing</x:v>
      </x:c>
      <x:c r="M243" s="28" t="str">
        <x:v>The Art &amp; Science of Foodpairing: 243</x:v>
      </x:c>
    </x:row>
    <x:row r="244" ht="64" customHeight="1">
      <x:c r="A244" s="28" t="str">
        <x:v>TRP-0343</x:v>
      </x:c>
      <x:c r="B244" s="28" t="str">
        <x:v>ананас</x:v>
      </x:c>
      <x:c r="C244" s="28" t="str">
        <x:v>ананас</x:v>
      </x:c>
      <x:c r="D244" s="28" t="str">
        <x:v>кокос</x:v>
      </x:c>
      <x:c r="E244" s="28" t="str">
        <x:v>Тропические и семечковые фрукты</x:v>
      </x:c>
      <x:c r="F244" s="28" t="str">
        <x:v>комплементарность ароматических семейств и вкусовой баланс</x:v>
      </x:c>
      <x:c r="G24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4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44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4" s="28" t="str">
        <x:v>фруктовые салаты, сорбеты, джемы, кордиалы, лимонады, смузи, коктейли и десерты</x:v>
      </x:c>
      <x:c r="K244" s="28" t="str">
        <x:v>Высокая</x:v>
      </x:c>
      <x:c r="L244" s="28" t="str">
        <x:v>Таблица сочетаний; Тезаурус вкусов</x:v>
      </x:c>
      <x:c r="M244" s="28" t="str">
        <x:v>Таблица сочетаний: 17, 5 | Тезаурус вкусов: 704, 752</x:v>
      </x:c>
    </x:row>
    <x:row r="245" ht="64" customHeight="1">
      <x:c r="A245" s="28" t="str">
        <x:v>TRP-0344</x:v>
      </x:c>
      <x:c r="B245" s="28" t="str">
        <x:v>ананас</x:v>
      </x:c>
      <x:c r="C245" s="28" t="str">
        <x:v>ананас</x:v>
      </x:c>
      <x:c r="D245" s="28" t="str">
        <x:v>корейский соевый соус канджан</x:v>
      </x:c>
      <x:c r="E245" s="28" t="str">
        <x:v>Ферментированные продукты, соусы и уксусы</x:v>
      </x:c>
      <x:c r="F245" s="28" t="str">
        <x:v>контраст фруктовости с умами, солью и продуктами ферментации/Майяра</x:v>
      </x:c>
      <x:c r="G24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Корейский соевый соус канджан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H245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I245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5" s="28" t="str">
        <x:v>гастрономические кордиалы, гастрики, чатни, заправки, маринады и ферментированные соусы</x:v>
      </x:c>
      <x:c r="K245" s="28" t="str">
        <x:v>Средняя</x:v>
      </x:c>
      <x:c r="L245" s="28" t="str">
        <x:v>The Art &amp; Science of Foodpairing</x:v>
      </x:c>
      <x:c r="M245" s="28" t="str">
        <x:v>The Art &amp; Science of Foodpairing: 240,243</x:v>
      </x:c>
    </x:row>
    <x:row r="246" ht="64" customHeight="1">
      <x:c r="A246" s="28" t="str">
        <x:v>TRP-0345</x:v>
      </x:c>
      <x:c r="B246" s="28" t="str">
        <x:v>ананас</x:v>
      </x:c>
      <x:c r="C246" s="28" t="str">
        <x:v>ананас</x:v>
      </x:c>
      <x:c r="D246" s="28" t="str">
        <x:v>кориандр</x:v>
      </x:c>
      <x:c r="E246" s="28" t="str">
        <x:v>Прочее</x:v>
      </x:c>
      <x:c r="F246" s="28" t="str">
        <x:v>комплементарность ароматических семейств и вкусовой баланс</x:v>
      </x:c>
      <x:c r="G24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46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46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6" s="28" t="str">
        <x:v>напитки, десерты, соусы и экспериментальные гастрономические композиции</x:v>
      </x:c>
      <x:c r="K246" s="28" t="str">
        <x:v>Гипотеза / практическая</x:v>
      </x:c>
      <x:c r="L246" s="28" t="str">
        <x:v>Таблица сочетаний</x:v>
      </x:c>
      <x:c r="M246" s="28" t="str">
        <x:v>Таблица сочетаний: 6</x:v>
      </x:c>
    </x:row>
    <x:row r="247" ht="64" customHeight="1">
      <x:c r="A247" s="28" t="str">
        <x:v>TRP-0346</x:v>
      </x:c>
      <x:c r="B247" s="28" t="str">
        <x:v>ананас</x:v>
      </x:c>
      <x:c r="C247" s="28" t="str">
        <x:v>ананас</x:v>
      </x:c>
      <x:c r="D247" s="28" t="str">
        <x:v>корица</x:v>
      </x:c>
      <x:c r="E247" s="28" t="str">
        <x:v>Специи и острые компоненты</x:v>
      </x:c>
      <x:c r="F247" s="28" t="str">
        <x:v>комплементарность ароматических семейств и тройничный контраст</x:v>
      </x:c>
      <x:c r="G24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7" s="28" t="str">
        <x:v>сиропы, биттеры, чатни, маринады, выпечка, карри и пряные коктейли</x:v>
      </x:c>
      <x:c r="K247" s="28" t="str">
        <x:v>Высокая</x:v>
      </x:c>
      <x:c r="L247" s="28" t="str">
        <x:v>Таблица сочетаний; Тезаурус вкусов</x:v>
      </x:c>
      <x:c r="M247" s="28" t="str">
        <x:v>Таблица сочетаний: 17, 5 | Тезаурус вкусов: 704, 573</x:v>
      </x:c>
    </x:row>
    <x:row r="248" ht="64" customHeight="1">
      <x:c r="A248" s="28" t="str">
        <x:v>TRP-0348</x:v>
      </x:c>
      <x:c r="B248" s="28" t="str">
        <x:v>ананас</x:v>
      </x:c>
      <x:c r="C248" s="28" t="str">
        <x:v>ананас</x:v>
      </x:c>
      <x:c r="D248" s="28" t="str">
        <x:v>королевская креветка</x:v>
      </x:c>
      <x:c r="E248" s="28" t="str">
        <x:v>Рыба и морепродукты</x:v>
      </x:c>
      <x:c r="F248" s="28" t="str">
        <x:v>контраст фруктовости с умами, солью и продуктами ферментации/Майяра</x:v>
      </x:c>
      <x:c r="G24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Королевская креветка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48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48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8" s="28" t="str">
        <x:v>севиче, тартары, сальсы, маринады, холодные закуски и фруктовые соусы</x:v>
      </x:c>
      <x:c r="K248" s="28" t="str">
        <x:v>Средняя</x:v>
      </x:c>
      <x:c r="L248" s="28" t="str">
        <x:v>The Art &amp; Science of Foodpairing</x:v>
      </x:c>
      <x:c r="M248" s="28" t="str">
        <x:v>The Art &amp; Science of Foodpairing: 242</x:v>
      </x:c>
    </x:row>
    <x:row r="249" ht="64" customHeight="1">
      <x:c r="A249" s="28" t="str">
        <x:v>TRP-0349</x:v>
      </x:c>
      <x:c r="B249" s="28" t="str">
        <x:v>ананас</x:v>
      </x:c>
      <x:c r="C249" s="28" t="str">
        <x:v>ананас</x:v>
      </x:c>
      <x:c r="D249" s="28" t="str">
        <x:v>королевский гребешок</x:v>
      </x:c>
      <x:c r="E249" s="28" t="str">
        <x:v>Рыба и морепродукты</x:v>
      </x:c>
      <x:c r="F249" s="28" t="str">
        <x:v>контраст фруктовости с умами, солью и продуктами ферментации/Майяра</x:v>
      </x:c>
      <x:c r="G24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Королевский гребешок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49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49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9" s="28" t="str">
        <x:v>севиче, тартары, сальсы, маринады, холодные закуски и фруктовые соусы</x:v>
      </x:c>
      <x:c r="K249" s="28" t="str">
        <x:v>Средняя</x:v>
      </x:c>
      <x:c r="L249" s="28" t="str">
        <x:v>The Art &amp; Science of Foodpairing</x:v>
      </x:c>
      <x:c r="M249" s="28" t="str">
        <x:v>The Art &amp; Science of Foodpairing: 243</x:v>
      </x:c>
    </x:row>
    <x:row r="250" ht="64" customHeight="1">
      <x:c r="A250" s="28" t="str">
        <x:v>TRP-0350</x:v>
      </x:c>
      <x:c r="B250" s="28" t="str">
        <x:v>ананас</x:v>
      </x:c>
      <x:c r="C250" s="28" t="str">
        <x:v>ананас</x:v>
      </x:c>
      <x:c r="D250" s="28" t="str">
        <x:v>красный апельсин</x:v>
      </x:c>
      <x:c r="E250" s="28" t="str">
        <x:v>Цитрусовые</x:v>
      </x:c>
      <x:c r="F250" s="28" t="str">
        <x:v>комплементарность ароматических семейств и вкусовой баланс</x:v>
      </x:c>
      <x:c r="G25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Красный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50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50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0" s="28" t="str">
        <x:v>фруктовые салаты, сорбеты, джемы, кордиалы, лимонады, смузи, коктейли и десерты</x:v>
      </x:c>
      <x:c r="K250" s="28" t="str">
        <x:v>Гипотеза / практическая</x:v>
      </x:c>
      <x:c r="L250" s="28" t="str">
        <x:v>Таблица сочетаний</x:v>
      </x:c>
      <x:c r="M250" s="28" t="str">
        <x:v>Таблица сочетаний: 3</x:v>
      </x:c>
    </x:row>
    <x:row r="251" ht="64" customHeight="1">
      <x:c r="A251" s="28" t="str">
        <x:v>TRP-0351</x:v>
      </x:c>
      <x:c r="B251" s="28" t="str">
        <x:v>ананас</x:v>
      </x:c>
      <x:c r="C251" s="28" t="str">
        <x:v>ананас</x:v>
      </x:c>
      <x:c r="D251" s="28" t="str">
        <x:v>кумкват</x:v>
      </x:c>
      <x:c r="E251" s="28" t="str">
        <x:v>Цитрусовые</x:v>
      </x:c>
      <x:c r="F251" s="28" t="str">
        <x:v>комплементарность ароматических семейств и вкусовой баланс</x:v>
      </x:c>
      <x:c r="G25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51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51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1" s="28" t="str">
        <x:v>фруктовые салаты, сорбеты, джемы, кордиалы, лимонады, смузи, коктейли и десерты</x:v>
      </x:c>
      <x:c r="K251" s="28" t="str">
        <x:v>Гипотеза / практическая</x:v>
      </x:c>
      <x:c r="L251" s="28" t="str">
        <x:v>Таблица сочетаний</x:v>
      </x:c>
      <x:c r="M251" s="28" t="str">
        <x:v>Таблица сочетаний: 17</x:v>
      </x:c>
    </x:row>
    <x:row r="252" ht="64" customHeight="1">
      <x:c r="A252" s="28" t="str">
        <x:v>TRP-0352</x:v>
      </x:c>
      <x:c r="B252" s="28" t="str">
        <x:v>ананас</x:v>
      </x:c>
      <x:c r="C252" s="28" t="str">
        <x:v>ананас</x:v>
      </x:c>
      <x:c r="D252" s="28" t="str">
        <x:v>лавровый лист</x:v>
      </x:c>
      <x:c r="E252" s="28" t="str">
        <x:v>Травы и цветы</x:v>
      </x:c>
      <x:c r="F252" s="28" t="str">
        <x:v>комплементарность ароматических семейств и тройничный контраст</x:v>
      </x:c>
      <x:c r="G25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Лавровый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2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2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2" s="28" t="str">
        <x:v>кордиалы, лимонады, чаи, салаты, сорбеты, соусы и ароматические настои</x:v>
      </x:c>
      <x:c r="K252" s="28" t="str">
        <x:v>Гипотеза / практическая</x:v>
      </x:c>
      <x:c r="L252" s="28" t="str">
        <x:v>Таблица сочетаний</x:v>
      </x:c>
      <x:c r="M252" s="28" t="str">
        <x:v>Таблица сочетаний: 2</x:v>
      </x:c>
    </x:row>
    <x:row r="253" ht="64" customHeight="1">
      <x:c r="A253" s="28" t="str">
        <x:v>TRP-0353</x:v>
      </x:c>
      <x:c r="B253" s="28" t="str">
        <x:v>ананас</x:v>
      </x:c>
      <x:c r="C253" s="28" t="str">
        <x:v>ананас</x:v>
      </x:c>
      <x:c r="D253" s="28" t="str">
        <x:v>лайм</x:v>
      </x:c>
      <x:c r="E253" s="28" t="str">
        <x:v>Цитрусовые</x:v>
      </x:c>
      <x:c r="F253" s="28" t="str">
        <x:v>комплементарность ароматических семейств и вкусовой баланс</x:v>
      </x:c>
      <x:c r="G25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53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53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3" s="28" t="str">
        <x:v>фруктовые салаты, сорбеты, джемы, кордиалы, лимонады, смузи, коктейли и десерты</x:v>
      </x:c>
      <x:c r="K253" s="28" t="str">
        <x:v>Гипотеза / практическая</x:v>
      </x:c>
      <x:c r="L253" s="28" t="str">
        <x:v>Таблица сочетаний</x:v>
      </x:c>
      <x:c r="M253" s="28" t="str">
        <x:v>Таблица сочетаний: 17</x:v>
      </x:c>
    </x:row>
    <x:row r="254" ht="64" customHeight="1">
      <x:c r="A254" s="28" t="str">
        <x:v>TRP-0355</x:v>
      </x:c>
      <x:c r="B254" s="28" t="str">
        <x:v>ананас</x:v>
      </x:c>
      <x:c r="C254" s="28" t="str">
        <x:v>ананас</x:v>
      </x:c>
      <x:c r="D254" s="28" t="str">
        <x:v>лимонный тимьян</x:v>
      </x:c>
      <x:c r="E254" s="28" t="str">
        <x:v>Травы и цветы</x:v>
      </x:c>
      <x:c r="F254" s="28" t="str">
        <x:v>комплементарность ароматических семейств и тройничный контраст</x:v>
      </x:c>
      <x:c r="G25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4" s="28" t="str">
        <x:v>кордиалы, лимонады, чаи, салаты, сорбеты, соусы и ароматические настои</x:v>
      </x:c>
      <x:c r="K254" s="28" t="str">
        <x:v>Гипотеза / практическая</x:v>
      </x:c>
      <x:c r="L254" s="28" t="str">
        <x:v>Таблица сочетаний</x:v>
      </x:c>
      <x:c r="M254" s="28" t="str">
        <x:v>Таблица сочетаний: 11</x:v>
      </x:c>
    </x:row>
    <x:row r="255" ht="64" customHeight="1">
      <x:c r="A255" s="28" t="str">
        <x:v>TRP-0356</x:v>
      </x:c>
      <x:c r="B255" s="28" t="str">
        <x:v>ананас</x:v>
      </x:c>
      <x:c r="C255" s="28" t="str">
        <x:v>ананас</x:v>
      </x:c>
      <x:c r="D255" s="28" t="str">
        <x:v>лист муфии</x:v>
      </x:c>
      <x:c r="E255" s="28" t="str">
        <x:v>Травы и цветы</x:v>
      </x:c>
      <x:c r="F255" s="28" t="str">
        <x:v>комплементарность ароматических семейств и тройничный контраст</x:v>
      </x:c>
      <x:c r="G25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муфии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5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5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5" s="28" t="str">
        <x:v>кордиалы, лимонады, чаи, салаты, сорбеты, соусы и ароматические настои</x:v>
      </x:c>
      <x:c r="K255" s="28" t="str">
        <x:v>Средняя</x:v>
      </x:c>
      <x:c r="L255" s="28" t="str">
        <x:v>The Art &amp; Science of Foodpairing</x:v>
      </x:c>
      <x:c r="M255" s="28" t="str">
        <x:v>The Art &amp; Science of Foodpairing: 242</x:v>
      </x:c>
    </x:row>
    <x:row r="256" ht="64" customHeight="1">
      <x:c r="A256" s="28" t="str">
        <x:v>TRP-0357</x:v>
      </x:c>
      <x:c r="B256" s="28" t="str">
        <x:v>ананас</x:v>
      </x:c>
      <x:c r="C256" s="28" t="str">
        <x:v>ананас</x:v>
      </x:c>
      <x:c r="D256" s="28" t="str">
        <x:v>лист пандана</x:v>
      </x:c>
      <x:c r="E256" s="28" t="str">
        <x:v>Травы и цветы</x:v>
      </x:c>
      <x:c r="F256" s="28" t="str">
        <x:v>комплементарность ароматических семейств и тройничный контраст</x:v>
      </x:c>
      <x:c r="G25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6" s="28" t="str">
        <x:v>кордиалы, лимонады, чаи, салаты, сорбеты, соусы и ароматические настои</x:v>
      </x:c>
      <x:c r="K256" s="28" t="str">
        <x:v>Средняя</x:v>
      </x:c>
      <x:c r="L256" s="28" t="str">
        <x:v>The Art &amp; Science of Foodpairing</x:v>
      </x:c>
      <x:c r="M256" s="28" t="str">
        <x:v>The Art &amp; Science of Foodpairing: 242</x:v>
      </x:c>
    </x:row>
    <x:row r="257" ht="64" customHeight="1">
      <x:c r="A257" s="28" t="str">
        <x:v>TRP-0358</x:v>
      </x:c>
      <x:c r="B257" s="28" t="str">
        <x:v>ананас</x:v>
      </x:c>
      <x:c r="C257" s="28" t="str">
        <x:v>ананас</x:v>
      </x:c>
      <x:c r="D257" s="28" t="str">
        <x:v>личи</x:v>
      </x:c>
      <x:c r="E257" s="28" t="str">
        <x:v>Тропические и семечковые фрукты</x:v>
      </x:c>
      <x:c r="F257" s="28" t="str">
        <x:v>комплементарность ароматических семейств и вкусовой баланс</x:v>
      </x:c>
      <x:c r="G25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7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7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7" s="28" t="str">
        <x:v>фруктовые салаты, сорбеты, джемы, кордиалы, лимонады, смузи, коктейли и десерты</x:v>
      </x:c>
      <x:c r="K257" s="28" t="str">
        <x:v>Гипотеза / практическая</x:v>
      </x:c>
      <x:c r="L257" s="28" t="str">
        <x:v>Таблица сочетаний</x:v>
      </x:c>
      <x:c r="M257" s="28" t="str">
        <x:v>Таблица сочетаний: 12</x:v>
      </x:c>
    </x:row>
    <x:row r="258" ht="64" customHeight="1">
      <x:c r="A258" s="28" t="str">
        <x:v>TRP-0359</x:v>
      </x:c>
      <x:c r="B258" s="28" t="str">
        <x:v>ананас</x:v>
      </x:c>
      <x:c r="C258" s="28" t="str">
        <x:v>ананас</x:v>
      </x:c>
      <x:c r="D258" s="28" t="str">
        <x:v>лосось</x:v>
      </x:c>
      <x:c r="E258" s="28" t="str">
        <x:v>Рыба и морепродукты</x:v>
      </x:c>
      <x:c r="F258" s="28" t="str">
        <x:v>контраст фруктовости с умами, солью и продуктами ферментации/Майяра</x:v>
      </x:c>
      <x:c r="G25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Лосось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58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58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8" s="28" t="str">
        <x:v>севиче, тартары, сальсы, маринады, холодные закуски и фруктовые соусы</x:v>
      </x:c>
      <x:c r="K258" s="28" t="str">
        <x:v>Высокая</x:v>
      </x:c>
      <x:c r="L258" s="28" t="str">
        <x:v>The Art &amp; Science of Foodpairing</x:v>
      </x:c>
      <x:c r="M258" s="28" t="str">
        <x:v>The Art &amp; Science of Foodpairing: 242</x:v>
      </x:c>
    </x:row>
    <x:row r="259" ht="64" customHeight="1">
      <x:c r="A259" s="28" t="str">
        <x:v>TRP-0362</x:v>
      </x:c>
      <x:c r="B259" s="28" t="str">
        <x:v>ананас</x:v>
      </x:c>
      <x:c r="C259" s="28" t="str">
        <x:v>ананас</x:v>
      </x:c>
      <x:c r="D259" s="28" t="str">
        <x:v>малина</x:v>
      </x:c>
      <x:c r="E259" s="28" t="str">
        <x:v>Ягоды</x:v>
      </x:c>
      <x:c r="F259" s="28" t="str">
        <x:v>комплементарность ароматических семейств и вкусовой баланс</x:v>
      </x:c>
      <x:c r="G25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59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59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9" s="28" t="str">
        <x:v>фруктовые салаты, сорбеты, джемы, кордиалы, лимонады, смузи, коктейли и десерты</x:v>
      </x:c>
      <x:c r="K259" s="28" t="str">
        <x:v>Высокая</x:v>
      </x:c>
      <x:c r="L259" s="28" t="str">
        <x:v>The Art &amp; Science of Foodpairing; Таблица сочетаний; Тезаурус вкусов</x:v>
      </x:c>
      <x:c r="M259" s="28" t="str">
        <x:v>Таблица сочетаний: 19 | Тезаурус вкусов: 885, 705 | The Art &amp; Science of Foodpairing: 243</x:v>
      </x:c>
    </x:row>
    <x:row r="260" ht="64" customHeight="1">
      <x:c r="A260" s="28" t="str">
        <x:v>TRP-0363</x:v>
      </x:c>
      <x:c r="B260" s="28" t="str">
        <x:v>ананас</x:v>
      </x:c>
      <x:c r="C260" s="28" t="str">
        <x:v>ананас</x:v>
      </x:c>
      <x:c r="D260" s="28" t="str">
        <x:v>манго</x:v>
      </x:c>
      <x:c r="E260" s="28" t="str">
        <x:v>Тропические и семечковые фрукты</x:v>
      </x:c>
      <x:c r="F260" s="28" t="str">
        <x:v>комплементарность ароматических семейств и вкусовой баланс</x:v>
      </x:c>
      <x:c r="G26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0" s="28" t="str">
        <x:v>фруктовые салаты, сорбеты, джемы, кордиалы, лимонады, смузи, коктейли и десерты</x:v>
      </x:c>
      <x:c r="K260" s="28" t="str">
        <x:v>Высокая</x:v>
      </x:c>
      <x:c r="L260" s="28" t="str">
        <x:v>The Art &amp; Science of Foodpairing; Таблица сочетаний; Тезаурус вкусов</x:v>
      </x:c>
      <x:c r="M260" s="28" t="str">
        <x:v>Таблица сочетаний: 17, 13 | Тезаурус вкусов: 706, 763, 705 | The Art &amp; Science of Foodpairing: 243</x:v>
      </x:c>
    </x:row>
    <x:row r="261" ht="64" customHeight="1">
      <x:c r="A261" s="28" t="str">
        <x:v>TRP-0364</x:v>
      </x:c>
      <x:c r="B261" s="28" t="str">
        <x:v>ананас</x:v>
      </x:c>
      <x:c r="C261" s="28" t="str">
        <x:v>ананас</x:v>
      </x:c>
      <x:c r="D261" s="28" t="str">
        <x:v>манго хейден</x:v>
      </x:c>
      <x:c r="E261" s="28" t="str">
        <x:v>Тропические и семечковые фрукты</x:v>
      </x:c>
      <x:c r="F261" s="28" t="str">
        <x:v>комплементарность ароматических семейств и вкусовой баланс</x:v>
      </x:c>
      <x:c r="G26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1" s="28" t="str">
        <x:v>фруктовые салаты, сорбеты, джемы, кордиалы, лимонады, смузи, коктейли и десерты</x:v>
      </x:c>
      <x:c r="K261" s="28" t="str">
        <x:v>Средняя</x:v>
      </x:c>
      <x:c r="L261" s="28" t="str">
        <x:v>The Art &amp; Science of Foodpairing</x:v>
      </x:c>
      <x:c r="M261" s="28" t="str">
        <x:v>The Art &amp; Science of Foodpairing: 242</x:v>
      </x:c>
    </x:row>
    <x:row r="262" ht="64" customHeight="1">
      <x:c r="A262" s="28" t="str">
        <x:v>TRP-0365</x:v>
      </x:c>
      <x:c r="B262" s="28" t="str">
        <x:v>ананас</x:v>
      </x:c>
      <x:c r="C262" s="28" t="str">
        <x:v>ананас</x:v>
      </x:c>
      <x:c r="D262" s="28" t="str">
        <x:v>маракуйя</x:v>
      </x:c>
      <x:c r="E262" s="28" t="str">
        <x:v>Тропические и семечковые фрукты</x:v>
      </x:c>
      <x:c r="F262" s="28" t="str">
        <x:v>комплементарность ароматических семейств и вкусовой баланс</x:v>
      </x:c>
      <x:c r="G26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2" s="28" t="str">
        <x:v>фруктовые салаты, сорбеты, джемы, кордиалы, лимонады, смузи, коктейли и десерты</x:v>
      </x:c>
      <x:c r="K262" s="28" t="str">
        <x:v>Гипотеза / практическая</x:v>
      </x:c>
      <x:c r="L262" s="28" t="str">
        <x:v>Таблица сочетаний</x:v>
      </x:c>
      <x:c r="M262" s="28" t="str">
        <x:v>Таблица сочетаний: 15</x:v>
      </x:c>
    </x:row>
    <x:row r="263" ht="64" customHeight="1">
      <x:c r="A263" s="28" t="str">
        <x:v>TRP-0369</x:v>
      </x:c>
      <x:c r="B263" s="28" t="str">
        <x:v>ананас</x:v>
      </x:c>
      <x:c r="C263" s="28" t="str">
        <x:v>ананас</x:v>
      </x:c>
      <x:c r="D263" s="28" t="str">
        <x:v>моллюски</x:v>
      </x:c>
      <x:c r="E263" s="28" t="str">
        <x:v>Рыба и морепродукты</x:v>
      </x:c>
      <x:c r="F263" s="28" t="str">
        <x:v>контраст фруктовости с умами, солью и продуктами ферментации/Майяра</x:v>
      </x:c>
      <x:c r="G26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63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63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3" s="28" t="str">
        <x:v>севиче, тартары, сальсы, маринады, холодные закуски и фруктовые соусы</x:v>
      </x:c>
      <x:c r="K263" s="28" t="str">
        <x:v>Высокая</x:v>
      </x:c>
      <x:c r="L263" s="28" t="str">
        <x:v>Тезаурус вкусов</x:v>
      </x:c>
      <x:c r="M263" s="28" t="str">
        <x:v>Тезаурус вкусов: 705, 364</x:v>
      </x:c>
    </x:row>
    <x:row r="264" ht="64" customHeight="1">
      <x:c r="A264" s="28" t="str">
        <x:v>TRP-0370</x:v>
      </x:c>
      <x:c r="B264" s="28" t="str">
        <x:v>ананас</x:v>
      </x:c>
      <x:c r="C264" s="28" t="str">
        <x:v>ананас</x:v>
      </x:c>
      <x:c r="D264" s="28" t="str">
        <x:v>морковь</x:v>
      </x:c>
      <x:c r="E264" s="28" t="str">
        <x:v>Овощи и бобовые</x:v>
      </x:c>
      <x:c r="F264" s="28" t="str">
        <x:v>комплементарность ароматических семейств и вкусовой баланс</x:v>
      </x:c>
      <x:c r="G26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H264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I264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4" s="28" t="str">
        <x:v>салаты, сальсы, супы, пюре, гарниры, соусы и ферментированные заготовки</x:v>
      </x:c>
      <x:c r="K264" s="28" t="str">
        <x:v>Гипотеза / практическая</x:v>
      </x:c>
      <x:c r="L264" s="28" t="str">
        <x:v>Таблица сочетаний</x:v>
      </x:c>
      <x:c r="M264" s="28" t="str">
        <x:v>Таблица сочетаний: 4</x:v>
      </x:c>
    </x:row>
    <x:row r="265" ht="64" customHeight="1">
      <x:c r="A265" s="28" t="str">
        <x:v>TRP-0371</x:v>
      </x:c>
      <x:c r="B265" s="28" t="str">
        <x:v>ананас</x:v>
      </x:c>
      <x:c r="C265" s="28" t="str">
        <x:v>ананас</x:v>
      </x:c>
      <x:c r="D265" s="28" t="str">
        <x:v>морошка</x:v>
      </x:c>
      <x:c r="E265" s="28" t="str">
        <x:v>Прочее</x:v>
      </x:c>
      <x:c r="F265" s="28" t="str">
        <x:v>комплементарность ароматических семейств и вкусовой баланс</x:v>
      </x:c>
      <x:c r="G26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Морошка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65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65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5" s="28" t="str">
        <x:v>напитки, десерты, соусы и экспериментальные гастрономические композиции</x:v>
      </x:c>
      <x:c r="K265" s="28" t="str">
        <x:v>Гипотеза / практическая</x:v>
      </x:c>
      <x:c r="L265" s="28" t="str">
        <x:v>Таблица сочетаний</x:v>
      </x:c>
      <x:c r="M265" s="28" t="str">
        <x:v>Таблица сочетаний: 5</x:v>
      </x:c>
    </x:row>
    <x:row r="266" ht="64" customHeight="1">
      <x:c r="A266" s="28" t="str">
        <x:v>TRP-0372</x:v>
      </x:c>
      <x:c r="B266" s="28" t="str">
        <x:v>ананас</x:v>
      </x:c>
      <x:c r="C266" s="28" t="str">
        <x:v>ананас</x:v>
      </x:c>
      <x:c r="D266" s="28" t="str">
        <x:v>мускусная дыня</x:v>
      </x:c>
      <x:c r="E266" s="28" t="str">
        <x:v>Тропические и семечковые фрукты</x:v>
      </x:c>
      <x:c r="F266" s="28" t="str">
        <x:v>комплементарность ароматических семейств и вкусовой баланс</x:v>
      </x:c>
      <x:c r="G26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6" s="28" t="str">
        <x:v>фруктовые салаты, сорбеты, джемы, кордиалы, лимонады, смузи, коктейли и десерты</x:v>
      </x:c>
      <x:c r="K266" s="28" t="str">
        <x:v>Средняя</x:v>
      </x:c>
      <x:c r="L266" s="28" t="str">
        <x:v>The Art &amp; Science of Foodpairing</x:v>
      </x:c>
      <x:c r="M266" s="28" t="str">
        <x:v>The Art &amp; Science of Foodpairing: 242</x:v>
      </x:c>
    </x:row>
    <x:row r="267" ht="64" customHeight="1">
      <x:c r="A267" s="28" t="str">
        <x:v>TRP-0373</x:v>
      </x:c>
      <x:c r="B267" s="28" t="str">
        <x:v>ананас</x:v>
      </x:c>
      <x:c r="C267" s="28" t="str">
        <x:v>ананас</x:v>
      </x:c>
      <x:c r="D267" s="28" t="str">
        <x:v>мята</x:v>
      </x:c>
      <x:c r="E267" s="28" t="str">
        <x:v>Травы и цветы</x:v>
      </x:c>
      <x:c r="F267" s="28" t="str">
        <x:v>комплементарность ароматических семейств и тройничный контраст</x:v>
      </x:c>
      <x:c r="G26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6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6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7" s="28" t="str">
        <x:v>кордиалы, лимонады, чаи, салаты, сорбеты, соусы и ароматические настои</x:v>
      </x:c>
      <x:c r="K267" s="28" t="str">
        <x:v>Гипотеза / практическая</x:v>
      </x:c>
      <x:c r="L267" s="28" t="str">
        <x:v>Таблица сочетаний</x:v>
      </x:c>
      <x:c r="M267" s="28" t="str">
        <x:v>Таблица сочетаний: 17</x:v>
      </x:c>
    </x:row>
    <x:row r="268" ht="64" customHeight="1">
      <x:c r="A268" s="28" t="str">
        <x:v>TRP-0374</x:v>
      </x:c>
      <x:c r="B268" s="28" t="str">
        <x:v>ананас</x:v>
      </x:c>
      <x:c r="C268" s="28" t="str">
        <x:v>ананас</x:v>
      </x:c>
      <x:c r="D268" s="28" t="str">
        <x:v>нектарин</x:v>
      </x:c>
      <x:c r="E268" s="28" t="str">
        <x:v>Косточковые фрукты</x:v>
      </x:c>
      <x:c r="F268" s="28" t="str">
        <x:v>комплементарность ароматических семейств и вкусовой баланс</x:v>
      </x:c>
      <x:c r="G26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6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68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8" s="28" t="str">
        <x:v>фруктовые салаты, сорбеты, джемы, кордиалы, лимонады, смузи, коктейли и десерты</x:v>
      </x:c>
      <x:c r="K268" s="28" t="str">
        <x:v>Средняя</x:v>
      </x:c>
      <x:c r="L268" s="28" t="str">
        <x:v>The Art &amp; Science of Foodpairing</x:v>
      </x:c>
      <x:c r="M268" s="28" t="str">
        <x:v>The Art &amp; Science of Foodpairing: 243</x:v>
      </x:c>
    </x:row>
    <x:row r="269" ht="64" customHeight="1">
      <x:c r="A269" s="28" t="str">
        <x:v>TRP-0375</x:v>
      </x:c>
      <x:c r="B269" s="28" t="str">
        <x:v>ананас</x:v>
      </x:c>
      <x:c r="C269" s="28" t="str">
        <x:v>ананас</x:v>
      </x:c>
      <x:c r="D269" s="28" t="str">
        <x:v>облепиха</x:v>
      </x:c>
      <x:c r="E269" s="28" t="str">
        <x:v>Ягоды</x:v>
      </x:c>
      <x:c r="F269" s="28" t="str">
        <x:v>комплементарность ароматических семейств и вкусовой баланс</x:v>
      </x:c>
      <x:c r="G26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69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69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9" s="28" t="str">
        <x:v>фруктовые салаты, сорбеты, джемы, кордиалы, лимонады, смузи, коктейли и десерты</x:v>
      </x:c>
      <x:c r="K269" s="28" t="str">
        <x:v>Средняя</x:v>
      </x:c>
      <x:c r="L269" s="28" t="str">
        <x:v>The Art &amp; Science of Foodpairing</x:v>
      </x:c>
      <x:c r="M269" s="28" t="str">
        <x:v>The Art &amp; Science of Foodpairing: 243</x:v>
      </x:c>
    </x:row>
    <x:row r="270" ht="64" customHeight="1">
      <x:c r="A270" s="28" t="str">
        <x:v>TRP-0377</x:v>
      </x:c>
      <x:c r="B270" s="28" t="str">
        <x:v>ананас</x:v>
      </x:c>
      <x:c r="C270" s="28" t="str">
        <x:v>ананас</x:v>
      </x:c>
      <x:c r="D270" s="28" t="str">
        <x:v>папайя</x:v>
      </x:c>
      <x:c r="E270" s="28" t="str">
        <x:v>Тропические и семечковые фрукты</x:v>
      </x:c>
      <x:c r="F270" s="28" t="str">
        <x:v>комплементарность ароматических семейств и вкусовой баланс</x:v>
      </x:c>
      <x:c r="G27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7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7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0" s="28" t="str">
        <x:v>фруктовые салаты, сорбеты, джемы, кордиалы, лимонады, смузи, коктейли и десерты</x:v>
      </x:c>
      <x:c r="K270" s="28" t="str">
        <x:v>Гипотеза / практическая</x:v>
      </x:c>
      <x:c r="L270" s="28" t="str">
        <x:v>Таблица сочетаний</x:v>
      </x:c>
      <x:c r="M270" s="28" t="str">
        <x:v>Таблица сочетаний: 15, 17</x:v>
      </x:c>
    </x:row>
    <x:row r="271" ht="64" customHeight="1">
      <x:c r="A271" s="28" t="str">
        <x:v>TRP-0378</x:v>
      </x:c>
      <x:c r="B271" s="28" t="str">
        <x:v>ананас</x:v>
      </x:c>
      <x:c r="C271" s="28" t="str">
        <x:v>ананас</x:v>
      </x:c>
      <x:c r="D271" s="28" t="str">
        <x:v>пикша</x:v>
      </x:c>
      <x:c r="E271" s="28" t="str">
        <x:v>Рыба и морепродукты</x:v>
      </x:c>
      <x:c r="F271" s="28" t="str">
        <x:v>контраст фруктовости с умами, солью и продуктами ферментации/Майяра</x:v>
      </x:c>
      <x:c r="G27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Пикша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71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71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1" s="28" t="str">
        <x:v>севиче, тартары, сальсы, маринады, холодные закуски и фруктовые соусы</x:v>
      </x:c>
      <x:c r="K271" s="28" t="str">
        <x:v>Средняя</x:v>
      </x:c>
      <x:c r="L271" s="28" t="str">
        <x:v>The Art &amp; Science of Foodpairing</x:v>
      </x:c>
      <x:c r="M271" s="28" t="str">
        <x:v>The Art &amp; Science of Foodpairing: 240,243</x:v>
      </x:c>
    </x:row>
    <x:row r="272" ht="64" customHeight="1">
      <x:c r="A272" s="28" t="str">
        <x:v>TRP-0379</x:v>
      </x:c>
      <x:c r="B272" s="28" t="str">
        <x:v>ананас</x:v>
      </x:c>
      <x:c r="C272" s="28" t="str">
        <x:v>ананас</x:v>
      </x:c>
      <x:c r="D272" s="28" t="str">
        <x:v>приготовленные мидии</x:v>
      </x:c>
      <x:c r="E272" s="28" t="str">
        <x:v>Рыба и морепродукты</x:v>
      </x:c>
      <x:c r="F272" s="28" t="str">
        <x:v>контраст фруктовости с умами, солью и продуктами ферментации/Майяра</x:v>
      </x:c>
      <x:c r="G27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72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72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2" s="28" t="str">
        <x:v>севиче, тартары, сальсы, маринады, холодные закуски и фруктовые соусы</x:v>
      </x:c>
      <x:c r="K272" s="28" t="str">
        <x:v>Средняя</x:v>
      </x:c>
      <x:c r="L272" s="28" t="str">
        <x:v>The Art &amp; Science of Foodpairing</x:v>
      </x:c>
      <x:c r="M272" s="28" t="str">
        <x:v>The Art &amp; Science of Foodpairing: 243</x:v>
      </x:c>
    </x:row>
    <x:row r="273" ht="64" customHeight="1">
      <x:c r="A273" s="28" t="str">
        <x:v>TRP-0380</x:v>
      </x:c>
      <x:c r="B273" s="28" t="str">
        <x:v>ананас</x:v>
      </x:c>
      <x:c r="C273" s="28" t="str">
        <x:v>ананас</x:v>
      </x:c>
      <x:c r="D273" s="28" t="str">
        <x:v>приготовленный шпинат</x:v>
      </x:c>
      <x:c r="E273" s="28" t="str">
        <x:v>Овощи и бобовые</x:v>
      </x:c>
      <x:c r="F273" s="28" t="str">
        <x:v>комплементарность ароматических семейств и вкусовой баланс</x:v>
      </x:c>
      <x:c r="G27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Приготовленный шпинат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H273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I273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3" s="28" t="str">
        <x:v>салаты, сальсы, супы, пюре, гарниры, соусы и ферментированные заготовки</x:v>
      </x:c>
      <x:c r="K273" s="28" t="str">
        <x:v>Средняя</x:v>
      </x:c>
      <x:c r="L273" s="28" t="str">
        <x:v>The Art &amp; Science of Foodpairing</x:v>
      </x:c>
      <x:c r="M273" s="28" t="str">
        <x:v>The Art &amp; Science of Foodpairing: 240</x:v>
      </x:c>
    </x:row>
    <x:row r="274" ht="64" customHeight="1">
      <x:c r="A274" s="28" t="str">
        <x:v>TRP-0381</x:v>
      </x:c>
      <x:c r="B274" s="28" t="str">
        <x:v>ананас</x:v>
      </x:c>
      <x:c r="C274" s="28" t="str">
        <x:v>ананас</x:v>
      </x:c>
      <x:c r="D274" s="28" t="str">
        <x:v>припущенный курица</x:v>
      </x:c>
      <x:c r="E274" s="28" t="str">
        <x:v>Мясо и птица</x:v>
      </x:c>
      <x:c r="F274" s="28" t="str">
        <x:v>контраст фруктовости с умами, солью и продуктами ферментации/Майяра</x:v>
      </x:c>
      <x:c r="G27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Припущенный курица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74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74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4" s="28" t="str">
        <x:v>глазури, маринады, фруктовые соусы, чатни и гарниры к жареному мясу</x:v>
      </x:c>
      <x:c r="K274" s="28" t="str">
        <x:v>Средняя</x:v>
      </x:c>
      <x:c r="L274" s="28" t="str">
        <x:v>The Art &amp; Science of Foodpairing</x:v>
      </x:c>
      <x:c r="M274" s="28" t="str">
        <x:v>The Art &amp; Science of Foodpairing: 242</x:v>
      </x:c>
    </x:row>
    <x:row r="275" ht="64" customHeight="1">
      <x:c r="A275" s="28" t="str">
        <x:v>TRP-0382</x:v>
      </x:c>
      <x:c r="B275" s="28" t="str">
        <x:v>ананас</x:v>
      </x:c>
      <x:c r="C275" s="28" t="str">
        <x:v>ананас</x:v>
      </x:c>
      <x:c r="D275" s="28" t="str">
        <x:v>прошутто</x:v>
      </x:c>
      <x:c r="E275" s="28" t="str">
        <x:v>Мясо и птица</x:v>
      </x:c>
      <x:c r="F275" s="28" t="str">
        <x:v>контраст фруктовости с умами, солью и продуктами ферментации/Майяра</x:v>
      </x:c>
      <x:c r="G27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75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75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5" s="28" t="str">
        <x:v>глазури, маринады, фруктовые соусы, чатни и гарниры к жареному мясу</x:v>
      </x:c>
      <x:c r="K275" s="28" t="str">
        <x:v>Высокая</x:v>
      </x:c>
      <x:c r="L275" s="28" t="str">
        <x:v>Тезаурус вкусов</x:v>
      </x:c>
      <x:c r="M275" s="28" t="str">
        <x:v>Тезаурус вкусов: 453, 706</x:v>
      </x:c>
    </x:row>
    <x:row r="276" ht="64" customHeight="1">
      <x:c r="A276" s="28" t="str">
        <x:v>TRP-0383</x:v>
      </x:c>
      <x:c r="B276" s="28" t="str">
        <x:v>ананас</x:v>
      </x:c>
      <x:c r="C276" s="28" t="str">
        <x:v>ананас</x:v>
      </x:c>
      <x:c r="D276" s="28" t="str">
        <x:v>рамбутан</x:v>
      </x:c>
      <x:c r="E276" s="28" t="str">
        <x:v>Тропические и семечковые фрукты</x:v>
      </x:c>
      <x:c r="F276" s="28" t="str">
        <x:v>комплементарность ароматических семейств и вкусовой баланс</x:v>
      </x:c>
      <x:c r="G27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7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7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6" s="28" t="str">
        <x:v>фруктовые салаты, сорбеты, джемы, кордиалы, лимонады, смузи, коктейли и десерты</x:v>
      </x:c>
      <x:c r="K276" s="28" t="str">
        <x:v>Гипотеза / практическая</x:v>
      </x:c>
      <x:c r="L276" s="28" t="str">
        <x:v>Таблица сочетаний</x:v>
      </x:c>
      <x:c r="M276" s="28" t="str">
        <x:v>Таблица сочетаний: 19</x:v>
      </x:c>
    </x:row>
    <x:row r="277" ht="64" customHeight="1">
      <x:c r="A277" s="28" t="str">
        <x:v>TRP-0384</x:v>
      </x:c>
      <x:c r="B277" s="28" t="str">
        <x:v>ананас</x:v>
      </x:c>
      <x:c r="C277" s="28" t="str">
        <x:v>ананас</x:v>
      </x:c>
      <x:c r="D277" s="28" t="str">
        <x:v>ревень</x:v>
      </x:c>
      <x:c r="E277" s="28" t="str">
        <x:v>Прочее</x:v>
      </x:c>
      <x:c r="F277" s="28" t="str">
        <x:v>комплементарность ароматических семейств и вкусовой баланс</x:v>
      </x:c>
      <x:c r="G27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77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77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7" s="28" t="str">
        <x:v>напитки, десерты, соусы и экспериментальные гастрономические композиции</x:v>
      </x:c>
      <x:c r="K277" s="28" t="str">
        <x:v>Гипотеза / практическая</x:v>
      </x:c>
      <x:c r="L277" s="28" t="str">
        <x:v>Таблица сочетаний</x:v>
      </x:c>
      <x:c r="M277" s="28" t="str">
        <x:v>Таблица сочетаний: 19</x:v>
      </x:c>
    </x:row>
    <x:row r="278" ht="64" customHeight="1">
      <x:c r="A278" s="28" t="str">
        <x:v>TRP-0385</x:v>
      </x:c>
      <x:c r="B278" s="28" t="str">
        <x:v>ананас</x:v>
      </x:c>
      <x:c r="C278" s="28" t="str">
        <x:v>ананас</x:v>
      </x:c>
      <x:c r="D278" s="28" t="str">
        <x:v>роза</x:v>
      </x:c>
      <x:c r="E278" s="28" t="str">
        <x:v>Травы и цветы</x:v>
      </x:c>
      <x:c r="F278" s="28" t="str">
        <x:v>комплементарность ароматических семейств и тройничный контраст</x:v>
      </x:c>
      <x:c r="G27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8" s="28" t="str">
        <x:v>кордиалы, лимонады, чаи, салаты, сорбеты, соусы и ароматические настои</x:v>
      </x:c>
      <x:c r="K278" s="28" t="str">
        <x:v>Гипотеза / практическая</x:v>
      </x:c>
      <x:c r="L278" s="28" t="str">
        <x:v>Таблица сочетаний</x:v>
      </x:c>
      <x:c r="M278" s="28" t="str">
        <x:v>Таблица сочетаний: 19</x:v>
      </x:c>
    </x:row>
    <x:row r="279" ht="64" customHeight="1">
      <x:c r="A279" s="28" t="str">
        <x:v>TRP-0386</x:v>
      </x:c>
      <x:c r="B279" s="28" t="str">
        <x:v>ананас</x:v>
      </x:c>
      <x:c r="C279" s="28" t="str">
        <x:v>ананас</x:v>
      </x:c>
      <x:c r="D279" s="28" t="str">
        <x:v>розмарин</x:v>
      </x:c>
      <x:c r="E279" s="28" t="str">
        <x:v>Травы и цветы</x:v>
      </x:c>
      <x:c r="F279" s="28" t="str">
        <x:v>комплементарность ароматических семейств и тройничный контраст</x:v>
      </x:c>
      <x:c r="G27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9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9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9" s="28" t="str">
        <x:v>кордиалы, лимонады, чаи, салаты, сорбеты, соусы и ароматические настои</x:v>
      </x:c>
      <x:c r="K279" s="28" t="str">
        <x:v>Гипотеза / практическая</x:v>
      </x:c>
      <x:c r="L279" s="28" t="str">
        <x:v>Таблица сочетаний</x:v>
      </x:c>
      <x:c r="M279" s="28" t="str">
        <x:v>Таблица сочетаний: 19, 17</x:v>
      </x:c>
    </x:row>
    <x:row r="280" ht="64" customHeight="1">
      <x:c r="A280" s="28" t="str">
        <x:v>TRP-0390</x:v>
      </x:c>
      <x:c r="B280" s="28" t="str">
        <x:v>ананас</x:v>
      </x:c>
      <x:c r="C280" s="28" t="str">
        <x:v>ананас</x:v>
      </x:c>
      <x:c r="D280" s="28" t="str">
        <x:v>светлый соевый соус усукути</x:v>
      </x:c>
      <x:c r="E280" s="28" t="str">
        <x:v>Ферментированные продукты, соусы и уксусы</x:v>
      </x:c>
      <x:c r="F280" s="28" t="str">
        <x:v>контраст фруктовости с умами, солью и продуктами ферментации/Майяра</x:v>
      </x:c>
      <x:c r="G28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Светлый соевый соус усукути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H280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I280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0" s="28" t="str">
        <x:v>гастрономические кордиалы, гастрики, чатни, заправки, маринады и ферментированные соусы</x:v>
      </x:c>
      <x:c r="K280" s="28" t="str">
        <x:v>Средняя</x:v>
      </x:c>
      <x:c r="L280" s="28" t="str">
        <x:v>The Art &amp; Science of Foodpairing</x:v>
      </x:c>
      <x:c r="M280" s="28" t="str">
        <x:v>The Art &amp; Science of Foodpairing: 242</x:v>
      </x:c>
    </x:row>
    <x:row r="281" ht="64" customHeight="1">
      <x:c r="A281" s="28" t="str">
        <x:v>TRP-0391</x:v>
      </x:c>
      <x:c r="B281" s="28" t="str">
        <x:v>ананас</x:v>
      </x:c>
      <x:c r="C281" s="28" t="str">
        <x:v>ананас</x:v>
      </x:c>
      <x:c r="D281" s="28" t="str">
        <x:v>свинина</x:v>
      </x:c>
      <x:c r="E281" s="28" t="str">
        <x:v>Мясо и птица</x:v>
      </x:c>
      <x:c r="F281" s="28" t="str">
        <x:v>контраст фруктовости с умами, солью и продуктами ферментации/Майяра</x:v>
      </x:c>
      <x:c r="G28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81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81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1" s="28" t="str">
        <x:v>глазури, маринады, фруктовые соусы, чатни и гарниры к жареному мясу</x:v>
      </x:c>
      <x:c r="K281" s="28" t="str">
        <x:v>Высокая</x:v>
      </x:c>
      <x:c r="L281" s="28" t="str">
        <x:v>Тезаурус вкусов</x:v>
      </x:c>
      <x:c r="M281" s="28" t="str">
        <x:v>Тезаурус вкусов: 706, 77</x:v>
      </x:c>
    </x:row>
    <x:row r="282" ht="64" customHeight="1">
      <x:c r="A282" s="28" t="str">
        <x:v>TRP-0392</x:v>
      </x:c>
      <x:c r="B282" s="28" t="str">
        <x:v>ананас</x:v>
      </x:c>
      <x:c r="C282" s="28" t="str">
        <x:v>ананас</x:v>
      </x:c>
      <x:c r="D282" s="28" t="str">
        <x:v>спаржа, зелёный</x:v>
      </x:c>
      <x:c r="E282" s="28" t="str">
        <x:v>Овощи и бобовые</x:v>
      </x:c>
      <x:c r="F282" s="28" t="str">
        <x:v>комплементарность ароматических семейств и вкусовой баланс</x:v>
      </x:c>
      <x:c r="G28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H282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I282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2" s="28" t="str">
        <x:v>салаты, сальсы, супы, пюре, гарниры, соусы и ферментированные заготовки</x:v>
      </x:c>
      <x:c r="K282" s="28" t="str">
        <x:v>Средняя</x:v>
      </x:c>
      <x:c r="L282" s="28" t="str">
        <x:v>The Art &amp; Science of Foodpairing</x:v>
      </x:c>
      <x:c r="M282" s="28" t="str">
        <x:v>The Art &amp; Science of Foodpairing: 242</x:v>
      </x:c>
    </x:row>
    <x:row r="283" ht="64" customHeight="1">
      <x:c r="A283" s="28" t="str">
        <x:v>TRP-0393</x:v>
      </x:c>
      <x:c r="B283" s="28" t="str">
        <x:v>ананас</x:v>
      </x:c>
      <x:c r="C283" s="28" t="str">
        <x:v>ананас</x:v>
      </x:c>
      <x:c r="D283" s="28" t="str">
        <x:v>сушёные цветы вишни</x:v>
      </x:c>
      <x:c r="E283" s="28" t="str">
        <x:v>Травы и цветы</x:v>
      </x:c>
      <x:c r="F283" s="28" t="str">
        <x:v>комплементарность ароматических семейств и тройничный контраст</x:v>
      </x:c>
      <x:c r="G28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3" s="28" t="str">
        <x:v>кордиалы, лимонады, чаи, салаты, сорбеты, соусы и ароматические настои</x:v>
      </x:c>
      <x:c r="K283" s="28" t="str">
        <x:v>Средняя</x:v>
      </x:c>
      <x:c r="L283" s="28" t="str">
        <x:v>The Art &amp; Science of Foodpairing</x:v>
      </x:c>
      <x:c r="M283" s="28" t="str">
        <x:v>The Art &amp; Science of Foodpairing: 242</x:v>
      </x:c>
    </x:row>
    <x:row r="284" ht="64" customHeight="1">
      <x:c r="A284" s="28" t="str">
        <x:v>TRP-0398</x:v>
      </x:c>
      <x:c r="B284" s="28" t="str">
        <x:v>ананас</x:v>
      </x:c>
      <x:c r="C284" s="28" t="str">
        <x:v>ананас</x:v>
      </x:c>
      <x:c r="D284" s="28" t="str">
        <x:v>тимьян</x:v>
      </x:c>
      <x:c r="E284" s="28" t="str">
        <x:v>Травы и цветы</x:v>
      </x:c>
      <x:c r="F284" s="28" t="str">
        <x:v>комплементарность ароматических семейств и тройничный контраст</x:v>
      </x:c>
      <x:c r="G28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4" s="28" t="str">
        <x:v>кордиалы, лимонады, чаи, салаты, сорбеты, соусы и ароматические настои</x:v>
      </x:c>
      <x:c r="K284" s="28" t="str">
        <x:v>Гипотеза / практическая</x:v>
      </x:c>
      <x:c r="L284" s="28" t="str">
        <x:v>Таблица сочетаний</x:v>
      </x:c>
      <x:c r="M284" s="28" t="str">
        <x:v>Таблица сочетаний: 21</x:v>
      </x:c>
    </x:row>
    <x:row r="285" ht="64" customHeight="1">
      <x:c r="A285" s="28" t="str">
        <x:v>TRP-0399</x:v>
      </x:c>
      <x:c r="B285" s="28" t="str">
        <x:v>ананас</x:v>
      </x:c>
      <x:c r="C285" s="28" t="str">
        <x:v>ананас</x:v>
      </x:c>
      <x:c r="D285" s="28" t="str">
        <x:v>тушёная каракатица</x:v>
      </x:c>
      <x:c r="E285" s="28" t="str">
        <x:v>Рыба и морепродукты</x:v>
      </x:c>
      <x:c r="F285" s="28" t="str">
        <x:v>контраст фруктовости с умами, солью и продуктами ферментации/Майяра</x:v>
      </x:c>
      <x:c r="G28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Тушёная каракатица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85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85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5" s="28" t="str">
        <x:v>севиче, тартары, сальсы, маринады, холодные закуски и фруктовые соусы</x:v>
      </x:c>
      <x:c r="K285" s="28" t="str">
        <x:v>Средняя</x:v>
      </x:c>
      <x:c r="L285" s="28" t="str">
        <x:v>The Art &amp; Science of Foodpairing</x:v>
      </x:c>
      <x:c r="M285" s="28" t="str">
        <x:v>The Art &amp; Science of Foodpairing: 242</x:v>
      </x:c>
    </x:row>
    <x:row r="286" ht="64" customHeight="1">
      <x:c r="A286" s="28" t="str">
        <x:v>TRP-0400</x:v>
      </x:c>
      <x:c r="B286" s="28" t="str">
        <x:v>ананас</x:v>
      </x:c>
      <x:c r="C286" s="28" t="str">
        <x:v>ананас</x:v>
      </x:c>
      <x:c r="D286" s="28" t="str">
        <x:v>тюрбо</x:v>
      </x:c>
      <x:c r="E286" s="28" t="str">
        <x:v>Рыба и морепродукты</x:v>
      </x:c>
      <x:c r="F286" s="28" t="str">
        <x:v>контраст фруктовости с умами, солью и продуктами ферментации/Майяра</x:v>
      </x:c>
      <x:c r="G28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86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86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6" s="28" t="str">
        <x:v>севиче, тартары, сальсы, маринады, холодные закуски и фруктовые соусы</x:v>
      </x:c>
      <x:c r="K286" s="28" t="str">
        <x:v>Средняя</x:v>
      </x:c>
      <x:c r="L286" s="28" t="str">
        <x:v>The Art &amp; Science of Foodpairing</x:v>
      </x:c>
      <x:c r="M286" s="28" t="str">
        <x:v>The Art &amp; Science of Foodpairing: 243</x:v>
      </x:c>
    </x:row>
    <x:row r="287" ht="64" customHeight="1">
      <x:c r="A287" s="28" t="str">
        <x:v>TRP-0401</x:v>
      </x:c>
      <x:c r="B287" s="28" t="str">
        <x:v>ананас</x:v>
      </x:c>
      <x:c r="C287" s="28" t="str">
        <x:v>ананас</x:v>
      </x:c>
      <x:c r="D287" s="28" t="str">
        <x:v>уакатай</x:v>
      </x:c>
      <x:c r="E287" s="28" t="str">
        <x:v>Травы и цветы</x:v>
      </x:c>
      <x:c r="F287" s="28" t="str">
        <x:v>комплементарность ароматических семейств и тройничный контраст</x:v>
      </x:c>
      <x:c r="G28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7" s="28" t="str">
        <x:v>кордиалы, лимонады, чаи, салаты, сорбеты, соусы и ароматические настои</x:v>
      </x:c>
      <x:c r="K287" s="28" t="str">
        <x:v>Средняя</x:v>
      </x:c>
      <x:c r="L287" s="28" t="str">
        <x:v>The Art &amp; Science of Foodpairing</x:v>
      </x:c>
      <x:c r="M287" s="28" t="str">
        <x:v>The Art &amp; Science of Foodpairing: 243</x:v>
      </x:c>
    </x:row>
    <x:row r="288" ht="64" customHeight="1">
      <x:c r="A288" s="28" t="str">
        <x:v>TRP-0402</x:v>
      </x:c>
      <x:c r="B288" s="28" t="str">
        <x:v>ананас</x:v>
      </x:c>
      <x:c r="C288" s="28" t="str">
        <x:v>ананас</x:v>
      </x:c>
      <x:c r="D288" s="28" t="str">
        <x:v>укроп</x:v>
      </x:c>
      <x:c r="E288" s="28" t="str">
        <x:v>Травы и цветы</x:v>
      </x:c>
      <x:c r="F288" s="28" t="str">
        <x:v>комплементарность ароматических семейств и тройничный контраст</x:v>
      </x:c>
      <x:c r="G28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8" s="28" t="str">
        <x:v>кордиалы, лимонады, чаи, салаты, сорбеты, соусы и ароматические настои</x:v>
      </x:c>
      <x:c r="K288" s="28" t="str">
        <x:v>Гипотеза / практическая</x:v>
      </x:c>
      <x:c r="L288" s="28" t="str">
        <x:v>Таблица сочетаний</x:v>
      </x:c>
      <x:c r="M288" s="28" t="str">
        <x:v>Таблица сочетаний: 7</x:v>
      </x:c>
    </x:row>
    <x:row r="289" ht="64" customHeight="1">
      <x:c r="A289" s="28" t="str">
        <x:v>TRP-0405</x:v>
      </x:c>
      <x:c r="B289" s="28" t="str">
        <x:v>ананас</x:v>
      </x:c>
      <x:c r="C289" s="28" t="str">
        <x:v>ананас</x:v>
      </x:c>
      <x:c r="D289" s="28" t="str">
        <x:v>чили</x:v>
      </x:c>
      <x:c r="E289" s="28" t="str">
        <x:v>Специи и острые компоненты</x:v>
      </x:c>
      <x:c r="F289" s="28" t="str">
        <x:v>комплементарность ароматических семейств и тройничный контраст</x:v>
      </x:c>
      <x:c r="G28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8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8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9" s="28" t="str">
        <x:v>сиропы, биттеры, чатни, маринады, выпечка, карри и пряные коктейли</x:v>
      </x:c>
      <x:c r="K289" s="28" t="str">
        <x:v>Высокая</x:v>
      </x:c>
      <x:c r="L289" s="28" t="str">
        <x:v>Тезаурус вкусов</x:v>
      </x:c>
      <x:c r="M289" s="28" t="str">
        <x:v>Тезаурус вкусов: 706, 550</x:v>
      </x:c>
    </x:row>
    <x:row r="290" ht="64" customHeight="1">
      <x:c r="A290" s="28" t="str">
        <x:v>TRP-0406</x:v>
      </x:c>
      <x:c r="B290" s="28" t="str">
        <x:v>ананас</x:v>
      </x:c>
      <x:c r="C290" s="28" t="str">
        <x:v>ананас</x:v>
      </x:c>
      <x:c r="D290" s="28" t="str">
        <x:v>чили (перцы)</x:v>
      </x:c>
      <x:c r="E290" s="28" t="str">
        <x:v>Специи и острые компоненты</x:v>
      </x:c>
      <x:c r="F290" s="28" t="str">
        <x:v>комплементарность ароматических семейств и тройничный контраст</x:v>
      </x:c>
      <x:c r="G29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90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90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0" s="28" t="str">
        <x:v>сиропы, биттеры, чатни, маринады, выпечка, карри и пряные коктейли</x:v>
      </x:c>
      <x:c r="K290" s="28" t="str">
        <x:v>Гипотеза / практическая</x:v>
      </x:c>
      <x:c r="L290" s="28" t="str">
        <x:v>Таблица сочетаний</x:v>
      </x:c>
      <x:c r="M290" s="28" t="str">
        <x:v>Таблица сочетаний: 5</x:v>
      </x:c>
    </x:row>
    <x:row r="291" ht="64" customHeight="1">
      <x:c r="A291" s="28" t="str">
        <x:v>TRP-0407</x:v>
      </x:c>
      <x:c r="B291" s="28" t="str">
        <x:v>ананас</x:v>
      </x:c>
      <x:c r="C291" s="28" t="str">
        <x:v>ананас</x:v>
      </x:c>
      <x:c r="D291" s="28" t="str">
        <x:v>шалфей</x:v>
      </x:c>
      <x:c r="E291" s="28" t="str">
        <x:v>Травы и цветы</x:v>
      </x:c>
      <x:c r="F291" s="28" t="str">
        <x:v>комплементарность ароматических семейств и тройничный контраст</x:v>
      </x:c>
      <x:c r="G29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9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9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1" s="28" t="str">
        <x:v>кордиалы, лимонады, чаи, салаты, сорбеты, соусы и ароматические настои</x:v>
      </x:c>
      <x:c r="K291" s="28" t="str">
        <x:v>Высокая</x:v>
      </x:c>
      <x:c r="L291" s="28" t="str">
        <x:v>Таблица сочетаний; Тезаурус вкусов</x:v>
      </x:c>
      <x:c r="M291" s="28" t="str">
        <x:v>Таблица сочетаний: 20 | Тезаурус вкусов: 707, 842</x:v>
      </x:c>
    </x:row>
    <x:row r="292" ht="64" customHeight="1">
      <x:c r="A292" s="28" t="str">
        <x:v>TRP-0409</x:v>
      </x:c>
      <x:c r="B292" s="28" t="str">
        <x:v>ананас</x:v>
      </x:c>
      <x:c r="C292" s="28" t="str">
        <x:v>ананас</x:v>
      </x:c>
      <x:c r="D292" s="28" t="str">
        <x:v>японская дыня Мияби</x:v>
      </x:c>
      <x:c r="E292" s="28" t="str">
        <x:v>Тропические и семечковые фрукты</x:v>
      </x:c>
      <x:c r="F292" s="28" t="str">
        <x:v>комплементарность ароматических семейств и вкусовой баланс</x:v>
      </x:c>
      <x:c r="G29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9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9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2" s="28" t="str">
        <x:v>фруктовые салаты, сорбеты, джемы, кордиалы, лимонады, смузи, коктейли и десерты</x:v>
      </x:c>
      <x:c r="K292" s="28" t="str">
        <x:v>Средняя</x:v>
      </x:c>
      <x:c r="L292" s="28" t="str">
        <x:v>The Art &amp; Science of Foodpairing</x:v>
      </x:c>
      <x:c r="M292" s="28" t="str">
        <x:v>The Art &amp; Science of Foodpairing: 243</x:v>
      </x:c>
    </x:row>
    <x:row r="293" ht="64" customHeight="1">
      <x:c r="A293" s="28" t="str">
        <x:v>TRP-0410</x:v>
      </x:c>
      <x:c r="B293" s="28" t="str">
        <x:v>манго</x:v>
      </x:c>
      <x:c r="C293" s="28" t="str">
        <x:v>манго</x:v>
      </x:c>
      <x:c r="D293" s="28" t="str">
        <x:v>абрикос</x:v>
      </x:c>
      <x:c r="E293" s="28" t="str">
        <x:v>Косточковые фрукты</x:v>
      </x:c>
      <x:c r="F293" s="28" t="str">
        <x:v>ароматическое сходство + вкусовой баланс</x:v>
      </x:c>
      <x:c r="G29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29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293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3" s="28" t="str">
        <x:v>фруктовые салаты, сорбеты, джемы, кордиалы, лимонады, смузи, коктейли и десерты</x:v>
      </x:c>
      <x:c r="K293" s="28" t="str">
        <x:v>Средняя</x:v>
      </x:c>
      <x:c r="L293" s="28" t="str">
        <x:v>Тезаурус вкусов</x:v>
      </x:c>
      <x:c r="M293" s="28" t="str">
        <x:v>Тезаурус вкусов: 743</x:v>
      </x:c>
    </x:row>
    <x:row r="294" ht="64" customHeight="1">
      <x:c r="A294" s="28" t="str">
        <x:v>TRP-0412</x:v>
      </x:c>
      <x:c r="B294" s="28" t="str">
        <x:v>манго</x:v>
      </x:c>
      <x:c r="C294" s="28" t="str">
        <x:v>манго</x:v>
      </x:c>
      <x:c r="D294" s="28" t="str">
        <x:v>авокадо</x:v>
      </x:c>
      <x:c r="E294" s="28" t="str">
        <x:v>Тропические и семечковые фрукты</x:v>
      </x:c>
      <x:c r="F294" s="28" t="str">
        <x:v>ароматическое сходство + вкусовой баланс</x:v>
      </x:c>
      <x:c r="G29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9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9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4" s="28" t="str">
        <x:v>фруктовые салаты, сорбеты, джемы, кордиалы, лимонады, смузи, коктейли и десерты</x:v>
      </x:c>
      <x:c r="K294" s="28" t="str">
        <x:v>Высокая</x:v>
      </x:c>
      <x:c r="L294" s="28" t="str">
        <x:v>The Art &amp; Science of Foodpairing; Таблица сочетаний; Тезаурус вкусов</x:v>
      </x:c>
      <x:c r="M294" s="28" t="str">
        <x:v>Таблица сочетаний: 2 | Тезаурус вкусов: 529, 763 | The Art &amp; Science of Foodpairing: 313</x:v>
      </x:c>
    </x:row>
    <x:row r="295" ht="64" customHeight="1">
      <x:c r="A295" s="28" t="str">
        <x:v>TRP-0413</x:v>
      </x:c>
      <x:c r="B295" s="28" t="str">
        <x:v>манго</x:v>
      </x:c>
      <x:c r="C295" s="28" t="str">
        <x:v>манго</x:v>
      </x:c>
      <x:c r="D295" s="28" t="str">
        <x:v>агава</x:v>
      </x:c>
      <x:c r="E295" s="28" t="str">
        <x:v>Прочее</x:v>
      </x:c>
      <x:c r="F295" s="28" t="str">
        <x:v>комплементарность ароматических семейств и вкусовой баланс</x:v>
      </x:c>
      <x:c r="G29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295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295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5" s="28" t="str">
        <x:v>напитки, десерты, соусы и экспериментальные гастрономические композиции</x:v>
      </x:c>
      <x:c r="K295" s="28" t="str">
        <x:v>Гипотеза / практическая</x:v>
      </x:c>
      <x:c r="L295" s="28" t="str">
        <x:v>Таблица сочетаний</x:v>
      </x:c>
      <x:c r="M295" s="28" t="str">
        <x:v>Таблица сочетаний: 1, 13</x:v>
      </x:c>
    </x:row>
    <x:row r="296" ht="64" customHeight="1">
      <x:c r="A296" s="28" t="str">
        <x:v>TRP-0414</x:v>
      </x:c>
      <x:c r="B296" s="28" t="str">
        <x:v>манго</x:v>
      </x:c>
      <x:c r="C296" s="28" t="str">
        <x:v>манго</x:v>
      </x:c>
      <x:c r="D296" s="28" t="str">
        <x:v>анис</x:v>
      </x:c>
      <x:c r="E296" s="28" t="str">
        <x:v>Специи и острые компоненты</x:v>
      </x:c>
      <x:c r="F296" s="28" t="str">
        <x:v>комплементарность ароматических семейств и тройничный контраст</x:v>
      </x:c>
      <x:c r="G29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96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96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6" s="28" t="str">
        <x:v>сиропы, биттеры, чатни, маринады, выпечка, карри и пряные коктейли</x:v>
      </x:c>
      <x:c r="K296" s="28" t="str">
        <x:v>Гипотеза / практическая</x:v>
      </x:c>
      <x:c r="L296" s="28" t="str">
        <x:v>Таблица сочетаний</x:v>
      </x:c>
      <x:c r="M296" s="28" t="str">
        <x:v>Таблица сочетаний: 13</x:v>
      </x:c>
    </x:row>
    <x:row r="297" ht="64" customHeight="1">
      <x:c r="A297" s="28" t="str">
        <x:v>TRP-0415</x:v>
      </x:c>
      <x:c r="B297" s="28" t="str">
        <x:v>манго</x:v>
      </x:c>
      <x:c r="C297" s="28" t="str">
        <x:v>манго</x:v>
      </x:c>
      <x:c r="D297" s="28" t="str">
        <x:v>апельсин</x:v>
      </x:c>
      <x:c r="E297" s="28" t="str">
        <x:v>Цитрусовые</x:v>
      </x:c>
      <x:c r="F297" s="28" t="str">
        <x:v>ароматическое сходство + вкусовой баланс</x:v>
      </x:c>
      <x:c r="G29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97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97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7" s="28" t="str">
        <x:v>фруктовые салаты, сорбеты, джемы, кордиалы, лимонады, смузи, коктейли и десерты</x:v>
      </x:c>
      <x:c r="K297" s="28" t="str">
        <x:v>Высокая</x:v>
      </x:c>
      <x:c r="L297" s="28" t="str">
        <x:v>Таблица сочетаний; Тезаурус вкусов</x:v>
      </x:c>
      <x:c r="M297" s="28" t="str">
        <x:v>Таблица сочетаний: 14, 13 | Тезаурус вкусов: 777, 764</x:v>
      </x:c>
    </x:row>
    <x:row r="298" ht="64" customHeight="1">
      <x:c r="A298" s="28" t="str">
        <x:v>TRP-0416</x:v>
      </x:c>
      <x:c r="B298" s="28" t="str">
        <x:v>манго</x:v>
      </x:c>
      <x:c r="C298" s="28" t="str">
        <x:v>арбуз</x:v>
      </x:c>
      <x:c r="D298" s="28" t="str">
        <x:v>арбуз</x:v>
      </x:c>
      <x:c r="E298" s="28" t="str">
        <x:v>Тропические и семечковые фрукты</x:v>
      </x:c>
      <x:c r="F298" s="28" t="str">
        <x:v>ароматическое сходство + вкусовой баланс</x:v>
      </x:c>
      <x:c r="G29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9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9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8" s="28" t="str">
        <x:v>фруктовые салаты, сорбеты, джемы, кордиалы, лимонады, смузи, коктейли и десерты</x:v>
      </x:c>
      <x:c r="K298" s="28" t="str">
        <x:v>Средняя</x:v>
      </x:c>
      <x:c r="L298" s="28" t="str">
        <x:v>The Art &amp; Science of Foodpairing</x:v>
      </x:c>
      <x:c r="M298" s="28" t="str">
        <x:v>The Art &amp; Science of Foodpairing: 78, 79</x:v>
      </x:c>
    </x:row>
    <x:row r="299" ht="64" customHeight="1">
      <x:c r="A299" s="28" t="str">
        <x:v>TRP-0417</x:v>
      </x:c>
      <x:c r="B299" s="28" t="str">
        <x:v>манго</x:v>
      </x:c>
      <x:c r="C299" s="28" t="str">
        <x:v>манго</x:v>
      </x:c>
      <x:c r="D299" s="28" t="str">
        <x:v>бальзамический уксус</x:v>
      </x:c>
      <x:c r="E299" s="28" t="str">
        <x:v>Ферментированные продукты, соусы и уксусы</x:v>
      </x:c>
      <x:c r="F299" s="28" t="str">
        <x:v>контраст фруктовости с умами, солью и продуктами ферментации/Майяра</x:v>
      </x:c>
      <x:c r="G29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Бальзамический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соль, умами и кислотность усиливают фруктовую яркость и контраст. Матрица пары важна: мякоть вязкая и богатая каротиноидами; ароматические терпены и лактоны хорошо переходят в жир и этанол часто водная и солёная; концентраты требуют малых доз При обработке следует учитывать, что созревание усиливает эфиры и лактоны; нагрев даёт джемовые и карамельные оттенки, но убирает свежие терпены редукция концентрирует соль, кислоту и умами; ферментация создаёт дополнительные эфиры</x:v>
      </x:c>
      <x:c r="H299" s="28" t="str">
        <x:v>созревание усиливает эфиры и лактоны; нагрев даёт джемовые и карамельные оттенки, но убирает свежие терпены Для партнёра важно: редукция концентрирует соль, кислоту и умами; ферментация создаёт дополнительные эфиры</x:v>
      </x:c>
      <x:c r="I299" s="28" t="str">
        <x:v>кожица и сок могут давать смолистую горечь; слишком сладкие партнёры делают сочетание тяжёлым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9" s="28" t="str">
        <x:v>гастрономические кордиалы, гастрики, чатни, заправки, маринады и ферментированные соусы</x:v>
      </x:c>
      <x:c r="K299" s="28" t="str">
        <x:v>Высокая</x:v>
      </x:c>
      <x:c r="L299" s="28" t="str">
        <x:v>The Art &amp; Science of Foodpairing</x:v>
      </x:c>
      <x:c r="M299" s="28" t="str">
        <x:v>The Art &amp; Science of Foodpairing: 313</x:v>
      </x:c>
    </x:row>
    <x:row r="300" ht="64" customHeight="1">
      <x:c r="A300" s="28" t="str">
        <x:v>TRP-0418</x:v>
      </x:c>
      <x:c r="B300" s="28" t="str">
        <x:v>манго</x:v>
      </x:c>
      <x:c r="C300" s="28" t="str">
        <x:v>манго</x:v>
      </x:c>
      <x:c r="D300" s="28" t="str">
        <x:v>белая рыба</x:v>
      </x:c>
      <x:c r="E300" s="28" t="str">
        <x:v>Рыба и морепродукты</x:v>
      </x:c>
      <x:c r="F300" s="28" t="str">
        <x:v>контраст фруктовости с умами, солью и продуктами ферментации/Майяра</x:v>
      </x:c>
      <x:c r="G30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Белая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H300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I300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0" s="28" t="str">
        <x:v>севиче, тартары, сальсы, маринады, холодные закуски и фруктовые соусы</x:v>
      </x:c>
      <x:c r="K300" s="28" t="str">
        <x:v>Высокая</x:v>
      </x:c>
      <x:c r="L300" s="28" t="str">
        <x:v>Тезаурус вкусов</x:v>
      </x:c>
      <x:c r="M300" s="28" t="str">
        <x:v>Тезаурус вкусов: 764, 387</x:v>
      </x:c>
    </x:row>
    <x:row r="301" ht="64" customHeight="1">
      <x:c r="A301" s="28" t="str">
        <x:v>TRP-0420</x:v>
      </x:c>
      <x:c r="B301" s="28" t="str">
        <x:v>манго</x:v>
      </x:c>
      <x:c r="C301" s="28" t="str">
        <x:v>манго</x:v>
      </x:c>
      <x:c r="D301" s="28" t="str">
        <x:v>гвоздика</x:v>
      </x:c>
      <x:c r="E301" s="28" t="str">
        <x:v>Специи и острые компоненты</x:v>
      </x:c>
      <x:c r="F301" s="28" t="str">
        <x:v>комплементарность ароматических семейств и тройничный контраст</x:v>
      </x:c>
      <x:c r="G30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01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01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1" s="28" t="str">
        <x:v>сиропы, биттеры, чатни, маринады, выпечка, карри и пряные коктейли</x:v>
      </x:c>
      <x:c r="K301" s="28" t="str">
        <x:v>Гипотеза / практическая</x:v>
      </x:c>
      <x:c r="L301" s="28" t="str">
        <x:v>Таблица сочетаний</x:v>
      </x:c>
      <x:c r="M301" s="28" t="str">
        <x:v>Таблица сочетаний: 13</x:v>
      </x:c>
    </x:row>
    <x:row r="302" ht="64" customHeight="1">
      <x:c r="A302" s="28" t="str">
        <x:v>TRP-0421</x:v>
      </x:c>
      <x:c r="B302" s="28" t="str">
        <x:v>манго</x:v>
      </x:c>
      <x:c r="C302" s="28" t="str">
        <x:v>манго</x:v>
      </x:c>
      <x:c r="D302" s="28" t="str">
        <x:v>голубика</x:v>
      </x:c>
      <x:c r="E302" s="28" t="str">
        <x:v>Ягоды</x:v>
      </x:c>
      <x:c r="F302" s="28" t="str">
        <x:v>комплементарность ароматических семейств и вкусовой баланс</x:v>
      </x:c>
      <x:c r="G30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02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02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2" s="28" t="str">
        <x:v>фруктовые салаты, сорбеты, джемы, кордиалы, лимонады, смузи, коктейли и десерты</x:v>
      </x:c>
      <x:c r="K302" s="28" t="str">
        <x:v>Гипотеза / практическая</x:v>
      </x:c>
      <x:c r="L302" s="28" t="str">
        <x:v>Таблица сочетаний</x:v>
      </x:c>
      <x:c r="M302" s="28" t="str">
        <x:v>Таблица сочетаний: 3</x:v>
      </x:c>
    </x:row>
    <x:row r="303" ht="64" customHeight="1">
      <x:c r="A303" s="28" t="str">
        <x:v>TRP-0422</x:v>
      </x:c>
      <x:c r="B303" s="28" t="str">
        <x:v>манго</x:v>
      </x:c>
      <x:c r="C303" s="28" t="str">
        <x:v>гранат</x:v>
      </x:c>
      <x:c r="D303" s="28" t="str">
        <x:v>гранат</x:v>
      </x:c>
      <x:c r="E303" s="28" t="str">
        <x:v>Тропические и семечковые фрукты</x:v>
      </x:c>
      <x:c r="F303" s="28" t="str">
        <x:v>ароматическое сходство + вкусовой баланс</x:v>
      </x:c>
      <x:c r="G30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0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0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3" s="28" t="str">
        <x:v>фруктовые салаты, сорбеты, джемы, кордиалы, лимонады, смузи, коктейли и десерты</x:v>
      </x:c>
      <x:c r="K303" s="28" t="str">
        <x:v>Средняя</x:v>
      </x:c>
      <x:c r="L303" s="28" t="str">
        <x:v>The Art &amp; Science of Foodpairing</x:v>
      </x:c>
      <x:c r="M303" s="28" t="str">
        <x:v>The Art &amp; Science of Foodpairing: 227</x:v>
      </x:c>
    </x:row>
    <x:row r="304" ht="64" customHeight="1">
      <x:c r="A304" s="28" t="str">
        <x:v>TRP-0423</x:v>
      </x:c>
      <x:c r="B304" s="28" t="str">
        <x:v>манго</x:v>
      </x:c>
      <x:c r="C304" s="28" t="str">
        <x:v>манго</x:v>
      </x:c>
      <x:c r="D304" s="28" t="str">
        <x:v>драконий фрукт</x:v>
      </x:c>
      <x:c r="E304" s="28" t="str">
        <x:v>Тропические и семечковые фрукты</x:v>
      </x:c>
      <x:c r="F304" s="28" t="str">
        <x:v>ароматическое сходство + вкусовой баланс</x:v>
      </x:c>
      <x:c r="G30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0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0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4" s="28" t="str">
        <x:v>фруктовые салаты, сорбеты, джемы, кордиалы, лимонады, смузи, коктейли и десерты</x:v>
      </x:c>
      <x:c r="K304" s="28" t="str">
        <x:v>Средняя</x:v>
      </x:c>
      <x:c r="L304" s="28" t="str">
        <x:v>Таблица сочетаний</x:v>
      </x:c>
      <x:c r="M304" s="28" t="str">
        <x:v>Таблица сочетаний: 7</x:v>
      </x:c>
    </x:row>
    <x:row r="305" ht="64" customHeight="1">
      <x:c r="A305" s="28" t="str">
        <x:v>TRP-0424</x:v>
      </x:c>
      <x:c r="B305" s="28" t="str">
        <x:v>манго</x:v>
      </x:c>
      <x:c r="C305" s="28" t="str">
        <x:v>дуриан</x:v>
      </x:c>
      <x:c r="D305" s="28" t="str">
        <x:v>дуриан</x:v>
      </x:c>
      <x:c r="E305" s="28" t="str">
        <x:v>Тропические и семечковые фрукты</x:v>
      </x:c>
      <x:c r="F305" s="28" t="str">
        <x:v>ароматическое сходство + вкусовой баланс</x:v>
      </x:c>
      <x:c r="G30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05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05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5" s="28" t="str">
        <x:v>фруктовые салаты, сорбеты, джемы, кордиалы, лимонады, смузи, коктейли и десерты</x:v>
      </x:c>
      <x:c r="K305" s="28" t="str">
        <x:v>Средняя</x:v>
      </x:c>
      <x:c r="L305" s="28" t="str">
        <x:v>The Art &amp; Science of Foodpairing</x:v>
      </x:c>
      <x:c r="M305" s="28" t="str">
        <x:v>The Art &amp; Science of Foodpairing: 292</x:v>
      </x:c>
    </x:row>
    <x:row r="306" ht="64" customHeight="1">
      <x:c r="A306" s="28" t="str">
        <x:v>TRP-0425</x:v>
      </x:c>
      <x:c r="B306" s="28" t="str">
        <x:v>манго</x:v>
      </x:c>
      <x:c r="C306" s="28" t="str">
        <x:v>манго</x:v>
      </x:c>
      <x:c r="D306" s="28" t="str">
        <x:v>ежевика</x:v>
      </x:c>
      <x:c r="E306" s="28" t="str">
        <x:v>Ягоды</x:v>
      </x:c>
      <x:c r="F306" s="28" t="str">
        <x:v>комплементарность ароматических семейств и вкусовой баланс</x:v>
      </x:c>
      <x:c r="G30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06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06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6" s="28" t="str">
        <x:v>фруктовые салаты, сорбеты, джемы, кордиалы, лимонады, смузи, коктейли и десерты</x:v>
      </x:c>
      <x:c r="K306" s="28" t="str">
        <x:v>Гипотеза / практическая</x:v>
      </x:c>
      <x:c r="L306" s="28" t="str">
        <x:v>Таблица сочетаний</x:v>
      </x:c>
      <x:c r="M306" s="28" t="str">
        <x:v>Таблица сочетаний: 2</x:v>
      </x:c>
    </x:row>
    <x:row r="307" ht="64" customHeight="1">
      <x:c r="A307" s="28" t="str">
        <x:v>TRP-0426</x:v>
      </x:c>
      <x:c r="B307" s="28" t="str">
        <x:v>манго</x:v>
      </x:c>
      <x:c r="C307" s="28" t="str">
        <x:v>манго</x:v>
      </x:c>
      <x:c r="D307" s="28" t="str">
        <x:v>зира</x:v>
      </x:c>
      <x:c r="E307" s="28" t="str">
        <x:v>Специи и острые компоненты</x:v>
      </x:c>
      <x:c r="F307" s="28" t="str">
        <x:v>комплементарность ароматических семейств и тройничный контраст</x:v>
      </x:c>
      <x:c r="G30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Зира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0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0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7" s="28" t="str">
        <x:v>сиропы, биттеры, чатни, маринады, выпечка, карри и пряные коктейли</x:v>
      </x:c>
      <x:c r="K307" s="28" t="str">
        <x:v>Средняя</x:v>
      </x:c>
      <x:c r="L307" s="28" t="str">
        <x:v>Тезаурус вкусов</x:v>
      </x:c>
      <x:c r="M307" s="28" t="str">
        <x:v>Тезаурус вкусов: 217, 764</x:v>
      </x:c>
    </x:row>
    <x:row r="308" ht="64" customHeight="1">
      <x:c r="A308" s="28" t="str">
        <x:v>TRP-0427</x:v>
      </x:c>
      <x:c r="B308" s="28" t="str">
        <x:v>манго</x:v>
      </x:c>
      <x:c r="C308" s="28" t="str">
        <x:v>манго</x:v>
      </x:c>
      <x:c r="D308" s="28" t="str">
        <x:v>имбирь</x:v>
      </x:c>
      <x:c r="E308" s="28" t="str">
        <x:v>Специи и острые компоненты</x:v>
      </x:c>
      <x:c r="F308" s="28" t="str">
        <x:v>комплементарность ароматических семейств и тройничный контраст</x:v>
      </x:c>
      <x:c r="G30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08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08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8" s="28" t="str">
        <x:v>сиропы, биттеры, чатни, маринады, выпечка, карри и пряные коктейли</x:v>
      </x:c>
      <x:c r="K308" s="28" t="str">
        <x:v>Высокая</x:v>
      </x:c>
      <x:c r="L308" s="28" t="str">
        <x:v>Таблица сочетаний; Тезаурус вкусов</x:v>
      </x:c>
      <x:c r="M308" s="28" t="str">
        <x:v>Таблица сочетаний: 8, 13 | Тезаурус вкусов: 764, 818</x:v>
      </x:c>
    </x:row>
    <x:row r="309" ht="64" customHeight="1">
      <x:c r="A309" s="28" t="str">
        <x:v>TRP-0428</x:v>
      </x:c>
      <x:c r="B309" s="28" t="str">
        <x:v>манго</x:v>
      </x:c>
      <x:c r="C309" s="28" t="str">
        <x:v>манго</x:v>
      </x:c>
      <x:c r="D309" s="28" t="str">
        <x:v>инжир</x:v>
      </x:c>
      <x:c r="E309" s="28" t="str">
        <x:v>Масла и жиры</x:v>
      </x:c>
      <x:c r="F309" s="28" t="str">
        <x:v>контраст кислотности/сладости и поддержка жирной матрицей</x:v>
      </x:c>
      <x:c r="G30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 и округление вкуса. Матрица пары важна: мякоть вязкая и богатая каротиноидами; ароматические терпены и лактоны хорошо переходят в жир и этанол главный растворитель для гидрофобных ароматических молекул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увеличивает экстракцию, но окисление создаёт прогорклые ноты</x:v>
      </x:c>
      <x:c r="H309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увеличивает экстракцию, но окисление создаёт прогорклые ноты</x:v>
      </x:c>
      <x:c r="I309" s="28" t="str">
        <x:v>кожица и сок могут давать смолистую горечь; слишком сладкие партнёры делают сочетание тяжёлым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9" s="28" t="str">
        <x:v>эмульсии, кремы, соусы, мороженое и ароматизированные масла</x:v>
      </x:c>
      <x:c r="K309" s="28" t="str">
        <x:v>Средняя</x:v>
      </x:c>
      <x:c r="L309" s="28" t="str">
        <x:v>The Art &amp; Science of Foodpairing</x:v>
      </x:c>
      <x:c r="M309" s="28" t="str">
        <x:v>The Art &amp; Science of Foodpairing: 312</x:v>
      </x:c>
    </x:row>
    <x:row r="310" ht="64" customHeight="1">
      <x:c r="A310" s="28" t="str">
        <x:v>TRP-0429</x:v>
      </x:c>
      <x:c r="B310" s="28" t="str">
        <x:v>манго</x:v>
      </x:c>
      <x:c r="C310" s="28" t="str">
        <x:v>манго</x:v>
      </x:c>
      <x:c r="D310" s="28" t="str">
        <x:v>кабачок</x:v>
      </x:c>
      <x:c r="E310" s="28" t="str">
        <x:v>Овощи и бобовые</x:v>
      </x:c>
      <x:c r="F310" s="28" t="str">
        <x:v>комплементарность ароматических семейств и вкусовой баланс</x:v>
      </x:c>
      <x:c r="G31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10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10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0" s="28" t="str">
        <x:v>салаты, сальсы, супы, пюре, гарниры, соусы и ферментированные заготовки</x:v>
      </x:c>
      <x:c r="K310" s="28" t="str">
        <x:v>Средняя</x:v>
      </x:c>
      <x:c r="L310" s="28" t="str">
        <x:v>The Art &amp; Science of Foodpairing</x:v>
      </x:c>
      <x:c r="M310" s="28" t="str">
        <x:v>The Art &amp; Science of Foodpairing: 312</x:v>
      </x:c>
    </x:row>
    <x:row r="311" ht="64" customHeight="1">
      <x:c r="A311" s="28" t="str">
        <x:v>TRP-0430</x:v>
      </x:c>
      <x:c r="B311" s="28" t="str">
        <x:v>манго</x:v>
      </x:c>
      <x:c r="C311" s="28" t="str">
        <x:v>манго</x:v>
      </x:c>
      <x:c r="D311" s="28" t="str">
        <x:v>канталупа</x:v>
      </x:c>
      <x:c r="E311" s="28" t="str">
        <x:v>Тропические и семечковые фрукты</x:v>
      </x:c>
      <x:c r="F311" s="28" t="str">
        <x:v>ароматическое сходство + вкусовой баланс</x:v>
      </x:c>
      <x:c r="G31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1" s="28" t="str">
        <x:v>фруктовые салаты, сорбеты, джемы, кордиалы, лимонады, смузи, коктейли и десерты</x:v>
      </x:c>
      <x:c r="K311" s="28" t="str">
        <x:v>Средняя</x:v>
      </x:c>
      <x:c r="L311" s="28" t="str">
        <x:v>The Art &amp; Science of Foodpairing</x:v>
      </x:c>
      <x:c r="M311" s="28" t="str">
        <x:v>The Art &amp; Science of Foodpairing: 312</x:v>
      </x:c>
    </x:row>
    <x:row r="312" ht="64" customHeight="1">
      <x:c r="A312" s="28" t="str">
        <x:v>TRP-0431</x:v>
      </x:c>
      <x:c r="B312" s="28" t="str">
        <x:v>манго</x:v>
      </x:c>
      <x:c r="C312" s="28" t="str">
        <x:v>манго</x:v>
      </x:c>
      <x:c r="D312" s="28" t="str">
        <x:v>кардамон</x:v>
      </x:c>
      <x:c r="E312" s="28" t="str">
        <x:v>Специи и острые компоненты</x:v>
      </x:c>
      <x:c r="F312" s="28" t="str">
        <x:v>ароматическое сходство + вкусовой баланс</x:v>
      </x:c>
      <x:c r="G31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12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12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2" s="28" t="str">
        <x:v>сиропы, биттеры, чатни, маринады, выпечка, карри и пряные коктейли</x:v>
      </x:c>
      <x:c r="K312" s="28" t="str">
        <x:v>Высокая</x:v>
      </x:c>
      <x:c r="L312" s="28" t="str">
        <x:v>Тезаурус вкусов</x:v>
      </x:c>
      <x:c r="M312" s="28" t="str">
        <x:v>Тезаурус вкусов: 764, 829</x:v>
      </x:c>
    </x:row>
    <x:row r="313" ht="64" customHeight="1">
      <x:c r="A313" s="28" t="str">
        <x:v>TRP-0432</x:v>
      </x:c>
      <x:c r="B313" s="28" t="str">
        <x:v>манго</x:v>
      </x:c>
      <x:c r="C313" s="28" t="str">
        <x:v>манго</x:v>
      </x:c>
      <x:c r="D313" s="28" t="str">
        <x:v>киви</x:v>
      </x:c>
      <x:c r="E313" s="28" t="str">
        <x:v>Тропические и семечковые фрукты</x:v>
      </x:c>
      <x:c r="F313" s="28" t="str">
        <x:v>ароматическое сходство + вкусовой баланс</x:v>
      </x:c>
      <x:c r="G31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3" s="28" t="str">
        <x:v>фруктовые салаты, сорбеты, джемы, кордиалы, лимонады, смузи, коктейли и десерты</x:v>
      </x:c>
      <x:c r="K313" s="28" t="str">
        <x:v>Средняя</x:v>
      </x:c>
      <x:c r="L313" s="28" t="str">
        <x:v>Таблица сочетаний</x:v>
      </x:c>
      <x:c r="M313" s="28" t="str">
        <x:v>Таблица сочетаний: 10</x:v>
      </x:c>
    </x:row>
    <x:row r="314" ht="64" customHeight="1">
      <x:c r="A314" s="28" t="str">
        <x:v>TRP-0433</x:v>
      </x:c>
      <x:c r="B314" s="28" t="str">
        <x:v>манго</x:v>
      </x:c>
      <x:c r="C314" s="28" t="str">
        <x:v>манго</x:v>
      </x:c>
      <x:c r="D314" s="28" t="str">
        <x:v>кинза</x:v>
      </x:c>
      <x:c r="E314" s="28" t="str">
        <x:v>Травы и цветы</x:v>
      </x:c>
      <x:c r="F314" s="28" t="str">
        <x:v>ароматическое сходство + вкусовой баланс</x:v>
      </x:c>
      <x:c r="G31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Кинза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14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14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4" s="28" t="str">
        <x:v>кордиалы, лимонады, чаи, салаты, сорбеты, соусы и ароматические настои</x:v>
      </x:c>
      <x:c r="K314" s="28" t="str">
        <x:v>Высокая</x:v>
      </x:c>
      <x:c r="L314" s="28" t="str">
        <x:v>Тезаурус вкусов</x:v>
      </x:c>
      <x:c r="M314" s="28" t="str">
        <x:v>Тезаурус вкусов: 766, 522</x:v>
      </x:c>
    </x:row>
    <x:row r="315" ht="64" customHeight="1">
      <x:c r="A315" s="28" t="str">
        <x:v>TRP-0434</x:v>
      </x:c>
      <x:c r="B315" s="28" t="str">
        <x:v>манго</x:v>
      </x:c>
      <x:c r="C315" s="28" t="str">
        <x:v>манго</x:v>
      </x:c>
      <x:c r="D315" s="28" t="str">
        <x:v>клубника</x:v>
      </x:c>
      <x:c r="E315" s="28" t="str">
        <x:v>Ягоды</x:v>
      </x:c>
      <x:c r="F315" s="28" t="str">
        <x:v>комплементарность ароматических семейств и вкусовой баланс</x:v>
      </x:c>
      <x:c r="G31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15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15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5" s="28" t="str">
        <x:v>фруктовые салаты, сорбеты, джемы, кордиалы, лимонады, смузи, коктейли и десерты</x:v>
      </x:c>
      <x:c r="K315" s="28" t="str">
        <x:v>Гипотеза / практическая</x:v>
      </x:c>
      <x:c r="L315" s="28" t="str">
        <x:v>Таблица сочетаний</x:v>
      </x:c>
      <x:c r="M315" s="28" t="str">
        <x:v>Таблица сочетаний: 20</x:v>
      </x:c>
    </x:row>
    <x:row r="316" ht="64" customHeight="1">
      <x:c r="A316" s="28" t="str">
        <x:v>TRP-0435</x:v>
      </x:c>
      <x:c r="B316" s="28" t="str">
        <x:v>манго</x:v>
      </x:c>
      <x:c r="C316" s="28" t="str">
        <x:v>манго</x:v>
      </x:c>
      <x:c r="D316" s="28" t="str">
        <x:v>кожура горького апельсина</x:v>
      </x:c>
      <x:c r="E316" s="28" t="str">
        <x:v>Цитрусовые</x:v>
      </x:c>
      <x:c r="F316" s="28" t="str">
        <x:v>ароматическое сходство + вкусовой баланс</x:v>
      </x:c>
      <x:c r="G31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Кожура горького апельсина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16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16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6" s="28" t="str">
        <x:v>фруктовые салаты, сорбеты, джемы, кордиалы, лимонады, смузи, коктейли и десерты</x:v>
      </x:c>
      <x:c r="K316" s="28" t="str">
        <x:v>Средняя</x:v>
      </x:c>
      <x:c r="L316" s="28" t="str">
        <x:v>The Art &amp; Science of Foodpairing</x:v>
      </x:c>
      <x:c r="M316" s="28" t="str">
        <x:v>The Art &amp; Science of Foodpairing: 312</x:v>
      </x:c>
    </x:row>
    <x:row r="317" ht="64" customHeight="1">
      <x:c r="A317" s="28" t="str">
        <x:v>TRP-0436</x:v>
      </x:c>
      <x:c r="B317" s="28" t="str">
        <x:v>манго</x:v>
      </x:c>
      <x:c r="C317" s="28" t="str">
        <x:v>манго / кокос</x:v>
      </x:c>
      <x:c r="D317" s="28" t="str">
        <x:v>кокос</x:v>
      </x:c>
      <x:c r="E317" s="28" t="str">
        <x:v>Тропические и семечковые фрукты</x:v>
      </x:c>
      <x:c r="F317" s="28" t="str">
        <x:v>ароматическое сходство + вкусовой баланс</x:v>
      </x:c>
      <x:c r="G31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7" s="28" t="str">
        <x:v>фруктовые салаты, сорбеты, джемы, кордиалы, лимонады, смузи, коктейли и десерты</x:v>
      </x:c>
      <x:c r="K317" s="28" t="str">
        <x:v>Высокая</x:v>
      </x:c>
      <x:c r="L317" s="28" t="str">
        <x:v>The Art &amp; Science of Foodpairing; Таблица сочетаний; Тезаурус вкусов</x:v>
      </x:c>
      <x:c r="M317" s="28" t="str">
        <x:v>Таблица сочетаний: 13 | Тезаурус вкусов: 764, 759 | The Art &amp; Science of Foodpairing: 134, 135</x:v>
      </x:c>
    </x:row>
    <x:row r="318" ht="64" customHeight="1">
      <x:c r="A318" s="28" t="str">
        <x:v>TRP-0437</x:v>
      </x:c>
      <x:c r="B318" s="28" t="str">
        <x:v>манго</x:v>
      </x:c>
      <x:c r="C318" s="28" t="str">
        <x:v>манго</x:v>
      </x:c>
      <x:c r="D318" s="28" t="str">
        <x:v>консервированный томат</x:v>
      </x:c>
      <x:c r="E318" s="28" t="str">
        <x:v>Овощи и бобовые</x:v>
      </x:c>
      <x:c r="F318" s="28" t="str">
        <x:v>комплементарность ароматических семейств и вкусовой баланс</x:v>
      </x:c>
      <x:c r="G31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Консервированный томат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18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18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8" s="28" t="str">
        <x:v>салаты, сальсы, супы, пюре, гарниры, соусы и ферментированные заготовки</x:v>
      </x:c>
      <x:c r="K318" s="28" t="str">
        <x:v>Высокая</x:v>
      </x:c>
      <x:c r="L318" s="28" t="str">
        <x:v>The Art &amp; Science of Foodpairing</x:v>
      </x:c>
      <x:c r="M318" s="28" t="str">
        <x:v>The Art &amp; Science of Foodpairing: 312</x:v>
      </x:c>
    </x:row>
    <x:row r="319" ht="64" customHeight="1">
      <x:c r="A319" s="28" t="str">
        <x:v>TRP-0438</x:v>
      </x:c>
      <x:c r="B319" s="28" t="str">
        <x:v>манго</x:v>
      </x:c>
      <x:c r="C319" s="28" t="str">
        <x:v>манго</x:v>
      </x:c>
      <x:c r="D319" s="28" t="str">
        <x:v>корица</x:v>
      </x:c>
      <x:c r="E319" s="28" t="str">
        <x:v>Специи и острые компоненты</x:v>
      </x:c>
      <x:c r="F319" s="28" t="str">
        <x:v>комплементарность ароматических семейств и тройничный контраст</x:v>
      </x:c>
      <x:c r="G31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1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1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9" s="28" t="str">
        <x:v>сиропы, биттеры, чатни, маринады, выпечка, карри и пряные коктейли</x:v>
      </x:c>
      <x:c r="K319" s="28" t="str">
        <x:v>Гипотеза / практическая</x:v>
      </x:c>
      <x:c r="L319" s="28" t="str">
        <x:v>Таблица сочетаний</x:v>
      </x:c>
      <x:c r="M319" s="28" t="str">
        <x:v>Таблица сочетаний: 13</x:v>
      </x:c>
    </x:row>
    <x:row r="320" ht="64" customHeight="1">
      <x:c r="A320" s="28" t="str">
        <x:v>TRP-0439</x:v>
      </x:c>
      <x:c r="B320" s="28" t="str">
        <x:v>манго</x:v>
      </x:c>
      <x:c r="C320" s="28" t="str">
        <x:v>манго</x:v>
      </x:c>
      <x:c r="D320" s="28" t="str">
        <x:v>королевский гребешок</x:v>
      </x:c>
      <x:c r="E320" s="28" t="str">
        <x:v>Рыба и морепродукты</x:v>
      </x:c>
      <x:c r="F320" s="28" t="str">
        <x:v>контраст фруктовости с умами, солью и продуктами ферментации/Майяра</x:v>
      </x:c>
      <x:c r="G32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Королевский гребешок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H320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I320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0" s="28" t="str">
        <x:v>севиче, тартары, сальсы, маринады, холодные закуски и фруктовые соусы</x:v>
      </x:c>
      <x:c r="K320" s="28" t="str">
        <x:v>Средняя</x:v>
      </x:c>
      <x:c r="L320" s="28" t="str">
        <x:v>The Art &amp; Science of Foodpairing</x:v>
      </x:c>
      <x:c r="M320" s="28" t="str">
        <x:v>The Art &amp; Science of Foodpairing: 312</x:v>
      </x:c>
    </x:row>
    <x:row r="321" ht="64" customHeight="1">
      <x:c r="A321" s="28" t="str">
        <x:v>TRP-0441</x:v>
      </x:c>
      <x:c r="B321" s="28" t="str">
        <x:v>манго</x:v>
      </x:c>
      <x:c r="C321" s="28" t="str">
        <x:v>манго</x:v>
      </x:c>
      <x:c r="D321" s="28" t="str">
        <x:v>кумкват</x:v>
      </x:c>
      <x:c r="E321" s="28" t="str">
        <x:v>Цитрусовые</x:v>
      </x:c>
      <x:c r="F321" s="28" t="str">
        <x:v>ароматическое сходство + вкусовой баланс</x:v>
      </x:c>
      <x:c r="G32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1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1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1" s="28" t="str">
        <x:v>фруктовые салаты, сорбеты, джемы, кордиалы, лимонады, смузи, коктейли и десерты</x:v>
      </x:c>
      <x:c r="K321" s="28" t="str">
        <x:v>Средняя</x:v>
      </x:c>
      <x:c r="L321" s="28" t="str">
        <x:v>Таблица сочетаний</x:v>
      </x:c>
      <x:c r="M321" s="28" t="str">
        <x:v>Таблица сочетаний: 13</x:v>
      </x:c>
    </x:row>
    <x:row r="322" ht="64" customHeight="1">
      <x:c r="A322" s="28" t="str">
        <x:v>TRP-0442</x:v>
      </x:c>
      <x:c r="B322" s="28" t="str">
        <x:v>манго</x:v>
      </x:c>
      <x:c r="C322" s="28" t="str">
        <x:v>манго</x:v>
      </x:c>
      <x:c r="D322" s="28" t="str">
        <x:v>лайм</x:v>
      </x:c>
      <x:c r="E322" s="28" t="str">
        <x:v>Цитрусовые</x:v>
      </x:c>
      <x:c r="F322" s="28" t="str">
        <x:v>ароматическое сходство + вкусовой баланс</x:v>
      </x:c>
      <x:c r="G32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Лайм даёт профиль «зелёный цитрусовый и терпкий»; типичные соединения или классы: лимонен, цитраль, γ-терпинен.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2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2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2" s="28" t="str">
        <x:v>фруктовые салаты, сорбеты, джемы, кордиалы, лимонады, смузи, коктейли и десерты</x:v>
      </x:c>
      <x:c r="K322" s="28" t="str">
        <x:v>Высокая</x:v>
      </x:c>
      <x:c r="L322" s="28" t="str">
        <x:v>Таблица сочетаний; Тезаурус вкусов</x:v>
      </x:c>
      <x:c r="M322" s="28" t="str">
        <x:v>Таблица сочетаний: 13 | Тезаурус вкусов: 765, 795</x:v>
      </x:c>
    </x:row>
    <x:row r="323" ht="64" customHeight="1">
      <x:c r="A323" s="28" t="str">
        <x:v>TRP-0444</x:v>
      </x:c>
      <x:c r="B323" s="28" t="str">
        <x:v>манго</x:v>
      </x:c>
      <x:c r="C323" s="28" t="str">
        <x:v>манго</x:v>
      </x:c>
      <x:c r="D323" s="28" t="str">
        <x:v>лимон</x:v>
      </x:c>
      <x:c r="E323" s="28" t="str">
        <x:v>Цитрусовые</x:v>
      </x:c>
      <x:c r="F323" s="28" t="str">
        <x:v>ароматическое сходство + вкусовой баланс</x:v>
      </x:c>
      <x:c r="G32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Лимон даёт профиль «яркий цитрусовый и свежий»; типичные соединения или классы: лимонен, цитраль, β-пинен.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3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3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3" s="28" t="str">
        <x:v>фруктовые салаты, сорбеты, джемы, кордиалы, лимонады, смузи, коктейли и десерты</x:v>
      </x:c>
      <x:c r="K323" s="28" t="str">
        <x:v>Средняя</x:v>
      </x:c>
      <x:c r="L323" s="28" t="str">
        <x:v>Таблица сочетаний</x:v>
      </x:c>
      <x:c r="M323" s="28" t="str">
        <x:v>Таблица сочетаний: 11, 13</x:v>
      </x:c>
    </x:row>
    <x:row r="324" ht="64" customHeight="1">
      <x:c r="A324" s="28" t="str">
        <x:v>TRP-0445</x:v>
      </x:c>
      <x:c r="B324" s="28" t="str">
        <x:v>манго</x:v>
      </x:c>
      <x:c r="C324" s="28" t="str">
        <x:v>манго</x:v>
      </x:c>
      <x:c r="D324" s="28" t="str">
        <x:v>личи</x:v>
      </x:c>
      <x:c r="E324" s="28" t="str">
        <x:v>Тропические и семечковые фрукты</x:v>
      </x:c>
      <x:c r="F324" s="28" t="str">
        <x:v>ароматическое сходство + вкусовой баланс</x:v>
      </x:c>
      <x:c r="G32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4" s="28" t="str">
        <x:v>фруктовые салаты, сорбеты, джемы, кордиалы, лимонады, смузи, коктейли и десерты</x:v>
      </x:c>
      <x:c r="K324" s="28" t="str">
        <x:v>Средняя</x:v>
      </x:c>
      <x:c r="L324" s="28" t="str">
        <x:v>Таблица сочетаний</x:v>
      </x:c>
      <x:c r="M324" s="28" t="str">
        <x:v>Таблица сочетаний: 12</x:v>
      </x:c>
    </x:row>
    <x:row r="325" ht="64" customHeight="1">
      <x:c r="A325" s="28" t="str">
        <x:v>TRP-0446</x:v>
      </x:c>
      <x:c r="B325" s="28" t="str">
        <x:v>манго</x:v>
      </x:c>
      <x:c r="C325" s="28" t="str">
        <x:v>манго</x:v>
      </x:c>
      <x:c r="D325" s="28" t="str">
        <x:v>лонган</x:v>
      </x:c>
      <x:c r="E325" s="28" t="str">
        <x:v>Прочее</x:v>
      </x:c>
      <x:c r="F325" s="28" t="str">
        <x:v>комплементарность ароматических семейств и вкусовой баланс</x:v>
      </x:c>
      <x:c r="G32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325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325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5" s="28" t="str">
        <x:v>напитки, десерты, соусы и экспериментальные гастрономические композиции</x:v>
      </x:c>
      <x:c r="K325" s="28" t="str">
        <x:v>Гипотеза / практическая</x:v>
      </x:c>
      <x:c r="L325" s="28" t="str">
        <x:v>Таблица сочетаний</x:v>
      </x:c>
      <x:c r="M325" s="28" t="str">
        <x:v>Таблица сочетаний: 12</x:v>
      </x:c>
    </x:row>
    <x:row r="326" ht="64" customHeight="1">
      <x:c r="A326" s="28" t="str">
        <x:v>TRP-0447</x:v>
      </x:c>
      <x:c r="B326" s="28" t="str">
        <x:v>манго</x:v>
      </x:c>
      <x:c r="C326" s="28" t="str">
        <x:v>манго</x:v>
      </x:c>
      <x:c r="D326" s="28" t="str">
        <x:v>малина</x:v>
      </x:c>
      <x:c r="E326" s="28" t="str">
        <x:v>Ягоды</x:v>
      </x:c>
      <x:c r="F326" s="28" t="str">
        <x:v>комплементарность ароматических семейств и вкусовой баланс</x:v>
      </x:c>
      <x:c r="G32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26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26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6" s="28" t="str">
        <x:v>фруктовые салаты, сорбеты, джемы, кордиалы, лимонады, смузи, коктейли и десерты</x:v>
      </x:c>
      <x:c r="K326" s="28" t="str">
        <x:v>Средняя</x:v>
      </x:c>
      <x:c r="L326" s="28" t="str">
        <x:v>The Art &amp; Science of Foodpairing</x:v>
      </x:c>
      <x:c r="M326" s="28" t="str">
        <x:v>The Art &amp; Science of Foodpairing: 312</x:v>
      </x:c>
    </x:row>
    <x:row r="327" ht="64" customHeight="1">
      <x:c r="A327" s="28" t="str">
        <x:v>TRP-0448</x:v>
      </x:c>
      <x:c r="B327" s="28" t="str">
        <x:v>манго</x:v>
      </x:c>
      <x:c r="C327" s="28" t="str">
        <x:v>манго</x:v>
      </x:c>
      <x:c r="D327" s="28" t="str">
        <x:v>манго альфонсо</x:v>
      </x:c>
      <x:c r="E327" s="28" t="str">
        <x:v>Тропические и семечковые фрукты</x:v>
      </x:c>
      <x:c r="F327" s="28" t="str">
        <x:v>ароматическое сходство + вкусовой баланс</x:v>
      </x:c>
      <x:c r="G32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7" s="28" t="str">
        <x:v>фруктовые салаты, сорбеты, джемы, кордиалы, лимонады, смузи, коктейли и десерты</x:v>
      </x:c>
      <x:c r="K327" s="28" t="str">
        <x:v>Средняя</x:v>
      </x:c>
      <x:c r="L327" s="28" t="str">
        <x:v>The Art &amp; Science of Foodpairing</x:v>
      </x:c>
      <x:c r="M327" s="28" t="str">
        <x:v>The Art &amp; Science of Foodpairing: 310,312,313</x:v>
      </x:c>
    </x:row>
    <x:row r="328" ht="64" customHeight="1">
      <x:c r="A328" s="28" t="str">
        <x:v>TRP-0449</x:v>
      </x:c>
      <x:c r="B328" s="28" t="str">
        <x:v>манго</x:v>
      </x:c>
      <x:c r="C328" s="28" t="str">
        <x:v>манго</x:v>
      </x:c>
      <x:c r="D328" s="28" t="str">
        <x:v>манго хейден</x:v>
      </x:c>
      <x:c r="E328" s="28" t="str">
        <x:v>Тропические и семечковые фрукты</x:v>
      </x:c>
      <x:c r="F328" s="28" t="str">
        <x:v>ароматическое сходство + вкусовой баланс</x:v>
      </x:c>
      <x:c r="G32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8" s="28" t="str">
        <x:v>фруктовые салаты, сорбеты, джемы, кордиалы, лимонады, смузи, коктейли и десерты</x:v>
      </x:c>
      <x:c r="K328" s="28" t="str">
        <x:v>Средняя</x:v>
      </x:c>
      <x:c r="L328" s="28" t="str">
        <x:v>The Art &amp; Science of Foodpairing</x:v>
      </x:c>
      <x:c r="M328" s="28" t="str">
        <x:v>The Art &amp; Science of Foodpairing: 310,312</x:v>
      </x:c>
    </x:row>
    <x:row r="329" ht="64" customHeight="1">
      <x:c r="A329" s="28" t="str">
        <x:v>TRP-0450</x:v>
      </x:c>
      <x:c r="B329" s="28" t="str">
        <x:v>манго</x:v>
      </x:c>
      <x:c r="C329" s="28" t="str">
        <x:v>манго</x:v>
      </x:c>
      <x:c r="D329" s="28" t="str">
        <x:v>мандарин</x:v>
      </x:c>
      <x:c r="E329" s="28" t="str">
        <x:v>Цитрусовые</x:v>
      </x:c>
      <x:c r="F329" s="28" t="str">
        <x:v>ароматическое сходство + вкусовой баланс</x:v>
      </x:c>
      <x:c r="G32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9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9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9" s="28" t="str">
        <x:v>фруктовые салаты, сорбеты, джемы, кордиалы, лимонады, смузи, коктейли и десерты</x:v>
      </x:c>
      <x:c r="K329" s="28" t="str">
        <x:v>Высокая</x:v>
      </x:c>
      <x:c r="L329" s="28" t="str">
        <x:v>The Art &amp; Science of Foodpairing; Таблица сочетаний</x:v>
      </x:c>
      <x:c r="M329" s="28" t="str">
        <x:v>Таблица сочетаний: 13 | The Art &amp; Science of Foodpairing: 313</x:v>
      </x:c>
    </x:row>
    <x:row r="330" ht="64" customHeight="1">
      <x:c r="A330" s="28" t="str">
        <x:v>TRP-0451</x:v>
      </x:c>
      <x:c r="B330" s="28" t="str">
        <x:v>манго</x:v>
      </x:c>
      <x:c r="C330" s="28" t="str">
        <x:v>манго</x:v>
      </x:c>
      <x:c r="D330" s="28" t="str">
        <x:v>маракуйя</x:v>
      </x:c>
      <x:c r="E330" s="28" t="str">
        <x:v>Тропические и семечковые фрукты</x:v>
      </x:c>
      <x:c r="F330" s="28" t="str">
        <x:v>ароматическое сходство + вкусовой баланс</x:v>
      </x:c>
      <x:c r="G33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3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30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0" s="28" t="str">
        <x:v>фруктовые салаты, сорбеты, джемы, кордиалы, лимонады, смузи, коктейли и десерты</x:v>
      </x:c>
      <x:c r="K330" s="28" t="str">
        <x:v>Высокая</x:v>
      </x:c>
      <x:c r="L330" s="28" t="str">
        <x:v>The Art &amp; Science of Foodpairing; Таблица сочетаний</x:v>
      </x:c>
      <x:c r="M330" s="28" t="str">
        <x:v>Таблица сочетаний: 15, 13 | The Art &amp; Science of Foodpairing: 313</x:v>
      </x:c>
    </x:row>
    <x:row r="331" ht="64" customHeight="1">
      <x:c r="A331" s="28" t="str">
        <x:v>TRP-0452</x:v>
      </x:c>
      <x:c r="B331" s="28" t="str">
        <x:v>манго</x:v>
      </x:c>
      <x:c r="C331" s="28" t="str">
        <x:v>манго</x:v>
      </x:c>
      <x:c r="D331" s="28" t="str">
        <x:v>маринованные цветы сакуры</x:v>
      </x:c>
      <x:c r="E331" s="28" t="str">
        <x:v>Травы и цветы</x:v>
      </x:c>
      <x:c r="F331" s="28" t="str">
        <x:v>ароматическое сходство + вкусовой баланс</x:v>
      </x:c>
      <x:c r="G33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31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31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1" s="28" t="str">
        <x:v>кордиалы, лимонады, чаи, салаты, сорбеты, соусы и ароматические настои</x:v>
      </x:c>
      <x:c r="K331" s="28" t="str">
        <x:v>Средняя</x:v>
      </x:c>
      <x:c r="L331" s="28" t="str">
        <x:v>The Art &amp; Science of Foodpairing</x:v>
      </x:c>
      <x:c r="M331" s="28" t="str">
        <x:v>The Art &amp; Science of Foodpairing: 312</x:v>
      </x:c>
    </x:row>
    <x:row r="332" ht="64" customHeight="1">
      <x:c r="A332" s="28" t="str">
        <x:v>TRP-0454</x:v>
      </x:c>
      <x:c r="B332" s="28" t="str">
        <x:v>манго</x:v>
      </x:c>
      <x:c r="C332" s="28" t="str">
        <x:v>манго</x:v>
      </x:c>
      <x:c r="D332" s="28" t="str">
        <x:v>моллюски</x:v>
      </x:c>
      <x:c r="E332" s="28" t="str">
        <x:v>Рыба и морепродукты</x:v>
      </x:c>
      <x:c r="F332" s="28" t="str">
        <x:v>контраст фруктовости с умами, солью и продуктами ферментации/Майяра</x:v>
      </x:c>
      <x:c r="G33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H332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I332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2" s="28" t="str">
        <x:v>севиче, тартары, сальсы, маринады, холодные закуски и фруктовые соусы</x:v>
      </x:c>
      <x:c r="K332" s="28" t="str">
        <x:v>Высокая</x:v>
      </x:c>
      <x:c r="L332" s="28" t="str">
        <x:v>Тезаурус вкусов</x:v>
      </x:c>
      <x:c r="M332" s="28" t="str">
        <x:v>Тезаурус вкусов: 766, 373</x:v>
      </x:c>
    </x:row>
    <x:row r="333" ht="64" customHeight="1">
      <x:c r="A333" s="28" t="str">
        <x:v>TRP-0455</x:v>
      </x:c>
      <x:c r="B333" s="28" t="str">
        <x:v>манго</x:v>
      </x:c>
      <x:c r="C333" s="28" t="str">
        <x:v>манго</x:v>
      </x:c>
      <x:c r="D333" s="28" t="str">
        <x:v>морской фенхель</x:v>
      </x:c>
      <x:c r="E333" s="28" t="str">
        <x:v>Овощи и бобовые</x:v>
      </x:c>
      <x:c r="F333" s="28" t="str">
        <x:v>комплементарность ароматических семейств и вкусовой баланс</x:v>
      </x:c>
      <x:c r="G33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33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33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3" s="28" t="str">
        <x:v>салаты, сальсы, супы, пюре, гарниры, соусы и ферментированные заготовки</x:v>
      </x:c>
      <x:c r="K333" s="28" t="str">
        <x:v>Средняя</x:v>
      </x:c>
      <x:c r="L333" s="28" t="str">
        <x:v>The Art &amp; Science of Foodpairing</x:v>
      </x:c>
      <x:c r="M333" s="28" t="str">
        <x:v>The Art &amp; Science of Foodpairing: 312</x:v>
      </x:c>
    </x:row>
    <x:row r="334" ht="64" customHeight="1">
      <x:c r="A334" s="28" t="str">
        <x:v>TRP-0456</x:v>
      </x:c>
      <x:c r="B334" s="28" t="str">
        <x:v>манго</x:v>
      </x:c>
      <x:c r="C334" s="28" t="str">
        <x:v>манго</x:v>
      </x:c>
      <x:c r="D334" s="28" t="str">
        <x:v>мята</x:v>
      </x:c>
      <x:c r="E334" s="28" t="str">
        <x:v>Травы и цветы</x:v>
      </x:c>
      <x:c r="F334" s="28" t="str">
        <x:v>комплементарность ароматических семейств и тройничный контраст</x:v>
      </x:c>
      <x:c r="G33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34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34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4" s="28" t="str">
        <x:v>кордиалы, лимонады, чаи, салаты, сорбеты, соусы и ароматические настои</x:v>
      </x:c>
      <x:c r="K334" s="28" t="str">
        <x:v>Высокая</x:v>
      </x:c>
      <x:c r="L334" s="28" t="str">
        <x:v>Таблица сочетаний; Тезаурус вкусов</x:v>
      </x:c>
      <x:c r="M334" s="28" t="str">
        <x:v>Таблица сочетаний: 13 | Тезаурус вкусов: 767, 869</x:v>
      </x:c>
    </x:row>
    <x:row r="335" ht="64" customHeight="1">
      <x:c r="A335" s="28" t="str">
        <x:v>TRP-0457</x:v>
      </x:c>
      <x:c r="B335" s="28" t="str">
        <x:v>манго</x:v>
      </x:c>
      <x:c r="C335" s="28" t="str">
        <x:v>манго</x:v>
      </x:c>
      <x:c r="D335" s="28" t="str">
        <x:v>обжаренная свиная грудинка</x:v>
      </x:c>
      <x:c r="E335" s="28" t="str">
        <x:v>Мясо и птица</x:v>
      </x:c>
      <x:c r="F335" s="28" t="str">
        <x:v>контраст фруктовости с умами, солью и продуктами ферментации/Майяра</x:v>
      </x:c>
      <x:c r="G33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умами, соль и жирность. Матрица пары важна: мякоть вязкая и богатая каротиноидами; ароматические терпены и лактоны хорошо переходят в жир и этанол жир удерживает фруктовые терпены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реакции Майяра создают мост к карамельным, ореховым и сухофруктовым нотам</x:v>
      </x:c>
      <x:c r="H335" s="28" t="str">
        <x:v>созревание усиливает эфиры и лактоны; нагрев даёт джемовые и карамельные оттенки, но убирает свежие терпены Для партнёра важно: реакции Майяра создают мост к карамельным, ореховым и сухофруктовым нотам</x:v>
      </x:c>
      <x:c r="I335" s="28" t="str">
        <x:v>кожица и сок могут давать смолистую горечь; слишком сладкие партнёры делают сочетание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5" s="28" t="str">
        <x:v>глазури, маринады, фруктовые соусы, чатни и гарниры к жареному мясу</x:v>
      </x:c>
      <x:c r="K335" s="28" t="str">
        <x:v>Средняя</x:v>
      </x:c>
      <x:c r="L335" s="28" t="str">
        <x:v>The Art &amp; Science of Foodpairing</x:v>
      </x:c>
      <x:c r="M335" s="28" t="str">
        <x:v>The Art &amp; Science of Foodpairing: 312</x:v>
      </x:c>
    </x:row>
    <x:row r="336" ht="64" customHeight="1">
      <x:c r="A336" s="28" t="str">
        <x:v>TRP-0459</x:v>
      </x:c>
      <x:c r="B336" s="28" t="str">
        <x:v>манго</x:v>
      </x:c>
      <x:c r="C336" s="28" t="str">
        <x:v>манго</x:v>
      </x:c>
      <x:c r="D336" s="28" t="str">
        <x:v>обжаренные семечки подсолнечника</x:v>
      </x:c>
      <x:c r="E336" s="28" t="str">
        <x:v>Травы и цветы</x:v>
      </x:c>
      <x:c r="F336" s="28" t="str">
        <x:v>ароматическое сходство + вкусовой баланс</x:v>
      </x:c>
      <x:c r="G33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36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36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6" s="28" t="str">
        <x:v>кордиалы, лимонады, чаи, салаты, сорбеты, соусы и ароматические настои</x:v>
      </x:c>
      <x:c r="K336" s="28" t="str">
        <x:v>Средняя</x:v>
      </x:c>
      <x:c r="L336" s="28" t="str">
        <x:v>The Art &amp; Science of Foodpairing</x:v>
      </x:c>
      <x:c r="M336" s="28" t="str">
        <x:v>The Art &amp; Science of Foodpairing: 312</x:v>
      </x:c>
    </x:row>
    <x:row r="337" ht="64" customHeight="1">
      <x:c r="A337" s="28" t="str">
        <x:v>TRP-0460</x:v>
      </x:c>
      <x:c r="B337" s="28" t="str">
        <x:v>манго</x:v>
      </x:c>
      <x:c r="C337" s="28" t="str">
        <x:v>манго</x:v>
      </x:c>
      <x:c r="D337" s="28" t="str">
        <x:v>оливковое масло Пикуаль</x:v>
      </x:c>
      <x:c r="E337" s="28" t="str">
        <x:v>Масла и жиры</x:v>
      </x:c>
      <x:c r="F337" s="28" t="str">
        <x:v>контраст кислотности/сладости и поддержка жирной матрицей</x:v>
      </x:c>
      <x:c r="G33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 и округление вкуса. Матрица пары важна: мякоть вязкая и богатая каротиноидами; ароматические терпены и лактоны хорошо переходят в жир и этанол главный растворитель для гидрофобных ароматических молекул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увеличивает экстракцию, но окисление создаёт прогорклые ноты</x:v>
      </x:c>
      <x:c r="H33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увеличивает экстракцию, но окисление создаёт прогорклые ноты</x:v>
      </x:c>
      <x:c r="I337" s="28" t="str">
        <x:v>кожица и сок могут давать смолистую горечь; слишком сладкие партнёры делают сочетание тяжёлым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7" s="28" t="str">
        <x:v>эмульсии, кремы, соусы, мороженое и ароматизированные масла</x:v>
      </x:c>
      <x:c r="K337" s="28" t="str">
        <x:v>Средняя</x:v>
      </x:c>
      <x:c r="L337" s="28" t="str">
        <x:v>The Art &amp; Science of Foodpairing</x:v>
      </x:c>
      <x:c r="M337" s="28" t="str">
        <x:v>The Art &amp; Science of Foodpairing: 313</x:v>
      </x:c>
    </x:row>
    <x:row r="338" ht="64" customHeight="1">
      <x:c r="A338" s="28" t="str">
        <x:v>TRP-0461</x:v>
      </x:c>
      <x:c r="B338" s="28" t="str">
        <x:v>манго</x:v>
      </x:c>
      <x:c r="C338" s="28" t="str">
        <x:v>манго</x:v>
      </x:c>
      <x:c r="D338" s="28" t="str">
        <x:v>папайя</x:v>
      </x:c>
      <x:c r="E338" s="28" t="str">
        <x:v>Тропические и семечковые фрукты</x:v>
      </x:c>
      <x:c r="F338" s="28" t="str">
        <x:v>ароматическое сходство + вкусовой баланс</x:v>
      </x:c>
      <x:c r="G33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3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3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8" s="28" t="str">
        <x:v>фруктовые салаты, сорбеты, джемы, кордиалы, лимонады, смузи, коктейли и десерты</x:v>
      </x:c>
      <x:c r="K338" s="28" t="str">
        <x:v>Высокая</x:v>
      </x:c>
      <x:c r="L338" s="28" t="str">
        <x:v>The Art &amp; Science of Foodpairing; Таблица сочетаний</x:v>
      </x:c>
      <x:c r="M338" s="28" t="str">
        <x:v>Таблица сочетаний: 15, 13 | The Art &amp; Science of Foodpairing: 313</x:v>
      </x:c>
    </x:row>
    <x:row r="339" ht="64" customHeight="1">
      <x:c r="A339" s="28" t="str">
        <x:v>TRP-0462</x:v>
      </x:c>
      <x:c r="B339" s="28" t="str">
        <x:v>манго</x:v>
      </x:c>
      <x:c r="C339" s="28" t="str">
        <x:v>манго</x:v>
      </x:c>
      <x:c r="D339" s="28" t="str">
        <x:v>паста мадрас-карри</x:v>
      </x:c>
      <x:c r="E339" s="28" t="str">
        <x:v>Специи и острые компоненты</x:v>
      </x:c>
      <x:c r="F339" s="28" t="str">
        <x:v>комплементарность ароматических семейств и тройничный контраст</x:v>
      </x:c>
      <x:c r="G33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Паста мадрас-карри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3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3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9" s="28" t="str">
        <x:v>сиропы, биттеры, чатни, маринады, выпечка, карри и пряные коктейли</x:v>
      </x:c>
      <x:c r="K339" s="28" t="str">
        <x:v>Средняя</x:v>
      </x:c>
      <x:c r="L339" s="28" t="str">
        <x:v>The Art &amp; Science of Foodpairing</x:v>
      </x:c>
      <x:c r="M339" s="28" t="str">
        <x:v>The Art &amp; Science of Foodpairing: 310,312</x:v>
      </x:c>
    </x:row>
    <x:row r="340" ht="64" customHeight="1">
      <x:c r="A340" s="28" t="str">
        <x:v>TRP-0463</x:v>
      </x:c>
      <x:c r="B340" s="28" t="str">
        <x:v>манго</x:v>
      </x:c>
      <x:c r="C340" s="28" t="str">
        <x:v>манго</x:v>
      </x:c>
      <x:c r="D340" s="28" t="str">
        <x:v>пастеризованный продукт (вид не уточнён)</x:v>
      </x:c>
      <x:c r="E340" s="28" t="str">
        <x:v>Ферментированные продукты, соусы и уксусы</x:v>
      </x:c>
      <x:c r="F340" s="28" t="str">
        <x:v>контраст фруктовости с умами, солью и продуктами ферментации/Майяра</x:v>
      </x:c>
      <x:c r="G34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Пастеризованный продукт (вид не уточнён)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соль, умами и кислотность усиливают фруктовую яркость и контраст. Матрица пары важна: мякоть вязкая и богатая каротиноидами; ароматические терпены и лактоны хорошо переходят в жир и этанол часто водная и солёная; концентраты требуют малых доз При обработке следует учитывать, что созревание усиливает эфиры и лактоны; нагрев даёт джемовые и карамельные оттенки, но убирает свежие терпены редукция концентрирует соль, кислоту и умами; ферментация создаёт дополнительные эфиры</x:v>
      </x:c>
      <x:c r="H340" s="28" t="str">
        <x:v>созревание усиливает эфиры и лактоны; нагрев даёт джемовые и карамельные оттенки, но убирает свежие терпены Для партнёра важно: редукция концентрирует соль, кислоту и умами; ферментация создаёт дополнительные эфиры</x:v>
      </x:c>
      <x:c r="I340" s="28" t="str">
        <x:v>кожица и сок могут давать смолистую горечь; слишком сладкие партнёры делают сочетание тяжёлым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0" s="28" t="str">
        <x:v>гастрономические кордиалы, гастрики, чатни, заправки, маринады и ферментированные соусы</x:v>
      </x:c>
      <x:c r="K340" s="28" t="str">
        <x:v>Средняя</x:v>
      </x:c>
      <x:c r="L340" s="28" t="str">
        <x:v>The Art &amp; Science of Foodpairing</x:v>
      </x:c>
      <x:c r="M340" s="28" t="str">
        <x:v>The Art &amp; Science of Foodpairing: 313</x:v>
      </x:c>
    </x:row>
    <x:row r="341" ht="64" customHeight="1">
      <x:c r="A341" s="28" t="str">
        <x:v>TRP-0464</x:v>
      </x:c>
      <x:c r="B341" s="28" t="str">
        <x:v>манго</x:v>
      </x:c>
      <x:c r="C341" s="28" t="str">
        <x:v>манго</x:v>
      </x:c>
      <x:c r="D341" s="28" t="str">
        <x:v>перепёлка, жареный</x:v>
      </x:c>
      <x:c r="E341" s="28" t="str">
        <x:v>Мясо и птица</x:v>
      </x:c>
      <x:c r="F341" s="28" t="str">
        <x:v>контраст фруктовости с умами, солью и продуктами ферментации/Майяра</x:v>
      </x:c>
      <x:c r="G34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умами, соль и жирность. Матрица пары важна: мякоть вязкая и богатая каротиноидами; ароматические терпены и лактоны хорошо переходят в жир и этанол жир удерживает фруктовые терпены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реакции Майяра создают мост к карамельным, ореховым и сухофруктовым нотам</x:v>
      </x:c>
      <x:c r="H341" s="28" t="str">
        <x:v>созревание усиливает эфиры и лактоны; нагрев даёт джемовые и карамельные оттенки, но убирает свежие терпены Для партнёра важно: реакции Майяра создают мост к карамельным, ореховым и сухофруктовым нотам</x:v>
      </x:c>
      <x:c r="I341" s="28" t="str">
        <x:v>кожица и сок могут давать смолистую горечь; слишком сладкие партнёры делают сочетание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1" s="28" t="str">
        <x:v>глазури, маринады, фруктовые соусы, чатни и гарниры к жареному мясу</x:v>
      </x:c>
      <x:c r="K341" s="28" t="str">
        <x:v>Средняя</x:v>
      </x:c>
      <x:c r="L341" s="28" t="str">
        <x:v>The Art &amp; Science of Foodpairing</x:v>
      </x:c>
      <x:c r="M341" s="28" t="str">
        <x:v>The Art &amp; Science of Foodpairing: 312</x:v>
      </x:c>
    </x:row>
    <x:row r="342" ht="64" customHeight="1">
      <x:c r="A342" s="28" t="str">
        <x:v>TRP-0465</x:v>
      </x:c>
      <x:c r="B342" s="28" t="str">
        <x:v>манго</x:v>
      </x:c>
      <x:c r="C342" s="28" t="str">
        <x:v>манго</x:v>
      </x:c>
      <x:c r="D342" s="28" t="str">
        <x:v>персик</x:v>
      </x:c>
      <x:c r="E342" s="28" t="str">
        <x:v>Косточковые фрукты</x:v>
      </x:c>
      <x:c r="F342" s="28" t="str">
        <x:v>ароматическое сходство + вкусовой баланс</x:v>
      </x:c>
      <x:c r="G34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342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342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2" s="28" t="str">
        <x:v>фруктовые салаты, сорбеты, джемы, кордиалы, лимонады, смузи, коктейли и десерты</x:v>
      </x:c>
      <x:c r="K342" s="28" t="str">
        <x:v>Средняя</x:v>
      </x:c>
      <x:c r="L342" s="28" t="str">
        <x:v>Тезаурус вкусов</x:v>
      </x:c>
      <x:c r="M342" s="28" t="str">
        <x:v>Тезаурус вкусов: 767, 751</x:v>
      </x:c>
    </x:row>
    <x:row r="343" ht="64" customHeight="1">
      <x:c r="A343" s="28" t="str">
        <x:v>TRP-0466</x:v>
      </x:c>
      <x:c r="B343" s="28" t="str">
        <x:v>манго</x:v>
      </x:c>
      <x:c r="C343" s="28" t="str">
        <x:v>манго</x:v>
      </x:c>
      <x:c r="D343" s="28" t="str">
        <x:v>приготовленная горчичная зелень</x:v>
      </x:c>
      <x:c r="E343" s="28" t="str">
        <x:v>Специи и острые компоненты</x:v>
      </x:c>
      <x:c r="F343" s="28" t="str">
        <x:v>комплементарность ароматических семейств и тройничный контраст</x:v>
      </x:c>
      <x:c r="G34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3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3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3" s="28" t="str">
        <x:v>сиропы, биттеры, чатни, маринады, выпечка, карри и пряные коктейли</x:v>
      </x:c>
      <x:c r="K343" s="28" t="str">
        <x:v>Средняя</x:v>
      </x:c>
      <x:c r="L343" s="28" t="str">
        <x:v>The Art &amp; Science of Foodpairing</x:v>
      </x:c>
      <x:c r="M343" s="28" t="str">
        <x:v>The Art &amp; Science of Foodpairing: 311</x:v>
      </x:c>
    </x:row>
    <x:row r="344" ht="64" customHeight="1">
      <x:c r="A344" s="28" t="str">
        <x:v>TRP-0468</x:v>
      </x:c>
      <x:c r="B344" s="28" t="str">
        <x:v>манго</x:v>
      </x:c>
      <x:c r="C344" s="28" t="str">
        <x:v>манго</x:v>
      </x:c>
      <x:c r="D344" s="28" t="str">
        <x:v>ревень</x:v>
      </x:c>
      <x:c r="E344" s="28" t="str">
        <x:v>Прочее</x:v>
      </x:c>
      <x:c r="F344" s="28" t="str">
        <x:v>комплементарность ароматических семейств и вкусовой баланс</x:v>
      </x:c>
      <x:c r="G34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344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344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4" s="28" t="str">
        <x:v>напитки, десерты, соусы и экспериментальные гастрономические композиции</x:v>
      </x:c>
      <x:c r="K344" s="28" t="str">
        <x:v>Высокая</x:v>
      </x:c>
      <x:c r="L344" s="28" t="str">
        <x:v>Тезаурус вкусов</x:v>
      </x:c>
      <x:c r="M344" s="28" t="str">
        <x:v>Тезаурус вкусов: 767, 674</x:v>
      </x:c>
    </x:row>
    <x:row r="345" ht="64" customHeight="1">
      <x:c r="A345" s="28" t="str">
        <x:v>TRP-0472</x:v>
      </x:c>
      <x:c r="B345" s="28" t="str">
        <x:v>манго</x:v>
      </x:c>
      <x:c r="C345" s="28" t="str">
        <x:v>манго</x:v>
      </x:c>
      <x:c r="D345" s="28" t="str">
        <x:v>спаржа, зелёный</x:v>
      </x:c>
      <x:c r="E345" s="28" t="str">
        <x:v>Овощи и бобовые</x:v>
      </x:c>
      <x:c r="F345" s="28" t="str">
        <x:v>комплементарность ароматических семейств и вкусовой баланс</x:v>
      </x:c>
      <x:c r="G34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45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45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5" s="28" t="str">
        <x:v>салаты, сальсы, супы, пюре, гарниры, соусы и ферментированные заготовки</x:v>
      </x:c>
      <x:c r="K345" s="28" t="str">
        <x:v>Средняя</x:v>
      </x:c>
      <x:c r="L345" s="28" t="str">
        <x:v>The Art &amp; Science of Foodpairing</x:v>
      </x:c>
      <x:c r="M345" s="28" t="str">
        <x:v>The Art &amp; Science of Foodpairing: 312</x:v>
      </x:c>
    </x:row>
    <x:row r="346" ht="64" customHeight="1">
      <x:c r="A346" s="28" t="str">
        <x:v>TRP-0473</x:v>
      </x:c>
      <x:c r="B346" s="28" t="str">
        <x:v>манго</x:v>
      </x:c>
      <x:c r="C346" s="28" t="str">
        <x:v>манго</x:v>
      </x:c>
      <x:c r="D346" s="28" t="str">
        <x:v>хурма</x:v>
      </x:c>
      <x:c r="E346" s="28" t="str">
        <x:v>Тропические и семечковые фрукты</x:v>
      </x:c>
      <x:c r="F346" s="28" t="str">
        <x:v>ароматическое сходство + вкусовой баланс</x:v>
      </x:c>
      <x:c r="G34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Хурма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46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46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6" s="28" t="str">
        <x:v>фруктовые салаты, сорбеты, джемы, кордиалы, лимонады, смузи, коктейли и десерты</x:v>
      </x:c>
      <x:c r="K346" s="28" t="str">
        <x:v>Средняя</x:v>
      </x:c>
      <x:c r="L346" s="28" t="str">
        <x:v>Таблица сочетаний</x:v>
      </x:c>
      <x:c r="M346" s="28" t="str">
        <x:v>Таблица сочетаний: 16</x:v>
      </x:c>
    </x:row>
    <x:row r="347" ht="64" customHeight="1">
      <x:c r="A347" s="28" t="str">
        <x:v>TRP-0475</x:v>
      </x:c>
      <x:c r="B347" s="28" t="str">
        <x:v>манго</x:v>
      </x:c>
      <x:c r="C347" s="28" t="str">
        <x:v>манго</x:v>
      </x:c>
      <x:c r="D347" s="28" t="str">
        <x:v>чили</x:v>
      </x:c>
      <x:c r="E347" s="28" t="str">
        <x:v>Специи и острые компоненты</x:v>
      </x:c>
      <x:c r="F347" s="28" t="str">
        <x:v>комплементарность ароматических семейств и тройничный контраст</x:v>
      </x:c>
      <x:c r="G34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7" s="28" t="str">
        <x:v>сиропы, биттеры, чатни, маринады, выпечка, карри и пряные коктейли</x:v>
      </x:c>
      <x:c r="K347" s="28" t="str">
        <x:v>Высокая</x:v>
      </x:c>
      <x:c r="L347" s="28" t="str">
        <x:v>Таблица сочетаний; Тезаурус вкусов</x:v>
      </x:c>
      <x:c r="M347" s="28" t="str">
        <x:v>Таблица сочетаний: 13 | Тезаурус вкусов: 767, 556</x:v>
      </x:c>
    </x:row>
    <x:row r="348" ht="64" customHeight="1">
      <x:c r="A348" s="28" t="str">
        <x:v>TRP-0476</x:v>
      </x:c>
      <x:c r="B348" s="28" t="str">
        <x:v>манго</x:v>
      </x:c>
      <x:c r="C348" s="28" t="str">
        <x:v>манго</x:v>
      </x:c>
      <x:c r="D348" s="28" t="str">
        <x:v>чили (перцы)</x:v>
      </x:c>
      <x:c r="E348" s="28" t="str">
        <x:v>Специи и острые компоненты</x:v>
      </x:c>
      <x:c r="F348" s="28" t="str">
        <x:v>комплементарность ароматических семейств и тройничный контраст</x:v>
      </x:c>
      <x:c r="G34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8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8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8" s="28" t="str">
        <x:v>сиропы, биттеры, чатни, маринады, выпечка, карри и пряные коктейли</x:v>
      </x:c>
      <x:c r="K348" s="28" t="str">
        <x:v>Гипотеза / практическая</x:v>
      </x:c>
      <x:c r="L348" s="28" t="str">
        <x:v>Таблица сочетаний</x:v>
      </x:c>
      <x:c r="M348" s="28" t="str">
        <x:v>Таблица сочетаний: 5</x:v>
      </x:c>
    </x:row>
    <x:row r="349" ht="64" customHeight="1">
      <x:c r="A349" s="28" t="str">
        <x:v>TRP-0477</x:v>
      </x:c>
      <x:c r="B349" s="28" t="str">
        <x:v>манго</x:v>
      </x:c>
      <x:c r="C349" s="28" t="str">
        <x:v>манго</x:v>
      </x:c>
      <x:c r="D349" s="28" t="str">
        <x:v>шафран</x:v>
      </x:c>
      <x:c r="E349" s="28" t="str">
        <x:v>Специи и острые компоненты</x:v>
      </x:c>
      <x:c r="F349" s="28" t="str">
        <x:v>комплементарность ароматических семейств и тройничный контраст</x:v>
      </x:c>
      <x:c r="G34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9" s="28" t="str">
        <x:v>сиропы, биттеры, чатни, маринады, выпечка, карри и пряные коктейли</x:v>
      </x:c>
      <x:c r="K349" s="28" t="str">
        <x:v>Высокая</x:v>
      </x:c>
      <x:c r="L349" s="28" t="str">
        <x:v>The Art &amp; Science of Foodpairing</x:v>
      </x:c>
      <x:c r="M349" s="28" t="str">
        <x:v>The Art &amp; Science of Foodpairing: 311,313, 313</x:v>
      </x:c>
    </x:row>
    <x:row r="350" ht="64" customHeight="1">
      <x:c r="A350" s="28" t="str">
        <x:v>TRP-0479</x:v>
      </x:c>
      <x:c r="B350" s="28" t="str">
        <x:v>манго</x:v>
      </x:c>
      <x:c r="C350" s="28" t="str">
        <x:v>манго</x:v>
      </x:c>
      <x:c r="D350" s="28" t="str">
        <x:v>японская петрушка</x:v>
      </x:c>
      <x:c r="E350" s="28" t="str">
        <x:v>Травы и цветы</x:v>
      </x:c>
      <x:c r="F350" s="28" t="str">
        <x:v>ароматическое сходство + вкусовой баланс</x:v>
      </x:c>
      <x:c r="G35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50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50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0" s="28" t="str">
        <x:v>кордиалы, лимонады, чаи, салаты, сорбеты, соусы и ароматические настои</x:v>
      </x:c>
      <x:c r="K350" s="28" t="str">
        <x:v>Средняя</x:v>
      </x:c>
      <x:c r="L350" s="28" t="str">
        <x:v>The Art &amp; Science of Foodpairing</x:v>
      </x:c>
      <x:c r="M350" s="28" t="str">
        <x:v>The Art &amp; Science of Foodpairing: 313</x:v>
      </x:c>
    </x:row>
    <x:row r="351" ht="64" customHeight="1">
      <x:c r="A351" s="28" t="str">
        <x:v>TRP-0480</x:v>
      </x:c>
      <x:c r="B351" s="28" t="str">
        <x:v>маракуйя</x:v>
      </x:c>
      <x:c r="C351" s="28" t="str">
        <x:v>маракуйя</x:v>
      </x:c>
      <x:c r="D351" s="28" t="str">
        <x:v>апельсин</x:v>
      </x:c>
      <x:c r="E351" s="28" t="str">
        <x:v>Цитрусовые</x:v>
      </x:c>
      <x:c r="F351" s="28" t="str">
        <x:v>ароматическое сходство + вкусовой баланс</x:v>
      </x:c>
      <x:c r="G35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5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51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1" s="28" t="str">
        <x:v>фруктовые салаты, сорбеты, джемы, кордиалы, лимонады, смузи, коктейли и десерты</x:v>
      </x:c>
      <x:c r="K351" s="28" t="str">
        <x:v>Средняя</x:v>
      </x:c>
      <x:c r="L351" s="28" t="str">
        <x:v>Таблица сочетаний</x:v>
      </x:c>
      <x:c r="M351" s="28" t="str">
        <x:v>Таблица сочетаний: 15</x:v>
      </x:c>
    </x:row>
    <x:row r="352" ht="64" customHeight="1">
      <x:c r="A352" s="28" t="str">
        <x:v>TRP-0481</x:v>
      </x:c>
      <x:c r="B352" s="28" t="str">
        <x:v>маракуйя</x:v>
      </x:c>
      <x:c r="C352" s="28" t="str">
        <x:v>маракуйя</x:v>
      </x:c>
      <x:c r="D352" s="28" t="str">
        <x:v>арбуз</x:v>
      </x:c>
      <x:c r="E352" s="28" t="str">
        <x:v>Тропические и семечковые фрукты</x:v>
      </x:c>
      <x:c r="F352" s="28" t="str">
        <x:v>комплементарность ароматических семейств и вкусовой баланс</x:v>
      </x:c>
      <x:c r="G35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2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2" s="28" t="str">
        <x:v>фруктовые салаты, сорбеты, джемы, кордиалы, лимонады, смузи, коктейли и десерты</x:v>
      </x:c>
      <x:c r="K352" s="28" t="str">
        <x:v>Гипотеза / практическая</x:v>
      </x:c>
      <x:c r="L352" s="28" t="str">
        <x:v>Таблица сочетаний</x:v>
      </x:c>
      <x:c r="M352" s="28" t="str">
        <x:v>Таблица сочетаний: 22</x:v>
      </x:c>
    </x:row>
    <x:row r="353" ht="64" customHeight="1">
      <x:c r="A353" s="28" t="str">
        <x:v>TRP-0482</x:v>
      </x:c>
      <x:c r="B353" s="28" t="str">
        <x:v>маракуйя</x:v>
      </x:c>
      <x:c r="C353" s="28" t="str">
        <x:v>маракуйя</x:v>
      </x:c>
      <x:c r="D353" s="28" t="str">
        <x:v>ваниль</x:v>
      </x:c>
      <x:c r="E353" s="28" t="str">
        <x:v>Специи и острые компоненты</x:v>
      </x:c>
      <x:c r="F353" s="28" t="str">
        <x:v>комплементарность ароматических семейств и тройничный контраст</x:v>
      </x:c>
      <x:c r="G35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5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53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3" s="28" t="str">
        <x:v>сиропы, биттеры, чатни, маринады, выпечка, карри и пряные коктейли</x:v>
      </x:c>
      <x:c r="K353" s="28" t="str">
        <x:v>Гипотеза / практическая</x:v>
      </x:c>
      <x:c r="L353" s="28" t="str">
        <x:v>Таблица сочетаний</x:v>
      </x:c>
      <x:c r="M353" s="28" t="str">
        <x:v>Таблица сочетаний: 21, 15</x:v>
      </x:c>
    </x:row>
    <x:row r="354" ht="64" customHeight="1">
      <x:c r="A354" s="28" t="str">
        <x:v>TRP-0483</x:v>
      </x:c>
      <x:c r="B354" s="28" t="str">
        <x:v>маракуйя</x:v>
      </x:c>
      <x:c r="C354" s="28" t="str">
        <x:v>маракуйя</x:v>
      </x:c>
      <x:c r="D354" s="28" t="str">
        <x:v>гуава</x:v>
      </x:c>
      <x:c r="E354" s="28" t="str">
        <x:v>Тропические и семечковые фрукты</x:v>
      </x:c>
      <x:c r="F354" s="28" t="str">
        <x:v>комплементарность ароматических семейств и вкусовой баланс</x:v>
      </x:c>
      <x:c r="G35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4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4" s="28" t="str">
        <x:v>фруктовые салаты, сорбеты, джемы, кордиалы, лимонады, смузи, коктейли и десерты</x:v>
      </x:c>
      <x:c r="K354" s="28" t="str">
        <x:v>Гипотеза / практическая</x:v>
      </x:c>
      <x:c r="L354" s="28" t="str">
        <x:v>Таблица сочетаний</x:v>
      </x:c>
      <x:c r="M354" s="28" t="str">
        <x:v>Таблица сочетаний: 9</x:v>
      </x:c>
    </x:row>
    <x:row r="355" ht="64" customHeight="1">
      <x:c r="A355" s="28" t="str">
        <x:v>TRP-0484</x:v>
      </x:c>
      <x:c r="B355" s="28" t="str">
        <x:v>маракуйя</x:v>
      </x:c>
      <x:c r="C355" s="28" t="str">
        <x:v>маракуйя</x:v>
      </x:c>
      <x:c r="D355" s="28" t="str">
        <x:v>имбирь</x:v>
      </x:c>
      <x:c r="E355" s="28" t="str">
        <x:v>Специи и острые компоненты</x:v>
      </x:c>
      <x:c r="F355" s="28" t="str">
        <x:v>комплементарность ароматических семейств и тройничный контраст</x:v>
      </x:c>
      <x:c r="G35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5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55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5" s="28" t="str">
        <x:v>сиропы, биттеры, чатни, маринады, выпечка, карри и пряные коктейли</x:v>
      </x:c>
      <x:c r="K355" s="28" t="str">
        <x:v>Гипотеза / практическая</x:v>
      </x:c>
      <x:c r="L355" s="28" t="str">
        <x:v>Таблица сочетаний</x:v>
      </x:c>
      <x:c r="M355" s="28" t="str">
        <x:v>Таблица сочетаний: 15</x:v>
      </x:c>
    </x:row>
    <x:row r="356" ht="64" customHeight="1">
      <x:c r="A356" s="28" t="str">
        <x:v>TRP-0485</x:v>
      </x:c>
      <x:c r="B356" s="28" t="str">
        <x:v>маракуйя</x:v>
      </x:c>
      <x:c r="C356" s="28" t="str">
        <x:v>маракуйя</x:v>
      </x:c>
      <x:c r="D356" s="28" t="str">
        <x:v>карамбола (star fruit)</x:v>
      </x:c>
      <x:c r="E356" s="28" t="str">
        <x:v>Прочее</x:v>
      </x:c>
      <x:c r="F356" s="28" t="str">
        <x:v>комплементарность ароматических семейств и вкусовой баланс</x:v>
      </x:c>
      <x:c r="G35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оценивается по балансу сладости, кислоты, соли, горечи и умами. Матрица пары важна: кислый водный сок с пектином; летучие тиолы чрезвычайно активны даже в следовых количествах важны вода, жир, белок, сахар и температура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требуется пробная сборка с учётом технологии</x:v>
      </x:c>
      <x:c r="H35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требуется пробная сборка с учётом технологии</x:v>
      </x:c>
      <x:c r="I356" s="28" t="str">
        <x:v>легко доминирует; избыток кислоты требует сахара, жира или разбавления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6" s="28" t="str">
        <x:v>напитки, десерты, соусы и экспериментальные гастрономические композиции</x:v>
      </x:c>
      <x:c r="K356" s="28" t="str">
        <x:v>Гипотеза / практическая</x:v>
      </x:c>
      <x:c r="L356" s="28" t="str">
        <x:v>Таблица сочетаний</x:v>
      </x:c>
      <x:c r="M356" s="28" t="str">
        <x:v>Таблица сочетаний: 20</x:v>
      </x:c>
    </x:row>
    <x:row r="357" ht="64" customHeight="1">
      <x:c r="A357" s="28" t="str">
        <x:v>TRP-0487</x:v>
      </x:c>
      <x:c r="B357" s="28" t="str">
        <x:v>маракуйя</x:v>
      </x:c>
      <x:c r="C357" s="28" t="str">
        <x:v>киви / маракуйя</x:v>
      </x:c>
      <x:c r="D357" s="28" t="str">
        <x:v>киви</x:v>
      </x:c>
      <x:c r="E357" s="28" t="str">
        <x:v>Тропические и семечковые фрукты</x:v>
      </x:c>
      <x:c r="F357" s="28" t="str">
        <x:v>комплементарность ароматических семейств и вкусовой баланс</x:v>
      </x:c>
      <x:c r="G35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7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7" s="28" t="str">
        <x:v>фруктовые салаты, сорбеты, джемы, кордиалы, лимонады, смузи, коктейли и десерты</x:v>
      </x:c>
      <x:c r="K357" s="28" t="str">
        <x:v>Высокая</x:v>
      </x:c>
      <x:c r="L357" s="28" t="str">
        <x:v>The Art &amp; Science of Foodpairing; Таблица сочетаний</x:v>
      </x:c>
      <x:c r="M357" s="28" t="str">
        <x:v>Таблица сочетаний: 15, 10 | The Art &amp; Science of Foodpairing: 43</x:v>
      </x:c>
    </x:row>
    <x:row r="358" ht="64" customHeight="1">
      <x:c r="A358" s="28" t="str">
        <x:v>TRP-0488</x:v>
      </x:c>
      <x:c r="B358" s="28" t="str">
        <x:v>маракуйя</x:v>
      </x:c>
      <x:c r="C358" s="28" t="str">
        <x:v>маракуйя</x:v>
      </x:c>
      <x:c r="D358" s="28" t="str">
        <x:v>клубника</x:v>
      </x:c>
      <x:c r="E358" s="28" t="str">
        <x:v>Ягоды</x:v>
      </x:c>
      <x:c r="F358" s="28" t="str">
        <x:v>комплементарность ароматических семейств и вкусовой баланс</x:v>
      </x:c>
      <x:c r="G35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5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58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8" s="28" t="str">
        <x:v>фруктовые салаты, сорбеты, джемы, кордиалы, лимонады, смузи, коктейли и десерты</x:v>
      </x:c>
      <x:c r="K358" s="28" t="str">
        <x:v>Гипотеза / практическая</x:v>
      </x:c>
      <x:c r="L358" s="28" t="str">
        <x:v>Таблица сочетаний</x:v>
      </x:c>
      <x:c r="M358" s="28" t="str">
        <x:v>Таблица сочетаний: 15</x:v>
      </x:c>
    </x:row>
    <x:row r="359" ht="64" customHeight="1">
      <x:c r="A359" s="28" t="str">
        <x:v>TRP-0489</x:v>
      </x:c>
      <x:c r="B359" s="28" t="str">
        <x:v>маракуйя</x:v>
      </x:c>
      <x:c r="C359" s="28" t="str">
        <x:v>кокос</x:v>
      </x:c>
      <x:c r="D359" s="28" t="str">
        <x:v>кокос</x:v>
      </x:c>
      <x:c r="E359" s="28" t="str">
        <x:v>Тропические и семечковые фрукты</x:v>
      </x:c>
      <x:c r="F359" s="28" t="str">
        <x:v>комплементарность ароматических семейств и вкусовой баланс</x:v>
      </x:c>
      <x:c r="G35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9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9" s="28" t="str">
        <x:v>фруктовые салаты, сорбеты, джемы, кордиалы, лимонады, смузи, коктейли и десерты</x:v>
      </x:c>
      <x:c r="K359" s="28" t="str">
        <x:v>Средняя</x:v>
      </x:c>
      <x:c r="L359" s="28" t="str">
        <x:v>The Art &amp; Science of Foodpairing</x:v>
      </x:c>
      <x:c r="M359" s="28" t="str">
        <x:v>The Art &amp; Science of Foodpairing: 132,134,135</x:v>
      </x:c>
    </x:row>
    <x:row r="360" ht="64" customHeight="1">
      <x:c r="A360" s="28" t="str">
        <x:v>TRP-0490</x:v>
      </x:c>
      <x:c r="B360" s="28" t="str">
        <x:v>маракуйя</x:v>
      </x:c>
      <x:c r="C360" s="28" t="str">
        <x:v>маракуйя</x:v>
      </x:c>
      <x:c r="D360" s="28" t="str">
        <x:v>корица</x:v>
      </x:c>
      <x:c r="E360" s="28" t="str">
        <x:v>Специи и острые компоненты</x:v>
      </x:c>
      <x:c r="F360" s="28" t="str">
        <x:v>комплементарность ароматических семейств и тройничный контраст</x:v>
      </x:c>
      <x:c r="G360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60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60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0" s="28" t="str">
        <x:v>сиропы, биттеры, чатни, маринады, выпечка, карри и пряные коктейли</x:v>
      </x:c>
      <x:c r="K360" s="28" t="str">
        <x:v>Гипотеза / практическая</x:v>
      </x:c>
      <x:c r="L360" s="28" t="str">
        <x:v>Таблица сочетаний</x:v>
      </x:c>
      <x:c r="M360" s="28" t="str">
        <x:v>Таблица сочетаний: 15</x:v>
      </x:c>
    </x:row>
    <x:row r="361" ht="64" customHeight="1">
      <x:c r="A361" s="28" t="str">
        <x:v>TRP-0491</x:v>
      </x:c>
      <x:c r="B361" s="28" t="str">
        <x:v>маракуйя</x:v>
      </x:c>
      <x:c r="C361" s="28" t="str">
        <x:v>маракуйя</x:v>
      </x:c>
      <x:c r="D361" s="28" t="str">
        <x:v>красный апельсин</x:v>
      </x:c>
      <x:c r="E361" s="28" t="str">
        <x:v>Цитрусовые</x:v>
      </x:c>
      <x:c r="F361" s="28" t="str">
        <x:v>ароматическое сходство + вкусовой баланс</x:v>
      </x:c>
      <x:c r="G36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6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61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1" s="28" t="str">
        <x:v>фруктовые салаты, сорбеты, джемы, кордиалы, лимонады, смузи, коктейли и десерты</x:v>
      </x:c>
      <x:c r="K361" s="28" t="str">
        <x:v>Средняя</x:v>
      </x:c>
      <x:c r="L361" s="28" t="str">
        <x:v>Таблица сочетаний</x:v>
      </x:c>
      <x:c r="M361" s="28" t="str">
        <x:v>Таблица сочетаний: 3</x:v>
      </x:c>
    </x:row>
    <x:row r="362" ht="64" customHeight="1">
      <x:c r="A362" s="28" t="str">
        <x:v>TRP-0492</x:v>
      </x:c>
      <x:c r="B362" s="28" t="str">
        <x:v>маракуйя</x:v>
      </x:c>
      <x:c r="C362" s="28" t="str">
        <x:v>маракуйя</x:v>
      </x:c>
      <x:c r="D362" s="28" t="str">
        <x:v>лемонграсс</x:v>
      </x:c>
      <x:c r="E362" s="28" t="str">
        <x:v>Травы и цветы</x:v>
      </x:c>
      <x:c r="F362" s="28" t="str">
        <x:v>ароматическое сходство + вкусовой баланс</x:v>
      </x:c>
      <x:c r="G36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6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62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2" s="28" t="str">
        <x:v>кордиалы, лимонады, чаи, салаты, сорбеты, соусы и ароматические настои</x:v>
      </x:c>
      <x:c r="K362" s="28" t="str">
        <x:v>Средняя</x:v>
      </x:c>
      <x:c r="L362" s="28" t="str">
        <x:v>Таблица сочетаний</x:v>
      </x:c>
      <x:c r="M362" s="28" t="str">
        <x:v>Таблица сочетаний: 15</x:v>
      </x:c>
    </x:row>
    <x:row r="363" ht="64" customHeight="1">
      <x:c r="A363" s="28" t="str">
        <x:v>TRP-0493</x:v>
      </x:c>
      <x:c r="B363" s="28" t="str">
        <x:v>маракуйя</x:v>
      </x:c>
      <x:c r="C363" s="28" t="str">
        <x:v>маракуйя</x:v>
      </x:c>
      <x:c r="D363" s="28" t="str">
        <x:v>личи</x:v>
      </x:c>
      <x:c r="E363" s="28" t="str">
        <x:v>Тропические и семечковые фрукты</x:v>
      </x:c>
      <x:c r="F363" s="28" t="str">
        <x:v>комплементарность ароматических семейств и вкусовой баланс</x:v>
      </x:c>
      <x:c r="G36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6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63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3" s="28" t="str">
        <x:v>фруктовые салаты, сорбеты, джемы, кордиалы, лимонады, смузи, коктейли и десерты</x:v>
      </x:c>
      <x:c r="K363" s="28" t="str">
        <x:v>Гипотеза / практическая</x:v>
      </x:c>
      <x:c r="L363" s="28" t="str">
        <x:v>Таблица сочетаний</x:v>
      </x:c>
      <x:c r="M363" s="28" t="str">
        <x:v>Таблица сочетаний: 12</x:v>
      </x:c>
    </x:row>
    <x:row r="364" ht="64" customHeight="1">
      <x:c r="A364" s="28" t="str">
        <x:v>TRP-0495</x:v>
      </x:c>
      <x:c r="B364" s="28" t="str">
        <x:v>маракуйя</x:v>
      </x:c>
      <x:c r="C364" s="28" t="str">
        <x:v>маракуйя</x:v>
      </x:c>
      <x:c r="D364" s="28" t="str">
        <x:v>малина</x:v>
      </x:c>
      <x:c r="E364" s="28" t="str">
        <x:v>Ягоды</x:v>
      </x:c>
      <x:c r="F364" s="28" t="str">
        <x:v>комплементарность ароматических семейств и вкусовой баланс</x:v>
      </x:c>
      <x:c r="G36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6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64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4" s="28" t="str">
        <x:v>фруктовые салаты, сорбеты, джемы, кордиалы, лимонады, смузи, коктейли и десерты</x:v>
      </x:c>
      <x:c r="K364" s="28" t="str">
        <x:v>Гипотеза / практическая</x:v>
      </x:c>
      <x:c r="L364" s="28" t="str">
        <x:v>Таблица сочетаний</x:v>
      </x:c>
      <x:c r="M364" s="28" t="str">
        <x:v>Таблица сочетаний: 19, 15</x:v>
      </x:c>
    </x:row>
    <x:row r="365" ht="64" customHeight="1">
      <x:c r="A365" s="28" t="str">
        <x:v>TRP-0496</x:v>
      </x:c>
      <x:c r="B365" s="28" t="str">
        <x:v>маракуйя</x:v>
      </x:c>
      <x:c r="C365" s="28" t="str">
        <x:v>маракуйя</x:v>
      </x:c>
      <x:c r="D365" s="28" t="str">
        <x:v>мята</x:v>
      </x:c>
      <x:c r="E365" s="28" t="str">
        <x:v>Травы и цветы</x:v>
      </x:c>
      <x:c r="F365" s="28" t="str">
        <x:v>комплементарность ароматических семейств и тройничный контраст</x:v>
      </x:c>
      <x:c r="G36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6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65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5" s="28" t="str">
        <x:v>кордиалы, лимонады, чаи, салаты, сорбеты, соусы и ароматические настои</x:v>
      </x:c>
      <x:c r="K365" s="28" t="str">
        <x:v>Гипотеза / практическая</x:v>
      </x:c>
      <x:c r="L365" s="28" t="str">
        <x:v>Таблица сочетаний</x:v>
      </x:c>
      <x:c r="M365" s="28" t="str">
        <x:v>Таблица сочетаний: 15</x:v>
      </x:c>
    </x:row>
    <x:row r="366" ht="64" customHeight="1">
      <x:c r="A366" s="28" t="str">
        <x:v>TRP-0497</x:v>
      </x:c>
      <x:c r="B366" s="28" t="str">
        <x:v>маракуйя</x:v>
      </x:c>
      <x:c r="C366" s="28" t="str">
        <x:v>маракуйя</x:v>
      </x:c>
      <x:c r="D366" s="28" t="str">
        <x:v>папайя</x:v>
      </x:c>
      <x:c r="E366" s="28" t="str">
        <x:v>Тропические и семечковые фрукты</x:v>
      </x:c>
      <x:c r="F366" s="28" t="str">
        <x:v>комплементарность ароматических семейств и вкусовой баланс</x:v>
      </x:c>
      <x:c r="G36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6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66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6" s="28" t="str">
        <x:v>фруктовые салаты, сорбеты, джемы, кордиалы, лимонады, смузи, коктейли и десерты</x:v>
      </x:c>
      <x:c r="K366" s="28" t="str">
        <x:v>Гипотеза / практическая</x:v>
      </x:c>
      <x:c r="L366" s="28" t="str">
        <x:v>Таблица сочетаний</x:v>
      </x:c>
      <x:c r="M366" s="28" t="str">
        <x:v>Таблица сочетаний: 15</x:v>
      </x:c>
    </x:row>
    <x:row r="367" ht="64" customHeight="1">
      <x:c r="A367" s="28" t="str">
        <x:v>TRP-0498</x:v>
      </x:c>
      <x:c r="B367" s="28" t="str">
        <x:v>маракуйя</x:v>
      </x:c>
      <x:c r="C367" s="28" t="str">
        <x:v>маракуйя</x:v>
      </x:c>
      <x:c r="D367" s="28" t="str">
        <x:v>цитрусовые</x:v>
      </x:c>
      <x:c r="E367" s="28" t="str">
        <x:v>Цитрусовые</x:v>
      </x:c>
      <x:c r="F367" s="28" t="str">
        <x:v>ароматическое сходство + вкусовой баланс</x:v>
      </x:c>
      <x:c r="G36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6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67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7" s="28" t="str">
        <x:v>фруктовые салаты, сорбеты, джемы, кордиалы, лимонады, смузи, коктейли и десерты</x:v>
      </x:c>
      <x:c r="K367" s="28" t="str">
        <x:v>Средняя</x:v>
      </x:c>
      <x:c r="L367" s="28" t="str">
        <x:v>Таблица сочетаний</x:v>
      </x:c>
      <x:c r="M367" s="28" t="str">
        <x:v>Таблица сочетаний: 15</x:v>
      </x:c>
    </x:row>
    <x:row r="368" ht="64" customHeight="1">
      <x:c r="A368" s="28" t="str">
        <x:v>TRP-0499</x:v>
      </x:c>
      <x:c r="B368" s="28" t="str">
        <x:v>папайя</x:v>
      </x:c>
      <x:c r="C368" s="28" t="str">
        <x:v>папайя</x:v>
      </x:c>
      <x:c r="D368" s="28" t="str">
        <x:v>агава</x:v>
      </x:c>
      <x:c r="E368" s="28" t="str">
        <x:v>Прочее</x:v>
      </x:c>
      <x:c r="F368" s="28" t="str">
        <x:v>комплементарность ароматических семейств и вкусовой баланс</x:v>
      </x:c>
      <x:c r="G36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68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68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8" s="28" t="str">
        <x:v>напитки, десерты, соусы и экспериментальные гастрономические композиции</x:v>
      </x:c>
      <x:c r="K368" s="28" t="str">
        <x:v>Гипотеза / практическая</x:v>
      </x:c>
      <x:c r="L368" s="28" t="str">
        <x:v>Таблица сочетаний</x:v>
      </x:c>
      <x:c r="M368" s="28" t="str">
        <x:v>Таблица сочетаний: 1</x:v>
      </x:c>
    </x:row>
    <x:row r="369" ht="64" customHeight="1">
      <x:c r="A369" s="28" t="str">
        <x:v>TRP-0500</x:v>
      </x:c>
      <x:c r="B369" s="28" t="str">
        <x:v>папайя</x:v>
      </x:c>
      <x:c r="C369" s="28" t="str">
        <x:v>папайя</x:v>
      </x:c>
      <x:c r="D369" s="28" t="str">
        <x:v>апельсин</x:v>
      </x:c>
      <x:c r="E369" s="28" t="str">
        <x:v>Цитрусовые</x:v>
      </x:c>
      <x:c r="F369" s="28" t="str">
        <x:v>ароматическое сходство + вкусовой баланс</x:v>
      </x:c>
      <x:c r="G36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69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69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9" s="28" t="str">
        <x:v>фруктовые салаты, сорбеты, джемы, кордиалы, лимонады, смузи, коктейли и десерты</x:v>
      </x:c>
      <x:c r="K369" s="28" t="str">
        <x:v>Средняя</x:v>
      </x:c>
      <x:c r="L369" s="28" t="str">
        <x:v>Таблица сочетаний</x:v>
      </x:c>
      <x:c r="M369" s="28" t="str">
        <x:v>Таблица сочетаний: 15</x:v>
      </x:c>
    </x:row>
    <x:row r="370" ht="64" customHeight="1">
      <x:c r="A370" s="28" t="str">
        <x:v>TRP-0501</x:v>
      </x:c>
      <x:c r="B370" s="28" t="str">
        <x:v>папайя</x:v>
      </x:c>
      <x:c r="C370" s="28" t="str">
        <x:v>арбуз</x:v>
      </x:c>
      <x:c r="D370" s="28" t="str">
        <x:v>арбуз</x:v>
      </x:c>
      <x:c r="E370" s="28" t="str">
        <x:v>Тропические и семечковые фрукты</x:v>
      </x:c>
      <x:c r="F370" s="28" t="str">
        <x:v>комплементарность ароматических семейств и вкусовой баланс</x:v>
      </x:c>
      <x:c r="G37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70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70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0" s="28" t="str">
        <x:v>фруктовые салаты, сорбеты, джемы, кордиалы, лимонады, смузи, коктейли и десерты</x:v>
      </x:c>
      <x:c r="K370" s="28" t="str">
        <x:v>Средняя</x:v>
      </x:c>
      <x:c r="L370" s="28" t="str">
        <x:v>The Art &amp; Science of Foodpairing</x:v>
      </x:c>
      <x:c r="M370" s="28" t="str">
        <x:v>The Art &amp; Science of Foodpairing: 78</x:v>
      </x:c>
    </x:row>
    <x:row r="371" ht="64" customHeight="1">
      <x:c r="A371" s="28" t="str">
        <x:v>TRP-0502</x:v>
      </x:c>
      <x:c r="B371" s="28" t="str">
        <x:v>папайя</x:v>
      </x:c>
      <x:c r="C371" s="28" t="str">
        <x:v>папайя</x:v>
      </x:c>
      <x:c r="D371" s="28" t="str">
        <x:v>базилик</x:v>
      </x:c>
      <x:c r="E371" s="28" t="str">
        <x:v>Травы и цветы</x:v>
      </x:c>
      <x:c r="F371" s="28" t="str">
        <x:v>ароматическое сходство + вкусовой баланс</x:v>
      </x:c>
      <x:c r="G37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71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71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1" s="28" t="str">
        <x:v>кордиалы, лимонады, чаи, салаты, сорбеты, соусы и ароматические настои</x:v>
      </x:c>
      <x:c r="K371" s="28" t="str">
        <x:v>Средняя</x:v>
      </x:c>
      <x:c r="L371" s="28" t="str">
        <x:v>Таблица сочетаний</x:v>
      </x:c>
      <x:c r="M371" s="28" t="str">
        <x:v>Таблица сочетаний: 15</x:v>
      </x:c>
    </x:row>
    <x:row r="372" ht="64" customHeight="1">
      <x:c r="A372" s="28" t="str">
        <x:v>TRP-0503</x:v>
      </x:c>
      <x:c r="B372" s="28" t="str">
        <x:v>папайя</x:v>
      </x:c>
      <x:c r="C372" s="28" t="str">
        <x:v>папайя</x:v>
      </x:c>
      <x:c r="D372" s="28" t="str">
        <x:v>ваниль</x:v>
      </x:c>
      <x:c r="E372" s="28" t="str">
        <x:v>Специи и острые компоненты</x:v>
      </x:c>
      <x:c r="F372" s="28" t="str">
        <x:v>комплементарность ароматических семейств и тройничный контраст</x:v>
      </x:c>
      <x:c r="G37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2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2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2" s="28" t="str">
        <x:v>сиропы, биттеры, чатни, маринады, выпечка, карри и пряные коктейли</x:v>
      </x:c>
      <x:c r="K372" s="28" t="str">
        <x:v>Гипотеза / практическая</x:v>
      </x:c>
      <x:c r="L372" s="28" t="str">
        <x:v>Таблица сочетаний</x:v>
      </x:c>
      <x:c r="M372" s="28" t="str">
        <x:v>Таблица сочетаний: 15</x:v>
      </x:c>
    </x:row>
    <x:row r="373" ht="64" customHeight="1">
      <x:c r="A373" s="28" t="str">
        <x:v>TRP-0504</x:v>
      </x:c>
      <x:c r="B373" s="28" t="str">
        <x:v>папайя</x:v>
      </x:c>
      <x:c r="C373" s="28" t="str">
        <x:v>папайя</x:v>
      </x:c>
      <x:c r="D373" s="28" t="str">
        <x:v>грейпфрут</x:v>
      </x:c>
      <x:c r="E373" s="28" t="str">
        <x:v>Цитрусовые</x:v>
      </x:c>
      <x:c r="F373" s="28" t="str">
        <x:v>ароматическое сходство + вкусовой баланс</x:v>
      </x:c>
      <x:c r="G37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73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73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3" s="28" t="str">
        <x:v>фруктовые салаты, сорбеты, джемы, кордиалы, лимонады, смузи, коктейли и десерты</x:v>
      </x:c>
      <x:c r="K373" s="28" t="str">
        <x:v>Средняя</x:v>
      </x:c>
      <x:c r="L373" s="28" t="str">
        <x:v>Таблица сочетаний</x:v>
      </x:c>
      <x:c r="M373" s="28" t="str">
        <x:v>Таблица сочетаний: 9, 15</x:v>
      </x:c>
    </x:row>
    <x:row r="374" ht="64" customHeight="1">
      <x:c r="A374" s="28" t="str">
        <x:v>TRP-0505</x:v>
      </x:c>
      <x:c r="B374" s="28" t="str">
        <x:v>папайя</x:v>
      </x:c>
      <x:c r="C374" s="28" t="str">
        <x:v>папайя</x:v>
      </x:c>
      <x:c r="D374" s="28" t="str">
        <x:v>имбирь</x:v>
      </x:c>
      <x:c r="E374" s="28" t="str">
        <x:v>Специи и острые компоненты</x:v>
      </x:c>
      <x:c r="F374" s="28" t="str">
        <x:v>комплементарность ароматических семейств и тройничный контраст</x:v>
      </x:c>
      <x:c r="G37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4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4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4" s="28" t="str">
        <x:v>сиропы, биттеры, чатни, маринады, выпечка, карри и пряные коктейли</x:v>
      </x:c>
      <x:c r="K374" s="28" t="str">
        <x:v>Гипотеза / практическая</x:v>
      </x:c>
      <x:c r="L374" s="28" t="str">
        <x:v>Таблица сочетаний</x:v>
      </x:c>
      <x:c r="M374" s="28" t="str">
        <x:v>Таблица сочетаний: 15, 8</x:v>
      </x:c>
    </x:row>
    <x:row r="375" ht="64" customHeight="1">
      <x:c r="A375" s="28" t="str">
        <x:v>TRP-0506</x:v>
      </x:c>
      <x:c r="B375" s="28" t="str">
        <x:v>папайя</x:v>
      </x:c>
      <x:c r="C375" s="28" t="str">
        <x:v>киви / папайя</x:v>
      </x:c>
      <x:c r="D375" s="28" t="str">
        <x:v>киви</x:v>
      </x:c>
      <x:c r="E375" s="28" t="str">
        <x:v>Тропические и семечковые фрукты</x:v>
      </x:c>
      <x:c r="F375" s="28" t="str">
        <x:v>комплементарность ароматических семейств и вкусовой баланс</x:v>
      </x:c>
      <x:c r="G37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75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75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5" s="28" t="str">
        <x:v>фруктовые салаты, сорбеты, джемы, кордиалы, лимонады, смузи, коктейли и десерты</x:v>
      </x:c>
      <x:c r="K375" s="28" t="str">
        <x:v>Высокая</x:v>
      </x:c>
      <x:c r="L375" s="28" t="str">
        <x:v>The Art &amp; Science of Foodpairing; Таблица сочетаний</x:v>
      </x:c>
      <x:c r="M375" s="28" t="str">
        <x:v>Таблица сочетаний: 15, 10 | The Art &amp; Science of Foodpairing: 42</x:v>
      </x:c>
    </x:row>
    <x:row r="376" ht="64" customHeight="1">
      <x:c r="A376" s="28" t="str">
        <x:v>TRP-0507</x:v>
      </x:c>
      <x:c r="B376" s="28" t="str">
        <x:v>папайя</x:v>
      </x:c>
      <x:c r="C376" s="28" t="str">
        <x:v>папайя</x:v>
      </x:c>
      <x:c r="D376" s="28" t="str">
        <x:v>клубника</x:v>
      </x:c>
      <x:c r="E376" s="28" t="str">
        <x:v>Ягоды</x:v>
      </x:c>
      <x:c r="F376" s="28" t="str">
        <x:v>комплементарность ароматических семейств и вкусовой баланс</x:v>
      </x:c>
      <x:c r="G37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сладости, кислотности и иногда терпкости. Матрица пары важна: мягкая водная мякоть; содержит протеазу папаин водная пектиновая; антоцианы влияют на цвет, но не являются главными одорантами При обработке следует учитывать, что лайм, кислота и холод подчёркивают свежесть; нагрев делает профиль джемовым и уменьшает мускусные ноты заморозка разрушает клетки и облегчает экстракцию; нагрев переводит профиль в джемовый</x:v>
      </x:c>
      <x:c r="H376" s="28" t="str">
        <x:v>лайм, кислота и холод подчёркивают свежесть; нагрев делает профиль джемовым и уменьшает мускусные ноты Для партнёра важно: заморозка разрушает клетки и облегчает экстракцию; нагрев переводит профиль в джемовый</x:v>
      </x:c>
      <x:c r="I376" s="28" t="str">
        <x:v>перезрелая папайя может казаться мускусной; папаин размягчает белки при длительном контакте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6" s="28" t="str">
        <x:v>фруктовые салаты, сорбеты, джемы, кордиалы, лимонады, смузи, коктейли и десерты</x:v>
      </x:c>
      <x:c r="K376" s="28" t="str">
        <x:v>Гипотеза / практическая</x:v>
      </x:c>
      <x:c r="L376" s="28" t="str">
        <x:v>Таблица сочетаний</x:v>
      </x:c>
      <x:c r="M376" s="28" t="str">
        <x:v>Таблица сочетаний: 20</x:v>
      </x:c>
    </x:row>
    <x:row r="377" ht="64" customHeight="1">
      <x:c r="A377" s="28" t="str">
        <x:v>TRP-0508</x:v>
      </x:c>
      <x:c r="B377" s="28" t="str">
        <x:v>папайя</x:v>
      </x:c>
      <x:c r="C377" s="28" t="str">
        <x:v>папайя</x:v>
      </x:c>
      <x:c r="D377" s="28" t="str">
        <x:v>кориандр</x:v>
      </x:c>
      <x:c r="E377" s="28" t="str">
        <x:v>Прочее</x:v>
      </x:c>
      <x:c r="F377" s="28" t="str">
        <x:v>комплементарность ароматических семейств и вкусовой баланс</x:v>
      </x:c>
      <x:c r="G37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77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77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7" s="28" t="str">
        <x:v>напитки, десерты, соусы и экспериментальные гастрономические композиции</x:v>
      </x:c>
      <x:c r="K377" s="28" t="str">
        <x:v>Гипотеза / практическая</x:v>
      </x:c>
      <x:c r="L377" s="28" t="str">
        <x:v>Таблица сочетаний</x:v>
      </x:c>
      <x:c r="M377" s="28" t="str">
        <x:v>Таблица сочетаний: 15</x:v>
      </x:c>
    </x:row>
    <x:row r="378" ht="64" customHeight="1">
      <x:c r="A378" s="28" t="str">
        <x:v>TRP-0509</x:v>
      </x:c>
      <x:c r="B378" s="28" t="str">
        <x:v>папайя</x:v>
      </x:c>
      <x:c r="C378" s="28" t="str">
        <x:v>папайя</x:v>
      </x:c>
      <x:c r="D378" s="28" t="str">
        <x:v>корица</x:v>
      </x:c>
      <x:c r="E378" s="28" t="str">
        <x:v>Специи и острые компоненты</x:v>
      </x:c>
      <x:c r="F378" s="28" t="str">
        <x:v>комплементарность ароматических семейств и тройничный контраст</x:v>
      </x:c>
      <x:c r="G37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8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8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8" s="28" t="str">
        <x:v>сиропы, биттеры, чатни, маринады, выпечка, карри и пряные коктейли</x:v>
      </x:c>
      <x:c r="K378" s="28" t="str">
        <x:v>Гипотеза / практическая</x:v>
      </x:c>
      <x:c r="L378" s="28" t="str">
        <x:v>Таблица сочетаний</x:v>
      </x:c>
      <x:c r="M378" s="28" t="str">
        <x:v>Таблица сочетаний: 5</x:v>
      </x:c>
    </x:row>
    <x:row r="379" ht="64" customHeight="1">
      <x:c r="A379" s="28" t="str">
        <x:v>TRP-0510</x:v>
      </x:c>
      <x:c r="B379" s="28" t="str">
        <x:v>папайя</x:v>
      </x:c>
      <x:c r="C379" s="28" t="str">
        <x:v>папайя</x:v>
      </x:c>
      <x:c r="D379" s="28" t="str">
        <x:v>кумин (зира)</x:v>
      </x:c>
      <x:c r="E379" s="28" t="str">
        <x:v>Специи и острые компоненты</x:v>
      </x:c>
      <x:c r="F379" s="28" t="str">
        <x:v>комплементарность ароматических семейств и тройничный контраст</x:v>
      </x:c>
      <x:c r="G37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Кумин (зира)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9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9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9" s="28" t="str">
        <x:v>сиропы, биттеры, чатни, маринады, выпечка, карри и пряные коктейли</x:v>
      </x:c>
      <x:c r="K379" s="28" t="str">
        <x:v>Гипотеза / практическая</x:v>
      </x:c>
      <x:c r="L379" s="28" t="str">
        <x:v>Таблица сочетаний</x:v>
      </x:c>
      <x:c r="M379" s="28" t="str">
        <x:v>Таблица сочетаний: 15</x:v>
      </x:c>
    </x:row>
    <x:row r="380" ht="64" customHeight="1">
      <x:c r="A380" s="28" t="str">
        <x:v>TRP-0511</x:v>
      </x:c>
      <x:c r="B380" s="28" t="str">
        <x:v>папайя</x:v>
      </x:c>
      <x:c r="C380" s="28" t="str">
        <x:v>папайя</x:v>
      </x:c>
      <x:c r="D380" s="28" t="str">
        <x:v>кумкват</x:v>
      </x:c>
      <x:c r="E380" s="28" t="str">
        <x:v>Цитрусовые</x:v>
      </x:c>
      <x:c r="F380" s="28" t="str">
        <x:v>ароматическое сходство + вкусовой баланс</x:v>
      </x:c>
      <x:c r="G38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0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0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0" s="28" t="str">
        <x:v>фруктовые салаты, сорбеты, джемы, кордиалы, лимонады, смузи, коктейли и десерты</x:v>
      </x:c>
      <x:c r="K380" s="28" t="str">
        <x:v>Средняя</x:v>
      </x:c>
      <x:c r="L380" s="28" t="str">
        <x:v>Таблица сочетаний</x:v>
      </x:c>
      <x:c r="M380" s="28" t="str">
        <x:v>Таблица сочетаний: 15, 10</x:v>
      </x:c>
    </x:row>
    <x:row r="381" ht="64" customHeight="1">
      <x:c r="A381" s="28" t="str">
        <x:v>TRP-0512</x:v>
      </x:c>
      <x:c r="B381" s="28" t="str">
        <x:v>папайя</x:v>
      </x:c>
      <x:c r="C381" s="28" t="str">
        <x:v>папайя</x:v>
      </x:c>
      <x:c r="D381" s="28" t="str">
        <x:v>лайм</x:v>
      </x:c>
      <x:c r="E381" s="28" t="str">
        <x:v>Цитрусовые</x:v>
      </x:c>
      <x:c r="F381" s="28" t="str">
        <x:v>комплементарность ароматических семейств и вкусовой баланс</x:v>
      </x:c>
      <x:c r="G38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1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1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1" s="28" t="str">
        <x:v>фруктовые салаты, сорбеты, джемы, кордиалы, лимонады, смузи, коктейли и десерты</x:v>
      </x:c>
      <x:c r="K381" s="28" t="str">
        <x:v>Гипотеза / практическая</x:v>
      </x:c>
      <x:c r="L381" s="28" t="str">
        <x:v>Таблица сочетаний</x:v>
      </x:c>
      <x:c r="M381" s="28" t="str">
        <x:v>Таблица сочетаний: 15</x:v>
      </x:c>
    </x:row>
    <x:row r="382" ht="64" customHeight="1">
      <x:c r="A382" s="28" t="str">
        <x:v>TRP-0513</x:v>
      </x:c>
      <x:c r="B382" s="28" t="str">
        <x:v>папайя</x:v>
      </x:c>
      <x:c r="C382" s="28" t="str">
        <x:v>папайя</x:v>
      </x:c>
      <x:c r="D382" s="28" t="str">
        <x:v>лимон</x:v>
      </x:c>
      <x:c r="E382" s="28" t="str">
        <x:v>Цитрусовые</x:v>
      </x:c>
      <x:c r="F382" s="28" t="str">
        <x:v>комплементарность ароматических семейств и вкусовой баланс</x:v>
      </x:c>
      <x:c r="G38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2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2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2" s="28" t="str">
        <x:v>фруктовые салаты, сорбеты, джемы, кордиалы, лимонады, смузи, коктейли и десерты</x:v>
      </x:c>
      <x:c r="K382" s="28" t="str">
        <x:v>Гипотеза / практическая</x:v>
      </x:c>
      <x:c r="L382" s="28" t="str">
        <x:v>Таблица сочетаний</x:v>
      </x:c>
      <x:c r="M382" s="28" t="str">
        <x:v>Таблица сочетаний: 15</x:v>
      </x:c>
    </x:row>
    <x:row r="383" ht="64" customHeight="1">
      <x:c r="A383" s="28" t="str">
        <x:v>TRP-0515</x:v>
      </x:c>
      <x:c r="B383" s="28" t="str">
        <x:v>папайя</x:v>
      </x:c>
      <x:c r="C383" s="28" t="str">
        <x:v>папайя</x:v>
      </x:c>
      <x:c r="D383" s="28" t="str">
        <x:v>мята</x:v>
      </x:c>
      <x:c r="E383" s="28" t="str">
        <x:v>Травы и цветы</x:v>
      </x:c>
      <x:c r="F383" s="28" t="str">
        <x:v>комплементарность ароматических семейств и тройничный контраст</x:v>
      </x:c>
      <x:c r="G38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83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83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3" s="28" t="str">
        <x:v>кордиалы, лимонады, чаи, салаты, сорбеты, соусы и ароматические настои</x:v>
      </x:c>
      <x:c r="K383" s="28" t="str">
        <x:v>Гипотеза / практическая</x:v>
      </x:c>
      <x:c r="L383" s="28" t="str">
        <x:v>Таблица сочетаний</x:v>
      </x:c>
      <x:c r="M383" s="28" t="str">
        <x:v>Таблица сочетаний: 15</x:v>
      </x:c>
    </x:row>
    <x:row r="384" ht="64" customHeight="1">
      <x:c r="A384" s="28" t="str">
        <x:v>TRP-0516</x:v>
      </x:c>
      <x:c r="B384" s="28" t="str">
        <x:v>папайя</x:v>
      </x:c>
      <x:c r="C384" s="28" t="str">
        <x:v>папайя</x:v>
      </x:c>
      <x:c r="D384" s="28" t="str">
        <x:v>персик</x:v>
      </x:c>
      <x:c r="E384" s="28" t="str">
        <x:v>Косточковые фрукты</x:v>
      </x:c>
      <x:c r="F384" s="28" t="str">
        <x:v>ароматическое сходство + вкусовой баланс</x:v>
      </x:c>
      <x:c r="G38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сладость и умеренная кислотность. Матрица пары важна: мягкая водная мякоть; содержит протеазу папаин пектиновая; кожица и косточка могут давать терпкость и миндальные ноты При обработке следует учитывать, что лайм, кислота и холод подчёркивают свежесть; нагрев делает профиль джемовым и уменьшает мускусные ноты нагрев усиливает компотные и миндальные оттенки; косточки требуют осторожности</x:v>
      </x:c>
      <x:c r="H384" s="28" t="str">
        <x:v>лайм, кислота и холод подчёркивают свежесть; нагрев делает профиль джемовым и уменьшает мускусные ноты Для партнёра важно: нагрев усиливает компотные и миндальные оттенки; косточки требуют осторожности</x:v>
      </x:c>
      <x:c r="I384" s="28" t="str">
        <x:v>перезрелая папайя может казаться мускусной; папаин размягчает белки при длительном контакте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4" s="28" t="str">
        <x:v>фруктовые салаты, сорбеты, джемы, кордиалы, лимонады, смузи, коктейли и десерты</x:v>
      </x:c>
      <x:c r="K384" s="28" t="str">
        <x:v>Средняя</x:v>
      </x:c>
      <x:c r="L384" s="28" t="str">
        <x:v>Таблица сочетаний</x:v>
      </x:c>
      <x:c r="M384" s="28" t="str">
        <x:v>Таблица сочетаний: 15</x:v>
      </x:c>
    </x:row>
    <x:row r="385" ht="64" customHeight="1">
      <x:c r="A385" s="28" t="str">
        <x:v>TRP-0517</x:v>
      </x:c>
      <x:c r="B385" s="28" t="str">
        <x:v>папайя</x:v>
      </x:c>
      <x:c r="C385" s="28" t="str">
        <x:v>папайя</x:v>
      </x:c>
      <x:c r="D385" s="28" t="str">
        <x:v>чёрный перец</x:v>
      </x:c>
      <x:c r="E385" s="28" t="str">
        <x:v>Специи и острые компоненты</x:v>
      </x:c>
      <x:c r="F385" s="28" t="str">
        <x:v>комплементарность ароматических семейств и тройничный контраст</x:v>
      </x:c>
      <x:c r="G38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85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85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5" s="28" t="str">
        <x:v>сиропы, биттеры, чатни, маринады, выпечка, карри и пряные коктейли</x:v>
      </x:c>
      <x:c r="K385" s="28" t="str">
        <x:v>Гипотеза / практическая</x:v>
      </x:c>
      <x:c r="L385" s="28" t="str">
        <x:v>Таблица сочетаний</x:v>
      </x:c>
      <x:c r="M385" s="28" t="str">
        <x:v>Таблица сочетаний: 15</x:v>
      </x:c>
    </x:row>
    <x:row r="386" ht="64" customHeight="1">
      <x:c r="A386" s="28" t="str">
        <x:v>TRP-0518</x:v>
      </x:c>
      <x:c r="B386" s="28" t="str">
        <x:v>папайя</x:v>
      </x:c>
      <x:c r="C386" s="28" t="str">
        <x:v>папайя</x:v>
      </x:c>
      <x:c r="D386" s="28" t="str">
        <x:v>чили (перцы)</x:v>
      </x:c>
      <x:c r="E386" s="28" t="str">
        <x:v>Специи и острые компоненты</x:v>
      </x:c>
      <x:c r="F386" s="28" t="str">
        <x:v>комплементарность ароматических семейств и тройничный контраст</x:v>
      </x:c>
      <x:c r="G38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86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86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6" s="28" t="str">
        <x:v>сиропы, биттеры, чатни, маринады, выпечка, карри и пряные коктейли</x:v>
      </x:c>
      <x:c r="K386" s="28" t="str">
        <x:v>Гипотеза / практическая</x:v>
      </x:c>
      <x:c r="L386" s="28" t="str">
        <x:v>Таблица сочетаний</x:v>
      </x:c>
      <x:c r="M386" s="28" t="str">
        <x:v>Таблица сочетаний: 5</x:v>
      </x:c>
    </x:row>
    <x:row r="387" ht="64" customHeight="1">
      <x:c r="A387" s="28" t="str">
        <x:v>TRP-0519</x:v>
      </x:c>
      <x:c r="B387" s="28" t="str">
        <x:v>киви</x:v>
      </x:c>
      <x:c r="C387" s="28" t="str">
        <x:v>киви</x:v>
      </x:c>
      <x:c r="D387" s="28" t="str">
        <x:v>авокадо</x:v>
      </x:c>
      <x:c r="E387" s="28" t="str">
        <x:v>Тропические и семечковые фрукты</x:v>
      </x:c>
      <x:c r="F387" s="28" t="str">
        <x:v>комплементарность ароматических семейств и вкусовой баланс</x:v>
      </x:c>
      <x:c r="G38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87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8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7" s="28" t="str">
        <x:v>фруктовые салаты, сорбеты, джемы, кордиалы, лимонады, смузи, коктейли и десерты</x:v>
      </x:c>
      <x:c r="K387" s="28" t="str">
        <x:v>Средняя</x:v>
      </x:c>
      <x:c r="L387" s="28" t="str">
        <x:v>The Art &amp; Science of Foodpairing</x:v>
      </x:c>
      <x:c r="M387" s="28" t="str">
        <x:v>The Art &amp; Science of Foodpairing: 42</x:v>
      </x:c>
    </x:row>
    <x:row r="388" ht="64" customHeight="1">
      <x:c r="A388" s="28" t="str">
        <x:v>TRP-0520</x:v>
      </x:c>
      <x:c r="B388" s="28" t="str">
        <x:v>киви</x:v>
      </x:c>
      <x:c r="C388" s="28" t="str">
        <x:v>киви</x:v>
      </x:c>
      <x:c r="D388" s="28" t="str">
        <x:v>апельсиновая</x:v>
      </x:c>
      <x:c r="E388" s="28" t="str">
        <x:v>Цитрусовые</x:v>
      </x:c>
      <x:c r="F388" s="28" t="str">
        <x:v>ароматическое сходство + вкусовой баланс</x:v>
      </x:c>
      <x:c r="G38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Апельсиновая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388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38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8" s="28" t="str">
        <x:v>фруктовые салаты, сорбеты, джемы, кордиалы, лимонады, смузи, коктейли и десерты</x:v>
      </x:c>
      <x:c r="K388" s="28" t="str">
        <x:v>Средняя</x:v>
      </x:c>
      <x:c r="L388" s="28" t="str">
        <x:v>Таблица сочетаний</x:v>
      </x:c>
      <x:c r="M388" s="28" t="str">
        <x:v>Таблица сочетаний: 10</x:v>
      </x:c>
    </x:row>
    <x:row r="389" ht="64" customHeight="1">
      <x:c r="A389" s="28" t="str">
        <x:v>TRP-0521</x:v>
      </x:c>
      <x:c r="B389" s="28" t="str">
        <x:v>киви</x:v>
      </x:c>
      <x:c r="C389" s="28" t="str">
        <x:v>киви</x:v>
      </x:c>
      <x:c r="D389" s="28" t="str">
        <x:v>базилик</x:v>
      </x:c>
      <x:c r="E389" s="28" t="str">
        <x:v>Травы и цветы</x:v>
      </x:c>
      <x:c r="F389" s="28" t="str">
        <x:v>ароматическое сходство + вкусовой баланс</x:v>
      </x:c>
      <x:c r="G38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89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8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9" s="28" t="str">
        <x:v>кордиалы, лимонады, чаи, салаты, сорбеты, соусы и ароматические настои</x:v>
      </x:c>
      <x:c r="K389" s="28" t="str">
        <x:v>Средняя</x:v>
      </x:c>
      <x:c r="L389" s="28" t="str">
        <x:v>Таблица сочетаний</x:v>
      </x:c>
      <x:c r="M389" s="28" t="str">
        <x:v>Таблица сочетаний: 10</x:v>
      </x:c>
    </x:row>
    <x:row r="390" ht="64" customHeight="1">
      <x:c r="A390" s="28" t="str">
        <x:v>TRP-0523</x:v>
      </x:c>
      <x:c r="B390" s="28" t="str">
        <x:v>киви</x:v>
      </x:c>
      <x:c r="C390" s="28" t="str">
        <x:v>киви</x:v>
      </x:c>
      <x:c r="D390" s="28" t="str">
        <x:v>вишня</x:v>
      </x:c>
      <x:c r="E390" s="28" t="str">
        <x:v>Косточковые фрукты</x:v>
      </x:c>
      <x:c r="F390" s="28" t="str">
        <x:v>ароматическое сходство + вкусовой баланс</x:v>
      </x:c>
      <x:c r="G39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сладость и умеренная кислотность. Матрица пары важна: водная; содержит протеазу актинидин и кристаллы оксалата кальция пектиновая; кожица и косточка могут давать терпкость и миндальные ноты При обработке следует учитывать, что свежий плод сохраняет зелёные альдегиды; нагрев и пастеризация смягчают свежесть и инактивируют фермент нагрев усиливает компотные и миндальные оттенки; косточки требуют осторожности</x:v>
      </x:c>
      <x:c r="H390" s="28" t="str">
        <x:v>свежий плод сохраняет зелёные альдегиды; нагрев и пастеризация смягчают свежесть и инактивируют фермент Для партнёра важно: нагрев усиливает компотные и миндальные оттенки; косточки требуют осторожности</x:v>
      </x:c>
      <x:c r="I39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0" s="28" t="str">
        <x:v>фруктовые салаты, сорбеты, джемы, кордиалы, лимонады, смузи, коктейли и десерты</x:v>
      </x:c>
      <x:c r="K390" s="28" t="str">
        <x:v>Средняя</x:v>
      </x:c>
      <x:c r="L390" s="28" t="str">
        <x:v>Таблица сочетаний</x:v>
      </x:c>
      <x:c r="M390" s="28" t="str">
        <x:v>Таблица сочетаний: 10</x:v>
      </x:c>
    </x:row>
    <x:row r="391" ht="64" customHeight="1">
      <x:c r="A391" s="28" t="str">
        <x:v>TRP-0524</x:v>
      </x:c>
      <x:c r="B391" s="28" t="str">
        <x:v>киви</x:v>
      </x:c>
      <x:c r="C391" s="28" t="str">
        <x:v>киви</x:v>
      </x:c>
      <x:c r="D391" s="28" t="str">
        <x:v>вода/флёрдоранж</x:v>
      </x:c>
      <x:c r="E391" s="28" t="str">
        <x:v>Прочее</x:v>
      </x:c>
      <x:c r="F391" s="28" t="str">
        <x:v>комплементарность ароматических семейств и вкусовой баланс</x:v>
      </x:c>
      <x:c r="G39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Вода/флёрдоранж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оценивается по балансу сладости, кислоты, соли, горечи и умами. Матрица пары важна: водная; содержит протеазу актинидин и кристаллы оксалата кальция важны вода, жир, белок, сахар и температура При обработке следует учитывать, что свежий плод сохраняет зелёные альдегиды; нагрев и пастеризация смягчают свежесть и инактивируют фермент требуется пробная сборка с учётом технологии</x:v>
      </x:c>
      <x:c r="H391" s="28" t="str">
        <x:v>свежий плод сохраняет зелёные альдегиды; нагрев и пастеризация смягчают свежесть и инактивируют фермент Для партнёра важно: требуется пробная сборка с учётом технологии</x:v>
      </x:c>
      <x:c r="I39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1" s="28" t="str">
        <x:v>напитки, десерты, соусы и экспериментальные гастрономические композиции</x:v>
      </x:c>
      <x:c r="K391" s="28" t="str">
        <x:v>Гипотеза / практическая</x:v>
      </x:c>
      <x:c r="L391" s="28" t="str">
        <x:v>Таблица сочетаний</x:v>
      </x:c>
      <x:c r="M391" s="28" t="str">
        <x:v>Таблица сочетаний: 10</x:v>
      </x:c>
    </x:row>
    <x:row r="392" ht="64" customHeight="1">
      <x:c r="A392" s="28" t="str">
        <x:v>TRP-0526</x:v>
      </x:c>
      <x:c r="B392" s="28" t="str">
        <x:v>киви</x:v>
      </x:c>
      <x:c r="C392" s="28" t="str">
        <x:v>киви</x:v>
      </x:c>
      <x:c r="D392" s="28" t="str">
        <x:v>горох</x:v>
      </x:c>
      <x:c r="E392" s="28" t="str">
        <x:v>Овощи и бобовые</x:v>
      </x:c>
      <x:c r="F392" s="28" t="str">
        <x:v>комплементарность ароматических семейств и вкусовой баланс</x:v>
      </x:c>
      <x:c r="G39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Горох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H392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I39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2" s="28" t="str">
        <x:v>салаты, сальсы, супы, пюре, гарниры, соусы и ферментированные заготовки</x:v>
      </x:c>
      <x:c r="K392" s="28" t="str">
        <x:v>Средняя</x:v>
      </x:c>
      <x:c r="L392" s="28" t="str">
        <x:v>The Art &amp; Science of Foodpairing</x:v>
      </x:c>
      <x:c r="M392" s="28" t="str">
        <x:v>The Art &amp; Science of Foodpairing: 43</x:v>
      </x:c>
    </x:row>
    <x:row r="393" ht="64" customHeight="1">
      <x:c r="A393" s="28" t="str">
        <x:v>TRP-0527</x:v>
      </x:c>
      <x:c r="B393" s="28" t="str">
        <x:v>киви</x:v>
      </x:c>
      <x:c r="C393" s="28" t="str">
        <x:v>киви</x:v>
      </x:c>
      <x:c r="D393" s="28" t="str">
        <x:v>гуава</x:v>
      </x:c>
      <x:c r="E393" s="28" t="str">
        <x:v>Тропические и семечковые фрукты</x:v>
      </x:c>
      <x:c r="F393" s="28" t="str">
        <x:v>комплементарность ароматических семейств и вкусовой баланс</x:v>
      </x:c>
      <x:c r="G39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9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9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3" s="28" t="str">
        <x:v>фруктовые салаты, сорбеты, джемы, кордиалы, лимонады, смузи, коктейли и десерты</x:v>
      </x:c>
      <x:c r="K393" s="28" t="str">
        <x:v>Средняя</x:v>
      </x:c>
      <x:c r="L393" s="28" t="str">
        <x:v>The Art &amp; Science of Foodpairing</x:v>
      </x:c>
      <x:c r="M393" s="28" t="str">
        <x:v>The Art &amp; Science of Foodpairing: 42</x:v>
      </x:c>
    </x:row>
    <x:row r="394" ht="64" customHeight="1">
      <x:c r="A394" s="28" t="str">
        <x:v>TRP-0528</x:v>
      </x:c>
      <x:c r="B394" s="28" t="str">
        <x:v>киви</x:v>
      </x:c>
      <x:c r="C394" s="28" t="str">
        <x:v>киви</x:v>
      </x:c>
      <x:c r="D394" s="28" t="str">
        <x:v>дыня</x:v>
      </x:c>
      <x:c r="E394" s="28" t="str">
        <x:v>Тропические и семечковые фрукты</x:v>
      </x:c>
      <x:c r="F394" s="28" t="str">
        <x:v>комплементарность ароматических семейств и вкусовой баланс</x:v>
      </x:c>
      <x:c r="G39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94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9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4" s="28" t="str">
        <x:v>фруктовые салаты, сорбеты, джемы, кордиалы, лимонады, смузи, коктейли и десерты</x:v>
      </x:c>
      <x:c r="K394" s="28" t="str">
        <x:v>Высокая</x:v>
      </x:c>
      <x:c r="L394" s="28" t="str">
        <x:v>The Art &amp; Science of Foodpairing</x:v>
      </x:c>
      <x:c r="M394" s="28" t="str">
        <x:v>The Art &amp; Science of Foodpairing: 42</x:v>
      </x:c>
    </x:row>
    <x:row r="395" ht="64" customHeight="1">
      <x:c r="A395" s="28" t="str">
        <x:v>TRP-0529</x:v>
      </x:c>
      <x:c r="B395" s="28" t="str">
        <x:v>киви</x:v>
      </x:c>
      <x:c r="C395" s="28" t="str">
        <x:v>киви</x:v>
      </x:c>
      <x:c r="D395" s="28" t="str">
        <x:v>жареное филе куриной грудки</x:v>
      </x:c>
      <x:c r="E395" s="28" t="str">
        <x:v>Мясо и птица</x:v>
      </x:c>
      <x:c r="F395" s="28" t="str">
        <x:v>контраст фруктовости с умами, солью и продуктами ферментации/Майяра</x:v>
      </x:c>
      <x:c r="G39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395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39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5" s="28" t="str">
        <x:v>глазури, маринады, фруктовые соусы, чатни и гарниры к жареному мясу</x:v>
      </x:c>
      <x:c r="K395" s="28" t="str">
        <x:v>Средняя</x:v>
      </x:c>
      <x:c r="L395" s="28" t="str">
        <x:v>The Art &amp; Science of Foodpairing</x:v>
      </x:c>
      <x:c r="M395" s="28" t="str">
        <x:v>The Art &amp; Science of Foodpairing: 42</x:v>
      </x:c>
    </x:row>
    <x:row r="396" ht="64" customHeight="1">
      <x:c r="A396" s="28" t="str">
        <x:v>TRP-0530</x:v>
      </x:c>
      <x:c r="B396" s="28" t="str">
        <x:v>киви</x:v>
      </x:c>
      <x:c r="C396" s="28" t="str">
        <x:v>киви</x:v>
      </x:c>
      <x:c r="D396" s="28" t="str">
        <x:v>канталупа</x:v>
      </x:c>
      <x:c r="E396" s="28" t="str">
        <x:v>Тропические и семечковые фрукты</x:v>
      </x:c>
      <x:c r="F396" s="28" t="str">
        <x:v>комплементарность ароматических семейств и вкусовой баланс</x:v>
      </x:c>
      <x:c r="G39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96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9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6" s="28" t="str">
        <x:v>фруктовые салаты, сорбеты, джемы, кордиалы, лимонады, смузи, коктейли и десерты</x:v>
      </x:c>
      <x:c r="K396" s="28" t="str">
        <x:v>Средняя</x:v>
      </x:c>
      <x:c r="L396" s="28" t="str">
        <x:v>The Art &amp; Science of Foodpairing</x:v>
      </x:c>
      <x:c r="M396" s="28" t="str">
        <x:v>The Art &amp; Science of Foodpairing: 41</x:v>
      </x:c>
    </x:row>
    <x:row r="397" ht="64" customHeight="1">
      <x:c r="A397" s="28" t="str">
        <x:v>TRP-0531</x:v>
      </x:c>
      <x:c r="B397" s="28" t="str">
        <x:v>киви</x:v>
      </x:c>
      <x:c r="C397" s="28" t="str">
        <x:v>киви</x:v>
      </x:c>
      <x:c r="D397" s="28" t="str">
        <x:v>кардамон</x:v>
      </x:c>
      <x:c r="E397" s="28" t="str">
        <x:v>Специи и острые компоненты</x:v>
      </x:c>
      <x:c r="F397" s="28" t="str">
        <x:v>ароматическое сходство + вкусовой баланс</x:v>
      </x:c>
      <x:c r="G39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97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9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7" s="28" t="str">
        <x:v>сиропы, биттеры, чатни, маринады, выпечка, карри и пряные коктейли</x:v>
      </x:c>
      <x:c r="K397" s="28" t="str">
        <x:v>Средняя</x:v>
      </x:c>
      <x:c r="L397" s="28" t="str">
        <x:v>Таблица сочетаний</x:v>
      </x:c>
      <x:c r="M397" s="28" t="str">
        <x:v>Таблица сочетаний: 10</x:v>
      </x:c>
    </x:row>
    <x:row r="398" ht="64" customHeight="1">
      <x:c r="A398" s="28" t="str">
        <x:v>TRP-0532</x:v>
      </x:c>
      <x:c r="B398" s="28" t="str">
        <x:v>киви</x:v>
      </x:c>
      <x:c r="C398" s="28" t="str">
        <x:v>киви</x:v>
      </x:c>
      <x:c r="D398" s="28" t="str">
        <x:v>карри-трава</x:v>
      </x:c>
      <x:c r="E398" s="28" t="str">
        <x:v>Специи и острые компоненты</x:v>
      </x:c>
      <x:c r="F398" s="28" t="str">
        <x:v>комплементарность ароматических семейств и тройничный контраст</x:v>
      </x:c>
      <x:c r="G39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98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9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8" s="28" t="str">
        <x:v>сиропы, биттеры, чатни, маринады, выпечка, карри и пряные коктейли</x:v>
      </x:c>
      <x:c r="K398" s="28" t="str">
        <x:v>Средняя</x:v>
      </x:c>
      <x:c r="L398" s="28" t="str">
        <x:v>The Art &amp; Science of Foodpairing</x:v>
      </x:c>
      <x:c r="M398" s="28" t="str">
        <x:v>The Art &amp; Science of Foodpairing: 43</x:v>
      </x:c>
    </x:row>
    <x:row r="399" ht="64" customHeight="1">
      <x:c r="A399" s="28" t="str">
        <x:v>TRP-0533</x:v>
      </x:c>
      <x:c r="B399" s="28" t="str">
        <x:v>киви</x:v>
      </x:c>
      <x:c r="C399" s="28" t="str">
        <x:v>киви</x:v>
      </x:c>
      <x:c r="D399" s="28" t="str">
        <x:v>клубника</x:v>
      </x:c>
      <x:c r="E399" s="28" t="str">
        <x:v>Ягоды</x:v>
      </x:c>
      <x:c r="F399" s="28" t="str">
        <x:v>комплементарность ароматических семейств и вкусовой баланс</x:v>
      </x:c>
      <x:c r="G39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399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39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9" s="28" t="str">
        <x:v>фруктовые салаты, сорбеты, джемы, кордиалы, лимонады, смузи, коктейли и десерты</x:v>
      </x:c>
      <x:c r="K399" s="28" t="str">
        <x:v>Высокая</x:v>
      </x:c>
      <x:c r="L399" s="28" t="str">
        <x:v>The Art &amp; Science of Foodpairing; Таблица сочетаний</x:v>
      </x:c>
      <x:c r="M399" s="28" t="str">
        <x:v>Таблица сочетаний: 20, 10 | The Art &amp; Science of Foodpairing: 42</x:v>
      </x:c>
    </x:row>
    <x:row r="400" ht="64" customHeight="1">
      <x:c r="A400" s="28" t="str">
        <x:v>TRP-0534</x:v>
      </x:c>
      <x:c r="B400" s="28" t="str">
        <x:v>киви</x:v>
      </x:c>
      <x:c r="C400" s="28" t="str">
        <x:v>киви</x:v>
      </x:c>
      <x:c r="D400" s="28" t="str">
        <x:v>клюква</x:v>
      </x:c>
      <x:c r="E400" s="28" t="str">
        <x:v>Ягоды</x:v>
      </x:c>
      <x:c r="F400" s="28" t="str">
        <x:v>комплементарность ароматических семейств и вкусовой баланс</x:v>
      </x:c>
      <x:c r="G40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400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40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0" s="28" t="str">
        <x:v>фруктовые салаты, сорбеты, джемы, кордиалы, лимонады, смузи, коктейли и десерты</x:v>
      </x:c>
      <x:c r="K400" s="28" t="str">
        <x:v>Средняя</x:v>
      </x:c>
      <x:c r="L400" s="28" t="str">
        <x:v>The Art &amp; Science of Foodpairing</x:v>
      </x:c>
      <x:c r="M400" s="28" t="str">
        <x:v>The Art &amp; Science of Foodpairing: 41</x:v>
      </x:c>
    </x:row>
    <x:row r="401" ht="64" customHeight="1">
      <x:c r="A401" s="28" t="str">
        <x:v>TRP-0535</x:v>
      </x:c>
      <x:c r="B401" s="28" t="str">
        <x:v>киви</x:v>
      </x:c>
      <x:c r="C401" s="28" t="str">
        <x:v>киви</x:v>
      </x:c>
      <x:c r="D401" s="28" t="str">
        <x:v>листья (кинза)</x:v>
      </x:c>
      <x:c r="E401" s="28" t="str">
        <x:v>Травы и цветы</x:v>
      </x:c>
      <x:c r="F401" s="28" t="str">
        <x:v>ароматическое сходство + вкусовой баланс</x:v>
      </x:c>
      <x:c r="G40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(кинза)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01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0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1" s="28" t="str">
        <x:v>кордиалы, лимонады, чаи, салаты, сорбеты, соусы и ароматические настои</x:v>
      </x:c>
      <x:c r="K401" s="28" t="str">
        <x:v>Средняя</x:v>
      </x:c>
      <x:c r="L401" s="28" t="str">
        <x:v>The Art &amp; Science of Foodpairing</x:v>
      </x:c>
      <x:c r="M401" s="28" t="str">
        <x:v>The Art &amp; Science of Foodpairing: 43</x:v>
      </x:c>
    </x:row>
    <x:row r="402" ht="64" customHeight="1">
      <x:c r="A402" s="28" t="str">
        <x:v>TRP-0536</x:v>
      </x:c>
      <x:c r="B402" s="28" t="str">
        <x:v>киви</x:v>
      </x:c>
      <x:c r="C402" s="28" t="str">
        <x:v>киви</x:v>
      </x:c>
      <x:c r="D402" s="28" t="str">
        <x:v>листья пажитника</x:v>
      </x:c>
      <x:c r="E402" s="28" t="str">
        <x:v>Травы и цветы</x:v>
      </x:c>
      <x:c r="F402" s="28" t="str">
        <x:v>ароматическое сходство + вкусовой баланс</x:v>
      </x:c>
      <x:c r="G40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пажитника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02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0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2" s="28" t="str">
        <x:v>кордиалы, лимонады, чаи, салаты, сорбеты, соусы и ароматические настои</x:v>
      </x:c>
      <x:c r="K402" s="28" t="str">
        <x:v>Средняя</x:v>
      </x:c>
      <x:c r="L402" s="28" t="str">
        <x:v>The Art &amp; Science of Foodpairing</x:v>
      </x:c>
      <x:c r="M402" s="28" t="str">
        <x:v>The Art &amp; Science of Foodpairing: 43</x:v>
      </x:c>
    </x:row>
    <x:row r="403" ht="64" customHeight="1">
      <x:c r="A403" s="28" t="str">
        <x:v>TRP-0537</x:v>
      </x:c>
      <x:c r="B403" s="28" t="str">
        <x:v>киви</x:v>
      </x:c>
      <x:c r="C403" s="28" t="str">
        <x:v>киви</x:v>
      </x:c>
      <x:c r="D403" s="28" t="str">
        <x:v>личи</x:v>
      </x:c>
      <x:c r="E403" s="28" t="str">
        <x:v>Тропические и семечковые фрукты</x:v>
      </x:c>
      <x:c r="F403" s="28" t="str">
        <x:v>комплементарность ароматических семейств и вкусовой баланс</x:v>
      </x:c>
      <x:c r="G40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0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0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3" s="28" t="str">
        <x:v>фруктовые салаты, сорбеты, джемы, кордиалы, лимонады, смузи, коктейли и десерты</x:v>
      </x:c>
      <x:c r="K403" s="28" t="str">
        <x:v>Гипотеза / практическая</x:v>
      </x:c>
      <x:c r="L403" s="28" t="str">
        <x:v>Таблица сочетаний</x:v>
      </x:c>
      <x:c r="M403" s="28" t="str">
        <x:v>Таблица сочетаний: 10</x:v>
      </x:c>
    </x:row>
    <x:row r="404" ht="64" customHeight="1">
      <x:c r="A404" s="28" t="str">
        <x:v>TRP-0539</x:v>
      </x:c>
      <x:c r="B404" s="28" t="str">
        <x:v>киви</x:v>
      </x:c>
      <x:c r="C404" s="28" t="str">
        <x:v>киви</x:v>
      </x:c>
      <x:c r="D404" s="28" t="str">
        <x:v>мандарин</x:v>
      </x:c>
      <x:c r="E404" s="28" t="str">
        <x:v>Цитрусовые</x:v>
      </x:c>
      <x:c r="F404" s="28" t="str">
        <x:v>ароматическое сходство + вкусовой баланс</x:v>
      </x:c>
      <x:c r="G40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404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40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4" s="28" t="str">
        <x:v>фруктовые салаты, сорбеты, джемы, кордиалы, лимонады, смузи, коктейли и десерты</x:v>
      </x:c>
      <x:c r="K404" s="28" t="str">
        <x:v>Средняя</x:v>
      </x:c>
      <x:c r="L404" s="28" t="str">
        <x:v>Таблица сочетаний</x:v>
      </x:c>
      <x:c r="M404" s="28" t="str">
        <x:v>Таблица сочетаний: 10</x:v>
      </x:c>
    </x:row>
    <x:row r="405" ht="64" customHeight="1">
      <x:c r="A405" s="28" t="str">
        <x:v>TRP-0541</x:v>
      </x:c>
      <x:c r="B405" s="28" t="str">
        <x:v>киви</x:v>
      </x:c>
      <x:c r="C405" s="28" t="str">
        <x:v>киви</x:v>
      </x:c>
      <x:c r="D405" s="28" t="str">
        <x:v>морковь</x:v>
      </x:c>
      <x:c r="E405" s="28" t="str">
        <x:v>Овощи и бобовые</x:v>
      </x:c>
      <x:c r="F405" s="28" t="str">
        <x:v>комплементарность ароматических семейств и вкусовой баланс</x:v>
      </x:c>
      <x:c r="G40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H405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I40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5" s="28" t="str">
        <x:v>салаты, сальсы, супы, пюре, гарниры, соусы и ферментированные заготовки</x:v>
      </x:c>
      <x:c r="K405" s="28" t="str">
        <x:v>Средняя</x:v>
      </x:c>
      <x:c r="L405" s="28" t="str">
        <x:v>The Art &amp; Science of Foodpairing</x:v>
      </x:c>
      <x:c r="M405" s="28" t="str">
        <x:v>The Art &amp; Science of Foodpairing: 43</x:v>
      </x:c>
    </x:row>
    <x:row r="406" ht="64" customHeight="1">
      <x:c r="A406" s="28" t="str">
        <x:v>TRP-0542</x:v>
      </x:c>
      <x:c r="B406" s="28" t="str">
        <x:v>киви</x:v>
      </x:c>
      <x:c r="C406" s="28" t="str">
        <x:v>киви</x:v>
      </x:c>
      <x:c r="D406" s="28" t="str">
        <x:v>мускусная дыня</x:v>
      </x:c>
      <x:c r="E406" s="28" t="str">
        <x:v>Тропические и семечковые фрукты</x:v>
      </x:c>
      <x:c r="F406" s="28" t="str">
        <x:v>комплементарность ароматических семейств и вкусовой баланс</x:v>
      </x:c>
      <x:c r="G40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06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0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6" s="28" t="str">
        <x:v>фруктовые салаты, сорбеты, джемы, кордиалы, лимонады, смузи, коктейли и десерты</x:v>
      </x:c>
      <x:c r="K406" s="28" t="str">
        <x:v>Средняя</x:v>
      </x:c>
      <x:c r="L406" s="28" t="str">
        <x:v>The Art &amp; Science of Foodpairing</x:v>
      </x:c>
      <x:c r="M406" s="28" t="str">
        <x:v>The Art &amp; Science of Foodpairing: 43</x:v>
      </x:c>
    </x:row>
    <x:row r="407" ht="64" customHeight="1">
      <x:c r="A407" s="28" t="str">
        <x:v>TRP-0543</x:v>
      </x:c>
      <x:c r="B407" s="28" t="str">
        <x:v>киви</x:v>
      </x:c>
      <x:c r="C407" s="28" t="str">
        <x:v>киви</x:v>
      </x:c>
      <x:c r="D407" s="28" t="str">
        <x:v>мята</x:v>
      </x:c>
      <x:c r="E407" s="28" t="str">
        <x:v>Травы и цветы</x:v>
      </x:c>
      <x:c r="F407" s="28" t="str">
        <x:v>комплементарность ароматических семейств и тройничный контраст</x:v>
      </x:c>
      <x:c r="G40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07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0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7" s="28" t="str">
        <x:v>кордиалы, лимонады, чаи, салаты, сорбеты, соусы и ароматические настои</x:v>
      </x:c>
      <x:c r="K407" s="28" t="str">
        <x:v>Гипотеза / практическая</x:v>
      </x:c>
      <x:c r="L407" s="28" t="str">
        <x:v>Таблица сочетаний</x:v>
      </x:c>
      <x:c r="M407" s="28" t="str">
        <x:v>Таблица сочетаний: 10</x:v>
      </x:c>
    </x:row>
    <x:row r="408" ht="64" customHeight="1">
      <x:c r="A408" s="28" t="str">
        <x:v>TRP-0544</x:v>
      </x:c>
      <x:c r="B408" s="28" t="str">
        <x:v>киви</x:v>
      </x:c>
      <x:c r="C408" s="28" t="str">
        <x:v>киви</x:v>
      </x:c>
      <x:c r="D408" s="28" t="str">
        <x:v>обжаренная свиная печень</x:v>
      </x:c>
      <x:c r="E408" s="28" t="str">
        <x:v>Мясо и птица</x:v>
      </x:c>
      <x:c r="F408" s="28" t="str">
        <x:v>контраст фруктовости с умами, солью и продуктами ферментации/Майяра</x:v>
      </x:c>
      <x:c r="G40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Обжаренная свиная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408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40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8" s="28" t="str">
        <x:v>глазури, маринады, фруктовые соусы, чатни и гарниры к жареному мясу</x:v>
      </x:c>
      <x:c r="K408" s="28" t="str">
        <x:v>Средняя</x:v>
      </x:c>
      <x:c r="L408" s="28" t="str">
        <x:v>The Art &amp; Science of Foodpairing</x:v>
      </x:c>
      <x:c r="M408" s="28" t="str">
        <x:v>The Art &amp; Science of Foodpairing: 42</x:v>
      </x:c>
    </x:row>
    <x:row r="409" ht="64" customHeight="1">
      <x:c r="A409" s="28" t="str">
        <x:v>TRP-0545</x:v>
      </x:c>
      <x:c r="B409" s="28" t="str">
        <x:v>киви</x:v>
      </x:c>
      <x:c r="C409" s="28" t="str">
        <x:v>киви</x:v>
      </x:c>
      <x:c r="D409" s="28" t="str">
        <x:v>огурец</x:v>
      </x:c>
      <x:c r="E409" s="28" t="str">
        <x:v>Овощи и бобовые</x:v>
      </x:c>
      <x:c r="F409" s="28" t="str">
        <x:v>комплементарность ароматических семейств и вкусовой баланс</x:v>
      </x:c>
      <x:c r="G40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H409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I40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9" s="28" t="str">
        <x:v>салаты, сальсы, супы, пюре, гарниры, соусы и ферментированные заготовки</x:v>
      </x:c>
      <x:c r="K409" s="28" t="str">
        <x:v>Гипотеза / практическая</x:v>
      </x:c>
      <x:c r="L409" s="28" t="str">
        <x:v>Таблица сочетаний</x:v>
      </x:c>
      <x:c r="M409" s="28" t="str">
        <x:v>Таблица сочетаний: 10</x:v>
      </x:c>
    </x:row>
    <x:row r="410" ht="64" customHeight="1">
      <x:c r="A410" s="28" t="str">
        <x:v>TRP-0546</x:v>
      </x:c>
      <x:c r="B410" s="28" t="str">
        <x:v>киви</x:v>
      </x:c>
      <x:c r="C410" s="28" t="str">
        <x:v>киви</x:v>
      </x:c>
      <x:c r="D410" s="28" t="str">
        <x:v>оливковое масло Арбекина extra virgin</x:v>
      </x:c>
      <x:c r="E410" s="28" t="str">
        <x:v>Масла и жиры</x:v>
      </x:c>
      <x:c r="F410" s="28" t="str">
        <x:v>контраст кислотности/сладости и поддержка жирной матрицей</x:v>
      </x:c>
      <x:c r="G41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Оливковое масло арбекина extra virgin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 и округление вкуса. Матрица пары важна: водная; содержит протеазу актинидин и кристаллы оксалата кальция главный растворитель для гидрофобных ароматических молекул При обработке следует учитывать, что свежий плод сохраняет зелёные альдегиды; нагрев и пастеризация смягчают свежесть и инактивируют фермент нагрев увеличивает экстракцию, но окисление создаёт прогорклые ноты</x:v>
      </x:c>
      <x:c r="H410" s="28" t="str">
        <x:v>свежий плод сохраняет зелёные альдегиды; нагрев и пастеризация смягчают свежесть и инактивируют фермент Для партнёра важно: нагрев увеличивает экстракцию, но окисление создаёт прогорклые ноты</x:v>
      </x:c>
      <x:c r="I41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0" s="28" t="str">
        <x:v>эмульсии, кремы, соусы, мороженое и ароматизированные масла</x:v>
      </x:c>
      <x:c r="K410" s="28" t="str">
        <x:v>Средняя</x:v>
      </x:c>
      <x:c r="L410" s="28" t="str">
        <x:v>The Art &amp; Science of Foodpairing</x:v>
      </x:c>
      <x:c r="M410" s="28" t="str">
        <x:v>The Art &amp; Science of Foodpairing: 41</x:v>
      </x:c>
    </x:row>
    <x:row r="411" ht="64" customHeight="1">
      <x:c r="A411" s="28" t="str">
        <x:v>TRP-0547</x:v>
      </x:c>
      <x:c r="B411" s="28" t="str">
        <x:v>киви</x:v>
      </x:c>
      <x:c r="C411" s="28" t="str">
        <x:v>мини-киви</x:v>
      </x:c>
      <x:c r="D411" s="28" t="str">
        <x:v>перепёлка</x:v>
      </x:c>
      <x:c r="E411" s="28" t="str">
        <x:v>Мясо и птица</x:v>
      </x:c>
      <x:c r="F411" s="28" t="str">
        <x:v>контраст фруктовости с умами, солью и продуктами ферментации/Майяра</x:v>
      </x:c>
      <x:c r="G41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Перепёлка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411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41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1" s="28" t="str">
        <x:v>глазури, маринады, фруктовые соусы, чатни и гарниры к жареному мясу</x:v>
      </x:c>
      <x:c r="K411" s="28" t="str">
        <x:v>Высокая</x:v>
      </x:c>
      <x:c r="L411" s="28" t="str">
        <x:v>The Art &amp; Science of Foodpairing</x:v>
      </x:c>
      <x:c r="M411" s="28" t="str">
        <x:v>The Art &amp; Science of Foodpairing: 43</x:v>
      </x:c>
    </x:row>
    <x:row r="412" ht="64" customHeight="1">
      <x:c r="A412" s="28" t="str">
        <x:v>TRP-0548</x:v>
      </x:c>
      <x:c r="B412" s="28" t="str">
        <x:v>киви</x:v>
      </x:c>
      <x:c r="C412" s="28" t="str">
        <x:v>киви</x:v>
      </x:c>
      <x:c r="D412" s="28" t="str">
        <x:v>перепёлка, жареный</x:v>
      </x:c>
      <x:c r="E412" s="28" t="str">
        <x:v>Мясо и птица</x:v>
      </x:c>
      <x:c r="F412" s="28" t="str">
        <x:v>контраст фруктовости с умами, солью и продуктами ферментации/Майяра</x:v>
      </x:c>
      <x:c r="G41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412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41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2" s="28" t="str">
        <x:v>глазури, маринады, фруктовые соусы, чатни и гарниры к жареному мясу</x:v>
      </x:c>
      <x:c r="K412" s="28" t="str">
        <x:v>Средняя</x:v>
      </x:c>
      <x:c r="L412" s="28" t="str">
        <x:v>The Art &amp; Science of Foodpairing</x:v>
      </x:c>
      <x:c r="M412" s="28" t="str">
        <x:v>The Art &amp; Science of Foodpairing: 40,43</x:v>
      </x:c>
    </x:row>
    <x:row r="413" ht="64" customHeight="1">
      <x:c r="A413" s="28" t="str">
        <x:v>TRP-0549</x:v>
      </x:c>
      <x:c r="B413" s="28" t="str">
        <x:v>киви</x:v>
      </x:c>
      <x:c r="C413" s="28" t="str">
        <x:v>киви</x:v>
      </x:c>
      <x:c r="D413" s="28" t="str">
        <x:v>приготовленная горчичная зелень</x:v>
      </x:c>
      <x:c r="E413" s="28" t="str">
        <x:v>Специи и острые компоненты</x:v>
      </x:c>
      <x:c r="F413" s="28" t="str">
        <x:v>комплементарность ароматических семейств и тройничный контраст</x:v>
      </x:c>
      <x:c r="G41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13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1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3" s="28" t="str">
        <x:v>сиропы, биттеры, чатни, маринады, выпечка, карри и пряные коктейли</x:v>
      </x:c>
      <x:c r="K413" s="28" t="str">
        <x:v>Средняя</x:v>
      </x:c>
      <x:c r="L413" s="28" t="str">
        <x:v>The Art &amp; Science of Foodpairing</x:v>
      </x:c>
      <x:c r="M413" s="28" t="str">
        <x:v>The Art &amp; Science of Foodpairing: 42</x:v>
      </x:c>
    </x:row>
    <x:row r="414" ht="64" customHeight="1">
      <x:c r="A414" s="28" t="str">
        <x:v>TRP-0550</x:v>
      </x:c>
      <x:c r="B414" s="28" t="str">
        <x:v>киви</x:v>
      </x:c>
      <x:c r="C414" s="28" t="str">
        <x:v>киви</x:v>
      </x:c>
      <x:c r="D414" s="28" t="str">
        <x:v>рамбутан</x:v>
      </x:c>
      <x:c r="E414" s="28" t="str">
        <x:v>Тропические и семечковые фрукты</x:v>
      </x:c>
      <x:c r="F414" s="28" t="str">
        <x:v>комплементарность ароматических семейств и вкусовой баланс</x:v>
      </x:c>
      <x:c r="G41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14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1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4" s="28" t="str">
        <x:v>фруктовые салаты, сорбеты, джемы, кордиалы, лимонады, смузи, коктейли и десерты</x:v>
      </x:c>
      <x:c r="K414" s="28" t="str">
        <x:v>Средняя</x:v>
      </x:c>
      <x:c r="L414" s="28" t="str">
        <x:v>The Art &amp; Science of Foodpairing</x:v>
      </x:c>
      <x:c r="M414" s="28" t="str">
        <x:v>The Art &amp; Science of Foodpairing: 42</x:v>
      </x:c>
    </x:row>
    <x:row r="415" ht="64" customHeight="1">
      <x:c r="A415" s="28" t="str">
        <x:v>TRP-0552</x:v>
      </x:c>
      <x:c r="B415" s="28" t="str">
        <x:v>киви</x:v>
      </x:c>
      <x:c r="C415" s="28" t="str">
        <x:v>киви</x:v>
      </x:c>
      <x:c r="D415" s="28" t="str">
        <x:v>розмарин</x:v>
      </x:c>
      <x:c r="E415" s="28" t="str">
        <x:v>Травы и цветы</x:v>
      </x:c>
      <x:c r="F415" s="28" t="str">
        <x:v>комплементарность ароматических семейств и тройничный контраст</x:v>
      </x:c>
      <x:c r="G41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15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1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5" s="28" t="str">
        <x:v>кордиалы, лимонады, чаи, салаты, сорбеты, соусы и ароматические настои</x:v>
      </x:c>
      <x:c r="K415" s="28" t="str">
        <x:v>Гипотеза / практическая</x:v>
      </x:c>
      <x:c r="L415" s="28" t="str">
        <x:v>Таблица сочетаний</x:v>
      </x:c>
      <x:c r="M415" s="28" t="str">
        <x:v>Таблица сочетаний: 10</x:v>
      </x:c>
    </x:row>
    <x:row r="416" ht="64" customHeight="1">
      <x:c r="A416" s="28" t="str">
        <x:v>TRP-0554</x:v>
      </x:c>
      <x:c r="B416" s="28" t="str">
        <x:v>киви</x:v>
      </x:c>
      <x:c r="C416" s="28" t="str">
        <x:v>киви</x:v>
      </x:c>
      <x:c r="D416" s="28" t="str">
        <x:v>светлый соевый соус усукути</x:v>
      </x:c>
      <x:c r="E416" s="28" t="str">
        <x:v>Ферментированные продукты, соусы и уксусы</x:v>
      </x:c>
      <x:c r="F416" s="28" t="str">
        <x:v>контраст фруктовости с умами, солью и продуктами ферментации/Майяра</x:v>
      </x:c>
      <x:c r="G41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Светлый соевый соус усукути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соль, умами и кислотность усиливают фруктовую яркость и контраст. Матрица пары важна: водная; содержит протеазу актинидин и кристаллы оксалата кальция часто водная и солёная; концентраты требуют малых доз При обработке следует учитывать, что свежий плод сохраняет зелёные альдегиды; нагрев и пастеризация смягчают свежесть и инактивируют фермент редукция концентрирует соль, кислоту и умами; ферментация создаёт дополнительные эфиры</x:v>
      </x:c>
      <x:c r="H416" s="28" t="str">
        <x:v>свежий плод сохраняет зелёные альдегиды; нагрев и пастеризация смягчают свежесть и инактивируют фермент Для партнёра важно: редукция концентрирует соль, кислоту и умами; ферментация создаёт дополнительные эфиры</x:v>
      </x:c>
      <x:c r="I41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6" s="28" t="str">
        <x:v>гастрономические кордиалы, гастрики, чатни, заправки, маринады и ферментированные соусы</x:v>
      </x:c>
      <x:c r="K416" s="28" t="str">
        <x:v>Средняя</x:v>
      </x:c>
      <x:c r="L416" s="28" t="str">
        <x:v>The Art &amp; Science of Foodpairing</x:v>
      </x:c>
      <x:c r="M416" s="28" t="str">
        <x:v>The Art &amp; Science of Foodpairing: 40</x:v>
      </x:c>
    </x:row>
    <x:row r="417" ht="64" customHeight="1">
      <x:c r="A417" s="28" t="str">
        <x:v>TRP-0555</x:v>
      </x:c>
      <x:c r="B417" s="28" t="str">
        <x:v>киви</x:v>
      </x:c>
      <x:c r="C417" s="28" t="str">
        <x:v>киви</x:v>
      </x:c>
      <x:c r="D417" s="28" t="str">
        <x:v>тюрбо</x:v>
      </x:c>
      <x:c r="E417" s="28" t="str">
        <x:v>Рыба и морепродукты</x:v>
      </x:c>
      <x:c r="F417" s="28" t="str">
        <x:v>контраст фруктовости с умами, солью и продуктами ферментации/Майяра</x:v>
      </x:c>
      <x:c r="G41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солёность, умами и иногда жирность. Матрица пары важна: водная; содержит протеазу актинидин и кристаллы оксалата кальция белок чувствителен к кислоте и протеазам; жирная рыба лучше удерживает аромат При обработке следует учитывать, что свежий плод сохраняет зелёные альдегиды; нагрев и пастеризация смягчают свежесть и инактивируют фермент кислота освежает, но длительный контакт меняет текстуру; перегрев усиливает рыбные ноты</x:v>
      </x:c>
      <x:c r="H417" s="28" t="str">
        <x:v>свежий плод сохраняет зелёные альдегиды; нагрев и пастеризация смягчают свежесть и инактивируют фермент Для партнёра важно: кислота освежает, но длительный контакт меняет текстуру; перегрев усиливает рыбные ноты</x:v>
      </x:c>
      <x:c r="I41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7" s="28" t="str">
        <x:v>севиче, тартары, сальсы, маринады, холодные закуски и фруктовые соусы</x:v>
      </x:c>
      <x:c r="K417" s="28" t="str">
        <x:v>Средняя</x:v>
      </x:c>
      <x:c r="L417" s="28" t="str">
        <x:v>The Art &amp; Science of Foodpairing</x:v>
      </x:c>
      <x:c r="M417" s="28" t="str">
        <x:v>The Art &amp; Science of Foodpairing: 41</x:v>
      </x:c>
    </x:row>
    <x:row r="418" ht="64" customHeight="1">
      <x:c r="A418" s="28" t="str">
        <x:v>TRP-0556</x:v>
      </x:c>
      <x:c r="B418" s="28" t="str">
        <x:v>киви</x:v>
      </x:c>
      <x:c r="C418" s="28" t="str">
        <x:v>киви</x:v>
      </x:c>
      <x:c r="D418" s="28" t="str">
        <x:v>устрица</x:v>
      </x:c>
      <x:c r="E418" s="28" t="str">
        <x:v>Рыба и морепродукты</x:v>
      </x:c>
      <x:c r="F418" s="28" t="str">
        <x:v>контраст фруктовости с умами, солью и продуктами ферментации/Майяра</x:v>
      </x:c>
      <x:c r="G41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солёность, умами и иногда жирность. Матрица пары важна: водная; содержит протеазу актинидин и кристаллы оксалата кальция белок чувствителен к кислоте и протеазам; жирная рыба лучше удерживает аромат При обработке следует учитывать, что свежий плод сохраняет зелёные альдегиды; нагрев и пастеризация смягчают свежесть и инактивируют фермент кислота освежает, но длительный контакт меняет текстуру; перегрев усиливает рыбные ноты</x:v>
      </x:c>
      <x:c r="H418" s="28" t="str">
        <x:v>свежий плод сохраняет зелёные альдегиды; нагрев и пастеризация смягчают свежесть и инактивируют фермент Для партнёра важно: кислота освежает, но длительный контакт меняет текстуру; перегрев усиливает рыбные ноты</x:v>
      </x:c>
      <x:c r="I41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8" s="28" t="str">
        <x:v>севиче, тартары, сальсы, маринады, холодные закуски и фруктовые соусы</x:v>
      </x:c>
      <x:c r="K418" s="28" t="str">
        <x:v>Средняя</x:v>
      </x:c>
      <x:c r="L418" s="28" t="str">
        <x:v>The Art &amp; Science of Foodpairing</x:v>
      </x:c>
      <x:c r="M418" s="28" t="str">
        <x:v>The Art &amp; Science of Foodpairing: 40,43</x:v>
      </x:c>
    </x:row>
    <x:row r="419" ht="64" customHeight="1">
      <x:c r="A419" s="28" t="str">
        <x:v>TRP-0557</x:v>
      </x:c>
      <x:c r="B419" s="28" t="str">
        <x:v>киви</x:v>
      </x:c>
      <x:c r="C419" s="28" t="str">
        <x:v>киви</x:v>
      </x:c>
      <x:c r="D419" s="28" t="str">
        <x:v>устрица лист</x:v>
      </x:c>
      <x:c r="E419" s="28" t="str">
        <x:v>Травы и цветы</x:v>
      </x:c>
      <x:c r="F419" s="28" t="str">
        <x:v>ароматическое сходство + вкусовой баланс</x:v>
      </x:c>
      <x:c r="G41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19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1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9" s="28" t="str">
        <x:v>кордиалы, лимонады, чаи, салаты, сорбеты, соусы и ароматические настои</x:v>
      </x:c>
      <x:c r="K419" s="28" t="str">
        <x:v>Средняя</x:v>
      </x:c>
      <x:c r="L419" s="28" t="str">
        <x:v>The Art &amp; Science of Foodpairing</x:v>
      </x:c>
      <x:c r="M419" s="28" t="str">
        <x:v>The Art &amp; Science of Foodpairing: 43</x:v>
      </x:c>
    </x:row>
    <x:row r="420" ht="64" customHeight="1">
      <x:c r="A420" s="28" t="str">
        <x:v>TRP-0559</x:v>
      </x:c>
      <x:c r="B420" s="28" t="str">
        <x:v>киви</x:v>
      </x:c>
      <x:c r="C420" s="28" t="str">
        <x:v>киви</x:v>
      </x:c>
      <x:c r="D420" s="28" t="str">
        <x:v>цветы</x:v>
      </x:c>
      <x:c r="E420" s="28" t="str">
        <x:v>Травы и цветы</x:v>
      </x:c>
      <x:c r="F420" s="28" t="str">
        <x:v>ароматическое сходство + вкусовой баланс</x:v>
      </x:c>
      <x:c r="G42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Цветы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20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2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0" s="28" t="str">
        <x:v>кордиалы, лимонады, чаи, салаты, сорбеты, соусы и ароматические настои</x:v>
      </x:c>
      <x:c r="K420" s="28" t="str">
        <x:v>Средняя</x:v>
      </x:c>
      <x:c r="L420" s="28" t="str">
        <x:v>The Art &amp; Science of Foodpairing</x:v>
      </x:c>
      <x:c r="M420" s="28" t="str">
        <x:v>The Art &amp; Science of Foodpairing: 43</x:v>
      </x:c>
    </x:row>
    <x:row r="421" ht="64" customHeight="1">
      <x:c r="A421" s="28" t="str">
        <x:v>TRP-0561</x:v>
      </x:c>
      <x:c r="B421" s="28" t="str">
        <x:v>киви</x:v>
      </x:c>
      <x:c r="C421" s="28" t="str">
        <x:v>киви</x:v>
      </x:c>
      <x:c r="D421" s="28" t="str">
        <x:v>шафран</x:v>
      </x:c>
      <x:c r="E421" s="28" t="str">
        <x:v>Специи и острые компоненты</x:v>
      </x:c>
      <x:c r="F421" s="28" t="str">
        <x:v>комплементарность ароматических семейств и тройничный контраст</x:v>
      </x:c>
      <x:c r="G42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21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2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1" s="28" t="str">
        <x:v>сиропы, биттеры, чатни, маринады, выпечка, карри и пряные коктейли</x:v>
      </x:c>
      <x:c r="K421" s="28" t="str">
        <x:v>Средняя</x:v>
      </x:c>
      <x:c r="L421" s="28" t="str">
        <x:v>The Art &amp; Science of Foodpairing</x:v>
      </x:c>
      <x:c r="M421" s="28" t="str">
        <x:v>The Art &amp; Science of Foodpairing: 43</x:v>
      </x:c>
    </x:row>
    <x:row r="422" ht="64" customHeight="1">
      <x:c r="A422" s="28" t="str">
        <x:v>TRP-0562</x:v>
      </x:c>
      <x:c r="B422" s="28" t="str">
        <x:v>киви</x:v>
      </x:c>
      <x:c r="C422" s="28" t="str">
        <x:v>киви</x:v>
      </x:c>
      <x:c r="D422" s="28" t="str">
        <x:v>японская дыня Мияби</x:v>
      </x:c>
      <x:c r="E422" s="28" t="str">
        <x:v>Тропические и семечковые фрукты</x:v>
      </x:c>
      <x:c r="F422" s="28" t="str">
        <x:v>комплементарность ароматических семейств и вкусовой баланс</x:v>
      </x:c>
      <x:c r="G42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22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2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2" s="28" t="str">
        <x:v>фруктовые салаты, сорбеты, джемы, кордиалы, лимонады, смузи, коктейли и десерты</x:v>
      </x:c>
      <x:c r="K422" s="28" t="str">
        <x:v>Средняя</x:v>
      </x:c>
      <x:c r="L422" s="28" t="str">
        <x:v>The Art &amp; Science of Foodpairing</x:v>
      </x:c>
      <x:c r="M422" s="28" t="str">
        <x:v>The Art &amp; Science of Foodpairing: 43</x:v>
      </x:c>
    </x:row>
    <x:row r="423" ht="64" customHeight="1">
      <x:c r="A423" s="28" t="str">
        <x:v>TRP-0564</x:v>
      </x:c>
      <x:c r="B423" s="28" t="str">
        <x:v>дыня</x:v>
      </x:c>
      <x:c r="C423" s="28" t="str">
        <x:v>дыня</x:v>
      </x:c>
      <x:c r="D423" s="28" t="str">
        <x:v>анис</x:v>
      </x:c>
      <x:c r="E423" s="28" t="str">
        <x:v>Специи и острые компоненты</x:v>
      </x:c>
      <x:c r="F423" s="28" t="str">
        <x:v>комплементарность ароматических семейств и тройничный контраст</x:v>
      </x:c>
      <x:c r="G423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423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423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3" s="28" t="str">
        <x:v>сиропы, биттеры, чатни, маринады, выпечка, карри и пряные коктейли</x:v>
      </x:c>
      <x:c r="K423" s="28" t="str">
        <x:v>Высокая</x:v>
      </x:c>
      <x:c r="L423" s="28" t="str">
        <x:v>Тезаурус вкусов</x:v>
      </x:c>
      <x:c r="M423" s="28" t="str">
        <x:v>Тезаурус вкусов: 483, 736</x:v>
      </x:c>
    </x:row>
    <x:row r="424" ht="64" customHeight="1">
      <x:c r="A424" s="28" t="str">
        <x:v>TRP-0565</x:v>
      </x:c>
      <x:c r="B424" s="28" t="str">
        <x:v>дыня</x:v>
      </x:c>
      <x:c r="C424" s="28" t="str">
        <x:v>дыня</x:v>
      </x:c>
      <x:c r="D424" s="28" t="str">
        <x:v>апельсин</x:v>
      </x:c>
      <x:c r="E424" s="28" t="str">
        <x:v>Цитрусовые</x:v>
      </x:c>
      <x:c r="F424" s="28" t="str">
        <x:v>комплементарность ароматических семейств и вкусовой баланс</x:v>
      </x:c>
      <x:c r="G424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424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424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4" s="28" t="str">
        <x:v>фруктовые салаты, сорбеты, джемы, кордиалы, лимонады, смузи, коктейли и десерты</x:v>
      </x:c>
      <x:c r="K424" s="28" t="str">
        <x:v>Высокая</x:v>
      </x:c>
      <x:c r="L424" s="28" t="str">
        <x:v>Тезаурус вкусов</x:v>
      </x:c>
      <x:c r="M424" s="28" t="str">
        <x:v>Тезаурус вкусов: 737, 775</x:v>
      </x:c>
    </x:row>
    <x:row r="425" ht="64" customHeight="1">
      <x:c r="A425" s="28" t="str">
        <x:v>TRP-0566</x:v>
      </x:c>
      <x:c r="B425" s="28" t="str">
        <x:v>дыня</x:v>
      </x:c>
      <x:c r="C425" s="28" t="str">
        <x:v>дыня</x:v>
      </x:c>
      <x:c r="D425" s="28" t="str">
        <x:v>арбуз</x:v>
      </x:c>
      <x:c r="E425" s="28" t="str">
        <x:v>Тропические и семечковые фрукты</x:v>
      </x:c>
      <x:c r="F425" s="28" t="str">
        <x:v>комплементарность ароматических семейств и вкусовой баланс</x:v>
      </x:c>
      <x:c r="G425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425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425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5" s="28" t="str">
        <x:v>фруктовые салаты, сорбеты, джемы, кордиалы, лимонады, смузи, коктейли и десерты</x:v>
      </x:c>
      <x:c r="K425" s="28" t="str">
        <x:v>Высокая</x:v>
      </x:c>
      <x:c r="L425" s="28" t="str">
        <x:v>Тезаурус вкусов</x:v>
      </x:c>
      <x:c r="M425" s="28" t="str">
        <x:v>Тезаурус вкусов: 658, 737</x:v>
      </x:c>
    </x:row>
    <x:row r="426" ht="64" customHeight="1">
      <x:c r="A426" s="28" t="str">
        <x:v>TRP-0568</x:v>
      </x:c>
      <x:c r="B426" s="28" t="str">
        <x:v>дыня</x:v>
      </x:c>
      <x:c r="C426" s="28" t="str">
        <x:v>дыня</x:v>
      </x:c>
      <x:c r="D426" s="28" t="str">
        <x:v>грейпфрут</x:v>
      </x:c>
      <x:c r="E426" s="28" t="str">
        <x:v>Цитрусовые</x:v>
      </x:c>
      <x:c r="F426" s="28" t="str">
        <x:v>комплементарность ароматических семейств и вкусовой баланс</x:v>
      </x:c>
      <x:c r="G426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426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426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6" s="28" t="str">
        <x:v>фруктовые салаты, сорбеты, джемы, кордиалы, лимонады, смузи, коктейли и десерты</x:v>
      </x:c>
      <x:c r="K426" s="28" t="str">
        <x:v>Гипотеза / практическая</x:v>
      </x:c>
      <x:c r="L426" s="28" t="str">
        <x:v>Таблица сочетаний</x:v>
      </x:c>
      <x:c r="M426" s="28" t="str">
        <x:v>Таблица сочетаний: 9</x:v>
      </x:c>
    </x:row>
    <x:row r="427" ht="64" customHeight="1">
      <x:c r="A427" s="28" t="str">
        <x:v>TRP-0569</x:v>
      </x:c>
      <x:c r="B427" s="28" t="str">
        <x:v>дыня</x:v>
      </x:c>
      <x:c r="C427" s="28" t="str">
        <x:v>дыня</x:v>
      </x:c>
      <x:c r="D427" s="28" t="str">
        <x:v>имбирь</x:v>
      </x:c>
      <x:c r="E427" s="28" t="str">
        <x:v>Специи и острые компоненты</x:v>
      </x:c>
      <x:c r="F427" s="28" t="str">
        <x:v>комплементарность ароматических семейств и тройничный контраст</x:v>
      </x:c>
      <x:c r="G427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427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427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7" s="28" t="str">
        <x:v>сиропы, биттеры, чатни, маринады, выпечка, карри и пряные коктейли</x:v>
      </x:c>
      <x:c r="K427" s="28" t="str">
        <x:v>Высокая</x:v>
      </x:c>
      <x:c r="L427" s="28" t="str">
        <x:v>Тезаурус вкусов</x:v>
      </x:c>
      <x:c r="M427" s="28" t="str">
        <x:v>Тезаурус вкусов: 814, 738</x:v>
      </x:c>
    </x:row>
    <x:row r="428" ht="64" customHeight="1">
      <x:c r="A428" s="28" t="str">
        <x:v>TRP-0570</x:v>
      </x:c>
      <x:c r="B428" s="28" t="str">
        <x:v>дыня</x:v>
      </x:c>
      <x:c r="C428" s="28" t="str">
        <x:v>дыня</x:v>
      </x:c>
      <x:c r="D428" s="28" t="str">
        <x:v>канталупа</x:v>
      </x:c>
      <x:c r="E428" s="28" t="str">
        <x:v>Тропические и семечковые фрукты</x:v>
      </x:c>
      <x:c r="F428" s="28" t="str">
        <x:v>комплементарность ароматических семейств и вкусовой баланс</x:v>
      </x:c>
      <x:c r="G428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428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428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8" s="28" t="str">
        <x:v>фруктовые салаты, сорбеты, джемы, кордиалы, лимонады, смузи, коктейли и десерты</x:v>
      </x:c>
      <x:c r="K428" s="28" t="str">
        <x:v>Гипотеза / практическая</x:v>
      </x:c>
      <x:c r="L428" s="28" t="str">
        <x:v>Таблица сочетаний</x:v>
      </x:c>
      <x:c r="M428" s="28" t="str">
        <x:v>Таблица сочетаний: 3</x:v>
      </x:c>
    </x:row>
    <x:row r="429" ht="64" customHeight="1">
      <x:c r="A429" s="28" t="str">
        <x:v>TRP-0571</x:v>
      </x:c>
      <x:c r="B429" s="28" t="str">
        <x:v>дыня</x:v>
      </x:c>
      <x:c r="C429" s="28" t="str">
        <x:v>дыня</x:v>
      </x:c>
      <x:c r="D429" s="28" t="str">
        <x:v>клубника</x:v>
      </x:c>
      <x:c r="E429" s="28" t="str">
        <x:v>Ягоды</x:v>
      </x:c>
      <x:c r="F429" s="28" t="str">
        <x:v>комплементарность ароматических семейств и вкусовой баланс</x:v>
      </x:c>
      <x:c r="G429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сочетание сладости, кислотности и иногда терпкости. Матрица пары важна: очень водная; аромат нежный и легко разбавляется водная пектиновая; антоцианы влияют на цвет, но не являются главными одорантами При обработке следует учитывать, что охлаждение сохраняет свежесть; нагрев быстро переводит профиль в варёный и медовый заморозка разрушает клетки и облегчает экстракцию; нагрев переводит профиль в джемовый</x:v>
      </x:c>
      <x:c r="H429" s="28" t="str">
        <x:v>охлаждение сохраняет свежесть; нагрев быстро переводит профиль в варёный и медовый Для партнёра важно: заморозка разрушает клетки и облегчает экстракцию; нагрев переводит профиль в джемовый</x:v>
      </x:c>
      <x:c r="I429" s="28" t="str">
        <x:v>сильные специи и горечь легко подавляют аромат; нехватка кислоты создаёт водянистость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9" s="28" t="str">
        <x:v>фруктовые салаты, сорбеты, джемы, кордиалы, лимонады, смузи, коктейли и десерты</x:v>
      </x:c>
      <x:c r="K429" s="28" t="str">
        <x:v>Высокая</x:v>
      </x:c>
      <x:c r="L429" s="28" t="str">
        <x:v>Тезаурус вкусов</x:v>
      </x:c>
      <x:c r="M429" s="28" t="str">
        <x:v>Тезаурус вкусов: 694, 739</x:v>
      </x:c>
    </x:row>
    <x:row r="430" ht="64" customHeight="1">
      <x:c r="A430" s="28" t="str">
        <x:v>TRP-0573</x:v>
      </x:c>
      <x:c r="B430" s="28" t="str">
        <x:v>дыня</x:v>
      </x:c>
      <x:c r="C430" s="28" t="str">
        <x:v>дыня</x:v>
      </x:c>
      <x:c r="D430" s="28" t="str">
        <x:v>мята</x:v>
      </x:c>
      <x:c r="E430" s="28" t="str">
        <x:v>Травы и цветы</x:v>
      </x:c>
      <x:c r="F430" s="28" t="str">
        <x:v>комплементарность ароматических семейств и тройничный контраст</x:v>
      </x:c>
      <x:c r="G430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430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430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0" s="28" t="str">
        <x:v>кордиалы, лимонады, чаи, салаты, сорбеты, соусы и ароматические настои</x:v>
      </x:c>
      <x:c r="K430" s="28" t="str">
        <x:v>Средняя</x:v>
      </x:c>
      <x:c r="L430" s="28" t="str">
        <x:v>Тезаурус вкусов</x:v>
      </x:c>
      <x:c r="M430" s="28" t="str">
        <x:v>Тезаурус вкусов: 867, 739</x:v>
      </x:c>
    </x:row>
    <x:row r="431" ht="64" customHeight="1">
      <x:c r="A431" s="28" t="str">
        <x:v>TRP-0574</x:v>
      </x:c>
      <x:c r="B431" s="28" t="str">
        <x:v>дыня</x:v>
      </x:c>
      <x:c r="C431" s="28" t="str">
        <x:v>дыня</x:v>
      </x:c>
      <x:c r="D431" s="28" t="str">
        <x:v>огурцы</x:v>
      </x:c>
      <x:c r="E431" s="28" t="str">
        <x:v>Овощи и бобовые</x:v>
      </x:c>
      <x:c r="F431" s="28" t="str">
        <x:v>комплементарность ароматических семейств и вкусовой баланс</x:v>
      </x:c>
      <x:c r="G431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варьирует от сладости до горечи, умами и крахмалистости. Матрица пары важна: очень водная; аромат нежный и легко разбавляется водная, волокнистая или крахмальная При обработке следует учитывать, что охлаждение сохраняет свежесть; нагрев быстро переводит профиль в варёный и медовый жарка и запекание увеличивают сладость и Майяр; варка может усилить сернистые ноты</x:v>
      </x:c>
      <x:c r="H431" s="28" t="str">
        <x:v>охлаждение сохраняет свежесть; нагрев быстро переводит профиль в варёный и медовый Для партнёра важно: жарка и запекание увеличивают сладость и Майяр; варка может усилить сернистые ноты</x:v>
      </x:c>
      <x:c r="I431" s="28" t="str">
        <x:v>сильные специи и горечь легко подавляют аромат; нехватка кислоты создаёт водянистость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1" s="28" t="str">
        <x:v>салаты, сальсы, супы, пюре, гарниры, соусы и ферментированные заготовки</x:v>
      </x:c>
      <x:c r="K431" s="28" t="str">
        <x:v>Высокая</x:v>
      </x:c>
      <x:c r="L431" s="28" t="str">
        <x:v>Тезаурус вкусов</x:v>
      </x:c>
      <x:c r="M431" s="28" t="str">
        <x:v>Тезаурус вкусов: 740, 492</x:v>
      </x:c>
    </x:row>
    <x:row r="432" ht="64" customHeight="1">
      <x:c r="A432" s="28" t="str">
        <x:v>TRP-0575</x:v>
      </x:c>
      <x:c r="B432" s="28" t="str">
        <x:v>дыня</x:v>
      </x:c>
      <x:c r="C432" s="28" t="str">
        <x:v>дыня</x:v>
      </x:c>
      <x:c r="D432" s="28" t="str">
        <x:v>прошутто</x:v>
      </x:c>
      <x:c r="E432" s="28" t="str">
        <x:v>Мясо и птица</x:v>
      </x:c>
      <x:c r="F432" s="28" t="str">
        <x:v>контраст фруктовости с умами, солью и продуктами ферментации/Майяра</x:v>
      </x:c>
      <x:c r="G432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умами, соль и жирность. Матрица пары важна: очень водная; аромат нежный и легко разбавляется жир удерживает фруктовые терпены и смягчает кислоту При обработке следует учитывать, что охлаждение сохраняет свежесть; нагрев быстро переводит профиль в варёный и медовый реакции Майяра создают мост к карамельным, ореховым и сухофруктовым нотам</x:v>
      </x:c>
      <x:c r="H432" s="28" t="str">
        <x:v>охлаждение сохраняет свежесть; нагрев быстро переводит профиль в варёный и медовый Для партнёра важно: реакции Майяра создают мост к карамельным, ореховым и сухофруктовым нотам</x:v>
      </x:c>
      <x:c r="I432" s="28" t="str">
        <x:v>сильные специи и горечь легко подавляют аромат; нехватка кислоты создаёт водянистость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2" s="28" t="str">
        <x:v>глазури, маринады, фруктовые соусы, чатни и гарниры к жареному мясу</x:v>
      </x:c>
      <x:c r="K432" s="28" t="str">
        <x:v>Высокая</x:v>
      </x:c>
      <x:c r="L432" s="28" t="str">
        <x:v>Тезаурус вкусов</x:v>
      </x:c>
      <x:c r="M432" s="28" t="str">
        <x:v>Тезаурус вкусов: 740, 456</x:v>
      </x:c>
    </x:row>
    <x:row r="433" ht="64" customHeight="1">
      <x:c r="A433" s="28" t="str">
        <x:v>TRP-0576</x:v>
      </x:c>
      <x:c r="B433" s="28" t="str">
        <x:v>дыня</x:v>
      </x:c>
      <x:c r="C433" s="28" t="str">
        <x:v>дыня</x:v>
      </x:c>
      <x:c r="D433" s="28" t="str">
        <x:v>роза</x:v>
      </x:c>
      <x:c r="E433" s="28" t="str">
        <x:v>Травы и цветы</x:v>
      </x:c>
      <x:c r="F433" s="28" t="str">
        <x:v>комплементарность ароматических семейств и тройничный контраст</x:v>
      </x:c>
      <x:c r="G433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433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433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3" s="28" t="str">
        <x:v>кордиалы, лимонады, чаи, салаты, сорбеты, соусы и ароматические настои</x:v>
      </x:c>
      <x:c r="K433" s="28" t="str">
        <x:v>Высокая</x:v>
      </x:c>
      <x:c r="L433" s="28" t="str">
        <x:v>Тезаурус вкусов</x:v>
      </x:c>
      <x:c r="M433" s="28" t="str">
        <x:v>Тезаурус вкусов: 740, 899</x:v>
      </x:c>
    </x:row>
    <x:row r="434" ht="64" customHeight="1">
      <x:c r="A434" s="28" t="str">
        <x:v>TRP-0577</x:v>
      </x:c>
      <x:c r="B434" s="28" t="str">
        <x:v>канталупа</x:v>
      </x:c>
      <x:c r="C434" s="28" t="str">
        <x:v>канталупа</x:v>
      </x:c>
      <x:c r="D434" s="28" t="str">
        <x:v>агава</x:v>
      </x:c>
      <x:c r="E434" s="28" t="str">
        <x:v>Прочее</x:v>
      </x:c>
      <x:c r="F434" s="28" t="str">
        <x:v>комплементарность ароматических семейств и вкусовой баланс</x:v>
      </x:c>
      <x:c r="G434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мягкая; аромат быстро улетучивается после нарезки важны вода, жир, белок, сахар и температура При обработке следует учитывать, что холод и короткая мацерация сохраняют эфиры; нагрев усиливает медовые ноты требуется пробная сборка с учётом технологии</x:v>
      </x:c>
      <x:c r="H434" s="28" t="str">
        <x:v>холод и короткая мацерация сохраняют эфиры; нагрев усиливает медовые ноты Для партнёра важно: требуется пробная сборка с учётом технологии</x:v>
      </x:c>
      <x:c r="I434" s="28" t="str">
        <x:v>перезрелый плод приобретает тяжёлый мускусный запах; нужна кислота или солёный контраст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4" s="28" t="str">
        <x:v>напитки, десерты, соусы и экспериментальные гастрономические композиции</x:v>
      </x:c>
      <x:c r="K434" s="28" t="str">
        <x:v>Гипотеза / практическая</x:v>
      </x:c>
      <x:c r="L434" s="28" t="str">
        <x:v>Таблица сочетаний</x:v>
      </x:c>
      <x:c r="M434" s="28" t="str">
        <x:v>Таблица сочетаний: 3, 1</x:v>
      </x:c>
    </x:row>
    <x:row r="435" ht="64" customHeight="1">
      <x:c r="A435" s="28" t="str">
        <x:v>TRP-0578</x:v>
      </x:c>
      <x:c r="B435" s="28" t="str">
        <x:v>канталупа</x:v>
      </x:c>
      <x:c r="C435" s="28" t="str">
        <x:v>канталупа</x:v>
      </x:c>
      <x:c r="D435" s="28" t="str">
        <x:v>апельсин</x:v>
      </x:c>
      <x:c r="E435" s="28" t="str">
        <x:v>Цитрусовые</x:v>
      </x:c>
      <x:c r="F435" s="28" t="str">
        <x:v>комплементарность ароматических семейств и вкусовой баланс</x:v>
      </x:c>
      <x:c r="G435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35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35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5" s="28" t="str">
        <x:v>фруктовые салаты, сорбеты, джемы, кордиалы, лимонады, смузи, коктейли и десерты</x:v>
      </x:c>
      <x:c r="K435" s="28" t="str">
        <x:v>Гипотеза / практическая</x:v>
      </x:c>
      <x:c r="L435" s="28" t="str">
        <x:v>Таблица сочетаний</x:v>
      </x:c>
      <x:c r="M435" s="28" t="str">
        <x:v>Таблица сочетаний: 3</x:v>
      </x:c>
    </x:row>
    <x:row r="436" ht="64" customHeight="1">
      <x:c r="A436" s="28" t="str">
        <x:v>TRP-0579</x:v>
      </x:c>
      <x:c r="B436" s="28" t="str">
        <x:v>канталупа</x:v>
      </x:c>
      <x:c r="C436" s="28" t="str">
        <x:v>канталупа</x:v>
      </x:c>
      <x:c r="D436" s="28" t="str">
        <x:v>базилик</x:v>
      </x:c>
      <x:c r="E436" s="28" t="str">
        <x:v>Травы и цветы</x:v>
      </x:c>
      <x:c r="F436" s="28" t="str">
        <x:v>комплементарность ароматических семейств и тройничный контраст</x:v>
      </x:c>
      <x:c r="G436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36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36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6" s="28" t="str">
        <x:v>кордиалы, лимонады, чаи, салаты, сорбеты, соусы и ароматические настои</x:v>
      </x:c>
      <x:c r="K436" s="28" t="str">
        <x:v>Гипотеза / практическая</x:v>
      </x:c>
      <x:c r="L436" s="28" t="str">
        <x:v>Таблица сочетаний</x:v>
      </x:c>
      <x:c r="M436" s="28" t="str">
        <x:v>Таблица сочетаний: 3</x:v>
      </x:c>
    </x:row>
    <x:row r="437" ht="64" customHeight="1">
      <x:c r="A437" s="28" t="str">
        <x:v>TRP-0580</x:v>
      </x:c>
      <x:c r="B437" s="28" t="str">
        <x:v>канталупа</x:v>
      </x:c>
      <x:c r="C437" s="28" t="str">
        <x:v>канталупа</x:v>
      </x:c>
      <x:c r="D437" s="28" t="str">
        <x:v>гранат</x:v>
      </x:c>
      <x:c r="E437" s="28" t="str">
        <x:v>Тропические и семечковые фрукты</x:v>
      </x:c>
      <x:c r="F437" s="28" t="str">
        <x:v>комплементарность ароматических семейств и вкусовой баланс</x:v>
      </x:c>
      <x:c r="G437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сладость и фруктовая кислотность формируют основной баланс. Матрица пары важна: водная и мягкая; аромат быстро улетучивается после нарезки преимущественно водная или пектиновая; некоторые плоды богаты жиром или крахмалом При обработке следует учитывать, что холод и короткая мацерация сохраняют эфиры; нагрев усиливает медовые ноты нагрев снижает свежие эфиры и усиливает джем, карамель и сухофрукты</x:v>
      </x:c>
      <x:c r="H437" s="28" t="str">
        <x:v>холод и короткая мацерация сохраняют эфиры; нагрев усиливает медовые ноты Для партнёра важно: нагрев снижает свежие эфиры и усиливает джем, карамель и сухофрукты</x:v>
      </x:c>
      <x:c r="I437" s="28" t="str">
        <x:v>перезрелый плод приобретает тяжёлый мускусный запах; нужна кислота или солёный контраст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7" s="28" t="str">
        <x:v>фруктовые салаты, сорбеты, джемы, кордиалы, лимонады, смузи, коктейли и десерты</x:v>
      </x:c>
      <x:c r="K437" s="28" t="str">
        <x:v>Гипотеза / практическая</x:v>
      </x:c>
      <x:c r="L437" s="28" t="str">
        <x:v>Таблица сочетаний</x:v>
      </x:c>
      <x:c r="M437" s="28" t="str">
        <x:v>Таблица сочетаний: 3</x:v>
      </x:c>
    </x:row>
    <x:row r="438" ht="64" customHeight="1">
      <x:c r="A438" s="28" t="str">
        <x:v>TRP-0581</x:v>
      </x:c>
      <x:c r="B438" s="28" t="str">
        <x:v>канталупа</x:v>
      </x:c>
      <x:c r="C438" s="28" t="str">
        <x:v>канталупа</x:v>
      </x:c>
      <x:c r="D438" s="28" t="str">
        <x:v>имбирь</x:v>
      </x:c>
      <x:c r="E438" s="28" t="str">
        <x:v>Специи и острые компоненты</x:v>
      </x:c>
      <x:c r="F438" s="28" t="str">
        <x:v>комплементарность ароматических семейств и тройничный контраст</x:v>
      </x:c>
      <x:c r="G438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горечь и пряная интенсивность; специи балансируют сладость. Матрица пары важна: водная и мягкая; аромат быстро улетучивается после нарезки ароматические масла хорошо переходят в жир и этанол При обработке следует учитывать, что холод и короткая мацерация сохраняют эфиры; нагрев усиливает медовые ноты обжарка усиливает тёплые ноты, но пережаривание даёт горечь</x:v>
      </x:c>
      <x:c r="H438" s="28" t="str">
        <x:v>холод и короткая мацерация сохраняют эфиры; нагрев усиливает медовые ноты Для партнёра важно: обжарка усиливает тёплые ноты, но пережаривание даёт горечь</x:v>
      </x:c>
      <x:c r="I438" s="28" t="str">
        <x:v>перезрелый плод приобретает тяжёлый мускусный запах; нужна кислота или солёный контраст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8" s="28" t="str">
        <x:v>сиропы, биттеры, чатни, маринады, выпечка, карри и пряные коктейли</x:v>
      </x:c>
      <x:c r="K438" s="28" t="str">
        <x:v>Гипотеза / практическая</x:v>
      </x:c>
      <x:c r="L438" s="28" t="str">
        <x:v>Таблица сочетаний</x:v>
      </x:c>
      <x:c r="M438" s="28" t="str">
        <x:v>Таблица сочетаний: 3</x:v>
      </x:c>
    </x:row>
    <x:row r="439" ht="64" customHeight="1">
      <x:c r="A439" s="28" t="str">
        <x:v>TRP-0583</x:v>
      </x:c>
      <x:c r="B439" s="28" t="str">
        <x:v>канталупа</x:v>
      </x:c>
      <x:c r="C439" s="28" t="str">
        <x:v>канталупа</x:v>
      </x:c>
      <x:c r="D439" s="28" t="str">
        <x:v>лайм</x:v>
      </x:c>
      <x:c r="E439" s="28" t="str">
        <x:v>Цитрусовые</x:v>
      </x:c>
      <x:c r="F439" s="28" t="str">
        <x:v>комплементарность ароматических семейств и вкусовой баланс</x:v>
      </x:c>
      <x:c r="G439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39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39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9" s="28" t="str">
        <x:v>фруктовые салаты, сорбеты, джемы, кордиалы, лимонады, смузи, коктейли и десерты</x:v>
      </x:c>
      <x:c r="K439" s="28" t="str">
        <x:v>Гипотеза / практическая</x:v>
      </x:c>
      <x:c r="L439" s="28" t="str">
        <x:v>Таблица сочетаний</x:v>
      </x:c>
      <x:c r="M439" s="28" t="str">
        <x:v>Таблица сочетаний: 3</x:v>
      </x:c>
    </x:row>
    <x:row r="440" ht="64" customHeight="1">
      <x:c r="A440" s="28" t="str">
        <x:v>TRP-0584</x:v>
      </x:c>
      <x:c r="B440" s="28" t="str">
        <x:v>канталупа</x:v>
      </x:c>
      <x:c r="C440" s="28" t="str">
        <x:v>канталупа</x:v>
      </x:c>
      <x:c r="D440" s="28" t="str">
        <x:v>лимон</x:v>
      </x:c>
      <x:c r="E440" s="28" t="str">
        <x:v>Цитрусовые</x:v>
      </x:c>
      <x:c r="F440" s="28" t="str">
        <x:v>комплементарность ароматических семейств и вкусовой баланс</x:v>
      </x:c>
      <x:c r="G440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40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40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0" s="28" t="str">
        <x:v>фруктовые салаты, сорбеты, джемы, кордиалы, лимонады, смузи, коктейли и десерты</x:v>
      </x:c>
      <x:c r="K440" s="28" t="str">
        <x:v>Гипотеза / практическая</x:v>
      </x:c>
      <x:c r="L440" s="28" t="str">
        <x:v>Таблица сочетаний</x:v>
      </x:c>
      <x:c r="M440" s="28" t="str">
        <x:v>Таблица сочетаний: 3</x:v>
      </x:c>
    </x:row>
    <x:row r="441" ht="64" customHeight="1">
      <x:c r="A441" s="28" t="str">
        <x:v>TRP-0586</x:v>
      </x:c>
      <x:c r="B441" s="28" t="str">
        <x:v>канталупа</x:v>
      </x:c>
      <x:c r="C441" s="28" t="str">
        <x:v>канталупа</x:v>
      </x:c>
      <x:c r="D441" s="28" t="str">
        <x:v>мята</x:v>
      </x:c>
      <x:c r="E441" s="28" t="str">
        <x:v>Травы и цветы</x:v>
      </x:c>
      <x:c r="F441" s="28" t="str">
        <x:v>комплементарность ароматических семейств и тройничный контраст</x:v>
      </x:c>
      <x:c r="G441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41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41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1" s="28" t="str">
        <x:v>кордиалы, лимонады, чаи, салаты, сорбеты, соусы и ароматические настои</x:v>
      </x:c>
      <x:c r="K441" s="28" t="str">
        <x:v>Гипотеза / практическая</x:v>
      </x:c>
      <x:c r="L441" s="28" t="str">
        <x:v>Таблица сочетаний</x:v>
      </x:c>
      <x:c r="M441" s="28" t="str">
        <x:v>Таблица сочетаний: 3</x:v>
      </x:c>
    </x:row>
    <x:row r="442" ht="64" customHeight="1">
      <x:c r="A442" s="28" t="str">
        <x:v>TRP-0587</x:v>
      </x:c>
      <x:c r="B442" s="28" t="str">
        <x:v>канталупа</x:v>
      </x:c>
      <x:c r="C442" s="28" t="str">
        <x:v>канталупа</x:v>
      </x:c>
      <x:c r="D442" s="28" t="str">
        <x:v>огурец</x:v>
      </x:c>
      <x:c r="E442" s="28" t="str">
        <x:v>Овощи и бобовые</x:v>
      </x:c>
      <x:c r="F442" s="28" t="str">
        <x:v>комплементарность ароматических семейств и вкусовой баланс</x:v>
      </x:c>
      <x:c r="G442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варьирует от сладости до горечи, умами и крахмалистости. Матрица пары важна: водная и мягкая; аромат быстро улетучивается после нарезки водная, волокнистая или крахмальная При обработке следует учитывать, что холод и короткая мацерация сохраняют эфиры; нагрев усиливает медовые ноты жарка и запекание увеличивают сладость и Майяр; варка может усилить сернистые ноты</x:v>
      </x:c>
      <x:c r="H442" s="28" t="str">
        <x:v>холод и короткая мацерация сохраняют эфиры; нагрев усиливает медовые ноты Для партнёра важно: жарка и запекание увеличивают сладость и Майяр; варка может усилить сернистые ноты</x:v>
      </x:c>
      <x:c r="I442" s="28" t="str">
        <x:v>перезрелый плод приобретает тяжёлый мускусный запах; нужна кислота или солёный контраст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2" s="28" t="str">
        <x:v>салаты, сальсы, супы, пюре, гарниры, соусы и ферментированные заготовки</x:v>
      </x:c>
      <x:c r="K442" s="28" t="str">
        <x:v>Гипотеза / практическая</x:v>
      </x:c>
      <x:c r="L442" s="28" t="str">
        <x:v>Таблица сочетаний</x:v>
      </x:c>
      <x:c r="M442" s="28" t="str">
        <x:v>Таблица сочетаний: 3</x:v>
      </x:c>
    </x:row>
    <x:row r="443" ht="64" customHeight="1">
      <x:c r="A443" s="28" t="str">
        <x:v>TRP-0588</x:v>
      </x:c>
      <x:c r="B443" s="28" t="str">
        <x:v>канталупа</x:v>
      </x:c>
      <x:c r="C443" s="28" t="str">
        <x:v>канталупа</x:v>
      </x:c>
      <x:c r="D443" s="28" t="str">
        <x:v>роза</x:v>
      </x:c>
      <x:c r="E443" s="28" t="str">
        <x:v>Травы и цветы</x:v>
      </x:c>
      <x:c r="F443" s="28" t="str">
        <x:v>комплементарность ароматических семейств и тройничный контраст</x:v>
      </x:c>
      <x:c r="G443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43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43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3" s="28" t="str">
        <x:v>кордиалы, лимонады, чаи, салаты, сорбеты, соусы и ароматические настои</x:v>
      </x:c>
      <x:c r="K443" s="28" t="str">
        <x:v>Гипотеза / практическая</x:v>
      </x:c>
      <x:c r="L443" s="28" t="str">
        <x:v>Таблица сочетаний</x:v>
      </x:c>
      <x:c r="M443" s="28" t="str">
        <x:v>Таблица сочетаний: 3</x:v>
      </x:c>
    </x:row>
    <x:row r="444" ht="64" customHeight="1">
      <x:c r="A444" s="28" t="str">
        <x:v>TRP-0589</x:v>
      </x:c>
      <x:c r="B444" s="28" t="str">
        <x:v>канталупа</x:v>
      </x:c>
      <x:c r="C444" s="28" t="str">
        <x:v>канталупа</x:v>
      </x:c>
      <x:c r="D444" s="28" t="str">
        <x:v>шалфей</x:v>
      </x:c>
      <x:c r="E444" s="28" t="str">
        <x:v>Травы и цветы</x:v>
      </x:c>
      <x:c r="F444" s="28" t="str">
        <x:v>комплементарность ароматических семейств и тройничный контраст</x:v>
      </x:c>
      <x:c r="G444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44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44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4" s="28" t="str">
        <x:v>кордиалы, лимонады, чаи, салаты, сорбеты, соусы и ароматические настои</x:v>
      </x:c>
      <x:c r="K444" s="28" t="str">
        <x:v>Гипотеза / практическая</x:v>
      </x:c>
      <x:c r="L444" s="28" t="str">
        <x:v>Таблица сочетаний</x:v>
      </x:c>
      <x:c r="M444" s="28" t="str">
        <x:v>Таблица сочетаний: 3</x:v>
      </x:c>
    </x:row>
    <x:row r="445" ht="64" customHeight="1">
      <x:c r="A445" s="28" t="str">
        <x:v>TRP-0590</x:v>
      </x:c>
      <x:c r="B445" s="28" t="str">
        <x:v>арбуз</x:v>
      </x:c>
      <x:c r="C445" s="28" t="str">
        <x:v>арбуз</x:v>
      </x:c>
      <x:c r="D445" s="28" t="str">
        <x:v>абрикос</x:v>
      </x:c>
      <x:c r="E445" s="28" t="str">
        <x:v>Косточковые фрукты</x:v>
      </x:c>
      <x:c r="F445" s="28" t="str">
        <x:v>комплементарность ароматических семейств и вкусовой баланс</x:v>
      </x:c>
      <x:c r="G44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умеренная кислотность. Матрица пары важна: более чем на 90% водная; аромат легко разбавляется и плохо переносит долгий нагрев пектиновая; кожица и косточка могут давать терпкость и миндальные ноты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усиливает компотные и миндальные оттенки; косточки требуют осторожности</x:v>
      </x:c>
      <x:c r="H445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усиливает компотные и миндальные оттенки; косточки требуют осторожности</x:v>
      </x:c>
      <x:c r="I445" s="28" t="str">
        <x:v>избыток водянистых партнёров делает сочетание пустым; сильные ароматы быстро подавляют арбуз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5" s="28" t="str">
        <x:v>фруктовые салаты, сорбеты, джемы, кордиалы, лимонады, смузи, коктейли и десерты</x:v>
      </x:c>
      <x:c r="K445" s="28" t="str">
        <x:v>Средняя</x:v>
      </x:c>
      <x:c r="L445" s="28" t="str">
        <x:v>The Art &amp; Science of Foodpairing</x:v>
      </x:c>
      <x:c r="M445" s="28" t="str">
        <x:v>The Art &amp; Science of Foodpairing: 78</x:v>
      </x:c>
    </x:row>
    <x:row r="446" ht="64" customHeight="1">
      <x:c r="A446" s="28" t="str">
        <x:v>TRP-0591</x:v>
      </x:c>
      <x:c r="B446" s="28" t="str">
        <x:v>арбуз</x:v>
      </x:c>
      <x:c r="C446" s="28" t="str">
        <x:v>арбуз</x:v>
      </x:c>
      <x:c r="D446" s="28" t="str">
        <x:v>авокадо</x:v>
      </x:c>
      <x:c r="E446" s="28" t="str">
        <x:v>Тропические и семечковые фрукты</x:v>
      </x:c>
      <x:c r="F446" s="28" t="str">
        <x:v>комплементарность ароматических семейств и вкусовой баланс</x:v>
      </x:c>
      <x:c r="G44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46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46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6" s="28" t="str">
        <x:v>фруктовые салаты, сорбеты, джемы, кордиалы, лимонады, смузи, коктейли и десерты</x:v>
      </x:c>
      <x:c r="K446" s="28" t="str">
        <x:v>Средняя</x:v>
      </x:c>
      <x:c r="L446" s="28" t="str">
        <x:v>The Art &amp; Science of Foodpairing</x:v>
      </x:c>
      <x:c r="M446" s="28" t="str">
        <x:v>The Art &amp; Science of Foodpairing: 78</x:v>
      </x:c>
    </x:row>
    <x:row r="447" ht="64" customHeight="1">
      <x:c r="A447" s="28" t="str">
        <x:v>TRP-0592</x:v>
      </x:c>
      <x:c r="B447" s="28" t="str">
        <x:v>арбуз</x:v>
      </x:c>
      <x:c r="C447" s="28" t="str">
        <x:v>арбуз</x:v>
      </x:c>
      <x:c r="D447" s="28" t="str">
        <x:v>агава</x:v>
      </x:c>
      <x:c r="E447" s="28" t="str">
        <x:v>Прочее</x:v>
      </x:c>
      <x:c r="F447" s="28" t="str">
        <x:v>комплементарность ароматических семейств и вкусовой баланс</x:v>
      </x:c>
      <x:c r="G44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оценивается по балансу сладости, кислоты, соли, горечи и умами. Матрица пары важна: более чем на 90% водная; аромат легко разбавляется и плохо переносит долгий нагрев важны вода, жир, белок, сахар и температура При обработке следует учитывать, что холод, соль и кислота усиливают вкус; редукция концентрирует сладость, но может дать варёный овощной оттенок требуется пробная сборка с учётом технологии</x:v>
      </x:c>
      <x:c r="H447" s="28" t="str">
        <x:v>холод, соль и кислота усиливают вкус; редукция концентрирует сладость, но может дать варёный овощной оттенок Для партнёра важно: требуется пробная сборка с учётом технологии</x:v>
      </x:c>
      <x:c r="I447" s="28" t="str">
        <x:v>избыток водянистых партнёров делает сочетание пустым; сильные ароматы быстро подавляют арбуз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7" s="28" t="str">
        <x:v>напитки, десерты, соусы и экспериментальные гастрономические композиции</x:v>
      </x:c>
      <x:c r="K447" s="28" t="str">
        <x:v>Гипотеза / практическая</x:v>
      </x:c>
      <x:c r="L447" s="28" t="str">
        <x:v>Таблица сочетаний</x:v>
      </x:c>
      <x:c r="M447" s="28" t="str">
        <x:v>Таблица сочетаний: 22</x:v>
      </x:c>
    </x:row>
    <x:row r="448" ht="64" customHeight="1">
      <x:c r="A448" s="28" t="str">
        <x:v>TRP-0593</x:v>
      </x:c>
      <x:c r="B448" s="28" t="str">
        <x:v>арбуз</x:v>
      </x:c>
      <x:c r="C448" s="28" t="str">
        <x:v>арбуз</x:v>
      </x:c>
      <x:c r="D448" s="28" t="str">
        <x:v>анис</x:v>
      </x:c>
      <x:c r="E448" s="28" t="str">
        <x:v>Специи и острые компоненты</x:v>
      </x:c>
      <x:c r="F448" s="28" t="str">
        <x:v>комплементарность ароматических семейств и тройничный контраст</x:v>
      </x:c>
      <x:c r="G44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48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48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8" s="28" t="str">
        <x:v>сиропы, биттеры, чатни, маринады, выпечка, карри и пряные коктейли</x:v>
      </x:c>
      <x:c r="K448" s="28" t="str">
        <x:v>Гипотеза / практическая</x:v>
      </x:c>
      <x:c r="L448" s="28" t="str">
        <x:v>Таблица сочетаний</x:v>
      </x:c>
      <x:c r="M448" s="28" t="str">
        <x:v>Таблица сочетаний: 22</x:v>
      </x:c>
    </x:row>
    <x:row r="449" ht="64" customHeight="1">
      <x:c r="A449" s="28" t="str">
        <x:v>TRP-0594</x:v>
      </x:c>
      <x:c r="B449" s="28" t="str">
        <x:v>арбуз</x:v>
      </x:c>
      <x:c r="C449" s="28" t="str">
        <x:v>арбуз</x:v>
      </x:c>
      <x:c r="D449" s="28" t="str">
        <x:v>анчоусы</x:v>
      </x:c>
      <x:c r="E449" s="28" t="str">
        <x:v>Рыба и морепродукты</x:v>
      </x:c>
      <x:c r="F449" s="28" t="str">
        <x:v>контраст фруктовости с умами, солью и продуктами ферментации/Майяра</x:v>
      </x:c>
      <x:c r="G44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49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49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9" s="28" t="str">
        <x:v>севиче, тартары, сальсы, маринады, холодные закуски и фруктовые соусы</x:v>
      </x:c>
      <x:c r="K449" s="28" t="str">
        <x:v>Высокая</x:v>
      </x:c>
      <x:c r="L449" s="28" t="str">
        <x:v>The Art &amp; Science of Foodpairing</x:v>
      </x:c>
      <x:c r="M449" s="28" t="str">
        <x:v>The Art &amp; Science of Foodpairing: 78</x:v>
      </x:c>
    </x:row>
    <x:row r="450" ht="64" customHeight="1">
      <x:c r="A450" s="28" t="str">
        <x:v>TRP-0595</x:v>
      </x:c>
      <x:c r="B450" s="28" t="str">
        <x:v>арбуз</x:v>
      </x:c>
      <x:c r="C450" s="28" t="str">
        <x:v>арбуз</x:v>
      </x:c>
      <x:c r="D450" s="28" t="str">
        <x:v>апельсин</x:v>
      </x:c>
      <x:c r="E450" s="28" t="str">
        <x:v>Цитрусовые</x:v>
      </x:c>
      <x:c r="F450" s="28" t="str">
        <x:v>комплементарность ароматических семейств и вкусовой баланс</x:v>
      </x:c>
      <x:c r="G45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50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50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0" s="28" t="str">
        <x:v>фруктовые салаты, сорбеты, джемы, кордиалы, лимонады, смузи, коктейли и десерты</x:v>
      </x:c>
      <x:c r="K450" s="28" t="str">
        <x:v>Гипотеза / практическая</x:v>
      </x:c>
      <x:c r="L450" s="28" t="str">
        <x:v>Таблица сочетаний</x:v>
      </x:c>
      <x:c r="M450" s="28" t="str">
        <x:v>Таблица сочетаний: 22</x:v>
      </x:c>
    </x:row>
    <x:row r="451" ht="64" customHeight="1">
      <x:c r="A451" s="28" t="str">
        <x:v>TRP-0597</x:v>
      </x:c>
      <x:c r="B451" s="28" t="str">
        <x:v>арбуз</x:v>
      </x:c>
      <x:c r="C451" s="28" t="str">
        <x:v>арбуз</x:v>
      </x:c>
      <x:c r="D451" s="28" t="str">
        <x:v>базилик</x:v>
      </x:c>
      <x:c r="E451" s="28" t="str">
        <x:v>Травы и цветы</x:v>
      </x:c>
      <x:c r="F451" s="28" t="str">
        <x:v>комплементарность ароматических семейств и тройничный контраст</x:v>
      </x:c>
      <x:c r="G45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51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51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1" s="28" t="str">
        <x:v>кордиалы, лимонады, чаи, салаты, сорбеты, соусы и ароматические настои</x:v>
      </x:c>
      <x:c r="K451" s="28" t="str">
        <x:v>Гипотеза / практическая</x:v>
      </x:c>
      <x:c r="L451" s="28" t="str">
        <x:v>Таблица сочетаний</x:v>
      </x:c>
      <x:c r="M451" s="28" t="str">
        <x:v>Таблица сочетаний: 22</x:v>
      </x:c>
    </x:row>
    <x:row r="452" ht="64" customHeight="1">
      <x:c r="A452" s="28" t="str">
        <x:v>TRP-0598</x:v>
      </x:c>
      <x:c r="B452" s="28" t="str">
        <x:v>арбуз</x:v>
      </x:c>
      <x:c r="C452" s="28" t="str">
        <x:v>арбуз</x:v>
      </x:c>
      <x:c r="D452" s="28" t="str">
        <x:v>ваниль</x:v>
      </x:c>
      <x:c r="E452" s="28" t="str">
        <x:v>Специи и острые компоненты</x:v>
      </x:c>
      <x:c r="F452" s="28" t="str">
        <x:v>комплементарность ароматических семейств и тройничный контраст</x:v>
      </x:c>
      <x:c r="G45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52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52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2" s="28" t="str">
        <x:v>сиропы, биттеры, чатни, маринады, выпечка, карри и пряные коктейли</x:v>
      </x:c>
      <x:c r="K452" s="28" t="str">
        <x:v>Гипотеза / практическая</x:v>
      </x:c>
      <x:c r="L452" s="28" t="str">
        <x:v>Таблица сочетаний</x:v>
      </x:c>
      <x:c r="M452" s="28" t="str">
        <x:v>Таблица сочетаний: 22</x:v>
      </x:c>
    </x:row>
    <x:row r="453" ht="64" customHeight="1">
      <x:c r="A453" s="28" t="str">
        <x:v>TRP-0599</x:v>
      </x:c>
      <x:c r="B453" s="28" t="str">
        <x:v>арбуз</x:v>
      </x:c>
      <x:c r="C453" s="28" t="str">
        <x:v>арбуз</x:v>
      </x:c>
      <x:c r="D453" s="28" t="str">
        <x:v>гибискус</x:v>
      </x:c>
      <x:c r="E453" s="28" t="str">
        <x:v>Травы и цветы</x:v>
      </x:c>
      <x:c r="F453" s="28" t="str">
        <x:v>комплементарность ароматических семейств и тройничный контраст</x:v>
      </x:c>
      <x:c r="G45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Гибискус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53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53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3" s="28" t="str">
        <x:v>кордиалы, лимонады, чаи, салаты, сорбеты, соусы и ароматические настои</x:v>
      </x:c>
      <x:c r="K453" s="28" t="str">
        <x:v>Средняя</x:v>
      </x:c>
      <x:c r="L453" s="28" t="str">
        <x:v>The Art &amp; Science of Foodpairing</x:v>
      </x:c>
      <x:c r="M453" s="28" t="str">
        <x:v>The Art &amp; Science of Foodpairing: 79</x:v>
      </x:c>
    </x:row>
    <x:row r="454" ht="64" customHeight="1">
      <x:c r="A454" s="28" t="str">
        <x:v>TRP-0600</x:v>
      </x:c>
      <x:c r="B454" s="28" t="str">
        <x:v>арбуз</x:v>
      </x:c>
      <x:c r="C454" s="28" t="str">
        <x:v>арбуз</x:v>
      </x:c>
      <x:c r="D454" s="28" t="str">
        <x:v>грибной соус</x:v>
      </x:c>
      <x:c r="E454" s="28" t="str">
        <x:v>Грибы и трюфели</x:v>
      </x:c>
      <x:c r="F454" s="28" t="str">
        <x:v>комплементарность ароматических семейств и вкусовой баланс</x:v>
      </x:c>
      <x:c r="G45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Грибной соус даёт профиль «землистый, грибной, ореховый и сернистый»; типичные соединения или классы: 1-октен-3-ол, 1-октен-3-он, диметилсульфид,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 и лёгкая горечь. Матрица пары важна: более чем на 90% водная; аромат легко разбавляется и плохо переносит долгий нагрев водная и белковая; хорошо впитывает жир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концентрирует умами и ореховые оттенки; длительная варка может дать резкость</x:v>
      </x:c>
      <x:c r="H45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концентрирует умами и ореховые оттенки; длительная варка может дать резкость</x:v>
      </x:c>
      <x:c r="I454" s="28" t="str">
        <x:v>избыток водянистых партнёров делает сочетание пустым; сильные ароматы быстро подавляют арбуз Для партнёра: обжарка концентрирует умами и ореховые оттенки; длительная варка может дать резкость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4" s="28" t="str">
        <x:v>соусы, ризотто, тартары, кремы и контрастные гастрономические композиции</x:v>
      </x:c>
      <x:c r="K454" s="28" t="str">
        <x:v>Средняя</x:v>
      </x:c>
      <x:c r="L454" s="28" t="str">
        <x:v>The Art &amp; Science of Foodpairing</x:v>
      </x:c>
      <x:c r="M454" s="28" t="str">
        <x:v>The Art &amp; Science of Foodpairing: 78</x:v>
      </x:c>
    </x:row>
    <x:row r="455" ht="64" customHeight="1">
      <x:c r="A455" s="28" t="str">
        <x:v>TRP-0601</x:v>
      </x:c>
      <x:c r="B455" s="28" t="str">
        <x:v>арбуз</x:v>
      </x:c>
      <x:c r="C455" s="28" t="str">
        <x:v>арбуз</x:v>
      </x:c>
      <x:c r="D455" s="28" t="str">
        <x:v>имбирь</x:v>
      </x:c>
      <x:c r="E455" s="28" t="str">
        <x:v>Специи и острые компоненты</x:v>
      </x:c>
      <x:c r="F455" s="28" t="str">
        <x:v>комплементарность ароматических семейств и тройничный контраст</x:v>
      </x:c>
      <x:c r="G45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55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55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5" s="28" t="str">
        <x:v>сиропы, биттеры, чатни, маринады, выпечка, карри и пряные коктейли</x:v>
      </x:c>
      <x:c r="K455" s="28" t="str">
        <x:v>Гипотеза / практическая</x:v>
      </x:c>
      <x:c r="L455" s="28" t="str">
        <x:v>Таблица сочетаний</x:v>
      </x:c>
      <x:c r="M455" s="28" t="str">
        <x:v>Таблица сочетаний: 22</x:v>
      </x:c>
    </x:row>
    <x:row r="456" ht="64" customHeight="1">
      <x:c r="A456" s="28" t="str">
        <x:v>TRP-0602</x:v>
      </x:c>
      <x:c r="B456" s="28" t="str">
        <x:v>арбуз</x:v>
      </x:c>
      <x:c r="C456" s="28" t="str">
        <x:v>арбуз</x:v>
      </x:c>
      <x:c r="D456" s="28" t="str">
        <x:v>кабачок</x:v>
      </x:c>
      <x:c r="E456" s="28" t="str">
        <x:v>Овощи и бобовые</x:v>
      </x:c>
      <x:c r="F456" s="28" t="str">
        <x:v>комплементарность ароматических семейств и вкусовой баланс</x:v>
      </x:c>
      <x:c r="G45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56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56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6" s="28" t="str">
        <x:v>салаты, сальсы, супы, пюре, гарниры, соусы и ферментированные заготовки</x:v>
      </x:c>
      <x:c r="K456" s="28" t="str">
        <x:v>Средняя</x:v>
      </x:c>
      <x:c r="L456" s="28" t="str">
        <x:v>The Art &amp; Science of Foodpairing</x:v>
      </x:c>
      <x:c r="M456" s="28" t="str">
        <x:v>The Art &amp; Science of Foodpairing: 78</x:v>
      </x:c>
    </x:row>
    <x:row r="457" ht="64" customHeight="1">
      <x:c r="A457" s="28" t="str">
        <x:v>TRP-0603</x:v>
      </x:c>
      <x:c r="B457" s="28" t="str">
        <x:v>арбуз</x:v>
      </x:c>
      <x:c r="C457" s="28" t="str">
        <x:v>арбуз</x:v>
      </x:c>
      <x:c r="D457" s="28" t="str">
        <x:v>карри-трава</x:v>
      </x:c>
      <x:c r="E457" s="28" t="str">
        <x:v>Специи и острые компоненты</x:v>
      </x:c>
      <x:c r="F457" s="28" t="str">
        <x:v>комплементарность ароматических семейств и тройничный контраст</x:v>
      </x:c>
      <x:c r="G45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57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57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7" s="28" t="str">
        <x:v>сиропы, биттеры, чатни, маринады, выпечка, карри и пряные коктейли</x:v>
      </x:c>
      <x:c r="K457" s="28" t="str">
        <x:v>Средняя</x:v>
      </x:c>
      <x:c r="L457" s="28" t="str">
        <x:v>The Art &amp; Science of Foodpairing</x:v>
      </x:c>
      <x:c r="M457" s="28" t="str">
        <x:v>The Art &amp; Science of Foodpairing: 79</x:v>
      </x:c>
    </x:row>
    <x:row r="458" ht="64" customHeight="1">
      <x:c r="A458" s="28" t="str">
        <x:v>TRP-0606</x:v>
      </x:c>
      <x:c r="B458" s="28" t="str">
        <x:v>арбуз</x:v>
      </x:c>
      <x:c r="C458" s="28" t="str">
        <x:v>арбуз</x:v>
      </x:c>
      <x:c r="D458" s="28" t="str">
        <x:v>кинза</x:v>
      </x:c>
      <x:c r="E458" s="28" t="str">
        <x:v>Травы и цветы</x:v>
      </x:c>
      <x:c r="F458" s="28" t="str">
        <x:v>комплементарность ароматических семейств и тройничный контраст</x:v>
      </x:c>
      <x:c r="G45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58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58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8" s="28" t="str">
        <x:v>кордиалы, лимонады, чаи, салаты, сорбеты, соусы и ароматические настои</x:v>
      </x:c>
      <x:c r="K458" s="28" t="str">
        <x:v>Высокая</x:v>
      </x:c>
      <x:c r="L458" s="28" t="str">
        <x:v>Тезаурус вкусов</x:v>
      </x:c>
      <x:c r="M458" s="28" t="str">
        <x:v>Тезаурус вкусов: 516, 660</x:v>
      </x:c>
    </x:row>
    <x:row r="459" ht="64" customHeight="1">
      <x:c r="A459" s="28" t="str">
        <x:v>TRP-0607</x:v>
      </x:c>
      <x:c r="B459" s="28" t="str">
        <x:v>арбуз</x:v>
      </x:c>
      <x:c r="C459" s="28" t="str">
        <x:v>арбуз</x:v>
      </x:c>
      <x:c r="D459" s="28" t="str">
        <x:v>клюква</x:v>
      </x:c>
      <x:c r="E459" s="28" t="str">
        <x:v>Ягоды</x:v>
      </x:c>
      <x:c r="F459" s="28" t="str">
        <x:v>комплементарность ароматических семейств и вкусовой баланс</x:v>
      </x:c>
      <x:c r="G45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сладости, кислотности и иногда терпкости. Матрица пары важна: более чем на 90% водная; аромат легко разбавляется и плохо переносит долгий нагрев водная пектиновая; антоцианы влияют на цвет, но не являются главными одорантами При обработке следует учитывать, что холод, соль и кислота усиливают вкус; редукция концентрирует сладость, но может дать варёный овощной оттенок заморозка разрушает клетки и облегчает экстракцию; нагрев переводит профиль в джемовый</x:v>
      </x:c>
      <x:c r="H459" s="28" t="str">
        <x:v>холод, соль и кислота усиливают вкус; редукция концентрирует сладость, но может дать варёный овощной оттенок Для партнёра важно: заморозка разрушает клетки и облегчает экстракцию; нагрев переводит профиль в джемовый</x:v>
      </x:c>
      <x:c r="I459" s="28" t="str">
        <x:v>избыток водянистых партнёров делает сочетание пустым; сильные ароматы быстро подавляют арбуз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9" s="28" t="str">
        <x:v>фруктовые салаты, сорбеты, джемы, кордиалы, лимонады, смузи, коктейли и десерты</x:v>
      </x:c>
      <x:c r="K459" s="28" t="str">
        <x:v>Высокая</x:v>
      </x:c>
      <x:c r="L459" s="28" t="str">
        <x:v>The Art &amp; Science of Foodpairing; Таблица сочетаний</x:v>
      </x:c>
      <x:c r="M459" s="28" t="str">
        <x:v>Таблица сочетаний: 22 | The Art &amp; Science of Foodpairing: 79</x:v>
      </x:c>
    </x:row>
    <x:row r="460" ht="64" customHeight="1">
      <x:c r="A460" s="28" t="str">
        <x:v>TRP-0609</x:v>
      </x:c>
      <x:c r="B460" s="28" t="str">
        <x:v>арбуз</x:v>
      </x:c>
      <x:c r="C460" s="28" t="str">
        <x:v>арбуз</x:v>
      </x:c>
      <x:c r="D460" s="28" t="str">
        <x:v>кокос</x:v>
      </x:c>
      <x:c r="E460" s="28" t="str">
        <x:v>Тропические и семечковые фрукты</x:v>
      </x:c>
      <x:c r="F460" s="28" t="str">
        <x:v>комплементарность ароматических семейств и вкусовой баланс</x:v>
      </x:c>
      <x:c r="G46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60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60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0" s="28" t="str">
        <x:v>фруктовые салаты, сорбеты, джемы, кордиалы, лимонады, смузи, коктейли и десерты</x:v>
      </x:c>
      <x:c r="K460" s="28" t="str">
        <x:v>Гипотеза / практическая</x:v>
      </x:c>
      <x:c r="L460" s="28" t="str">
        <x:v>Таблица сочетаний</x:v>
      </x:c>
      <x:c r="M460" s="28" t="str">
        <x:v>Таблица сочетаний: 22</x:v>
      </x:c>
    </x:row>
    <x:row r="461" ht="64" customHeight="1">
      <x:c r="A461" s="28" t="str">
        <x:v>TRP-0610</x:v>
      </x:c>
      <x:c r="B461" s="28" t="str">
        <x:v>арбуз</x:v>
      </x:c>
      <x:c r="C461" s="28" t="str">
        <x:v>арбуз</x:v>
      </x:c>
      <x:c r="D461" s="28" t="str">
        <x:v>корица</x:v>
      </x:c>
      <x:c r="E461" s="28" t="str">
        <x:v>Специи и острые компоненты</x:v>
      </x:c>
      <x:c r="F461" s="28" t="str">
        <x:v>комплементарность ароматических семейств и тройничный контраст</x:v>
      </x:c>
      <x:c r="G46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61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61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1" s="28" t="str">
        <x:v>сиропы, биттеры, чатни, маринады, выпечка, карри и пряные коктейли</x:v>
      </x:c>
      <x:c r="K461" s="28" t="str">
        <x:v>Высокая</x:v>
      </x:c>
      <x:c r="L461" s="28" t="str">
        <x:v>Таблица сочетаний; Тезаурус вкусов</x:v>
      </x:c>
      <x:c r="M461" s="28" t="str">
        <x:v>Таблица сочетаний: 22 | Тезаурус вкусов: 659, 574</x:v>
      </x:c>
    </x:row>
    <x:row r="462" ht="64" customHeight="1">
      <x:c r="A462" s="28" t="str">
        <x:v>TRP-0611</x:v>
      </x:c>
      <x:c r="B462" s="28" t="str">
        <x:v>арбуз</x:v>
      </x:c>
      <x:c r="C462" s="28" t="str">
        <x:v>арбуз</x:v>
      </x:c>
      <x:c r="D462" s="28" t="str">
        <x:v>лайм</x:v>
      </x:c>
      <x:c r="E462" s="28" t="str">
        <x:v>Цитрусовые</x:v>
      </x:c>
      <x:c r="F462" s="28" t="str">
        <x:v>комплементарность ароматических семейств и вкусовой баланс</x:v>
      </x:c>
      <x:c r="G46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62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62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2" s="28" t="str">
        <x:v>фруктовые салаты, сорбеты, джемы, кордиалы, лимонады, смузи, коктейли и десерты</x:v>
      </x:c>
      <x:c r="K462" s="28" t="str">
        <x:v>Высокая</x:v>
      </x:c>
      <x:c r="L462" s="28" t="str">
        <x:v>Таблица сочетаний; Тезаурус вкусов</x:v>
      </x:c>
      <x:c r="M462" s="28" t="str">
        <x:v>Таблица сочетаний: 22 | Тезаурус вкусов: 659, 792</x:v>
      </x:c>
    </x:row>
    <x:row r="463" ht="64" customHeight="1">
      <x:c r="A463" s="28" t="str">
        <x:v>TRP-0612</x:v>
      </x:c>
      <x:c r="B463" s="28" t="str">
        <x:v>арбуз</x:v>
      </x:c>
      <x:c r="C463" s="28" t="str">
        <x:v>арбуз</x:v>
      </x:c>
      <x:c r="D463" s="28" t="str">
        <x:v>лимон</x:v>
      </x:c>
      <x:c r="E463" s="28" t="str">
        <x:v>Цитрусовые</x:v>
      </x:c>
      <x:c r="F463" s="28" t="str">
        <x:v>комплементарность ароматических семейств и вкусовой баланс</x:v>
      </x:c>
      <x:c r="G46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63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63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3" s="28" t="str">
        <x:v>фруктовые салаты, сорбеты, джемы, кордиалы, лимонады, смузи, коктейли и десерты</x:v>
      </x:c>
      <x:c r="K463" s="28" t="str">
        <x:v>Гипотеза / практическая</x:v>
      </x:c>
      <x:c r="L463" s="28" t="str">
        <x:v>Таблица сочетаний</x:v>
      </x:c>
      <x:c r="M463" s="28" t="str">
        <x:v>Таблица сочетаний: 22</x:v>
      </x:c>
    </x:row>
    <x:row r="464" ht="64" customHeight="1">
      <x:c r="A464" s="28" t="str">
        <x:v>TRP-0613</x:v>
      </x:c>
      <x:c r="B464" s="28" t="str">
        <x:v>арбуз</x:v>
      </x:c>
      <x:c r="C464" s="28" t="str">
        <x:v>арбуз</x:v>
      </x:c>
      <x:c r="D464" s="28" t="str">
        <x:v>личи</x:v>
      </x:c>
      <x:c r="E464" s="28" t="str">
        <x:v>Тропические и семечковые фрукты</x:v>
      </x:c>
      <x:c r="F464" s="28" t="str">
        <x:v>комплементарность ароматических семейств и вкусовой баланс</x:v>
      </x:c>
      <x:c r="G46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64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64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4" s="28" t="str">
        <x:v>фруктовые салаты, сорбеты, джемы, кордиалы, лимонады, смузи, коктейли и десерты</x:v>
      </x:c>
      <x:c r="K464" s="28" t="str">
        <x:v>Гипотеза / практическая</x:v>
      </x:c>
      <x:c r="L464" s="28" t="str">
        <x:v>Таблица сочетаний</x:v>
      </x:c>
      <x:c r="M464" s="28" t="str">
        <x:v>Таблица сочетаний: 12</x:v>
      </x:c>
    </x:row>
    <x:row r="465" ht="64" customHeight="1">
      <x:c r="A465" s="28" t="str">
        <x:v>TRP-0614</x:v>
      </x:c>
      <x:c r="B465" s="28" t="str">
        <x:v>арбуз</x:v>
      </x:c>
      <x:c r="C465" s="28" t="str">
        <x:v>арбуз</x:v>
      </x:c>
      <x:c r="D465" s="28" t="str">
        <x:v>макрут-лайм</x:v>
      </x:c>
      <x:c r="E465" s="28" t="str">
        <x:v>Цитрусовые</x:v>
      </x:c>
      <x:c r="F465" s="28" t="str">
        <x:v>комплементарность ароматических семейств и вкусовой баланс</x:v>
      </x:c>
      <x:c r="G46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Макрут-лайм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65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65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5" s="28" t="str">
        <x:v>фруктовые салаты, сорбеты, джемы, кордиалы, лимонады, смузи, коктейли и десерты</x:v>
      </x:c>
      <x:c r="K465" s="28" t="str">
        <x:v>Средняя</x:v>
      </x:c>
      <x:c r="L465" s="28" t="str">
        <x:v>The Art &amp; Science of Foodpairing</x:v>
      </x:c>
      <x:c r="M465" s="28" t="str">
        <x:v>The Art &amp; Science of Foodpairing: 78</x:v>
      </x:c>
    </x:row>
    <x:row r="466" ht="64" customHeight="1">
      <x:c r="A466" s="28" t="str">
        <x:v>TRP-0617</x:v>
      </x:c>
      <x:c r="B466" s="28" t="str">
        <x:v>арбуз</x:v>
      </x:c>
      <x:c r="C466" s="28" t="str">
        <x:v>арбуз</x:v>
      </x:c>
      <x:c r="D466" s="28" t="str">
        <x:v>мята</x:v>
      </x:c>
      <x:c r="E466" s="28" t="str">
        <x:v>Травы и цветы</x:v>
      </x:c>
      <x:c r="F466" s="28" t="str">
        <x:v>комплементарность ароматических семейств и тройничный контраст</x:v>
      </x:c>
      <x:c r="G46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66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66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6" s="28" t="str">
        <x:v>кордиалы, лимонады, чаи, салаты, сорбеты, соусы и ароматические настои</x:v>
      </x:c>
      <x:c r="K466" s="28" t="str">
        <x:v>Высокая</x:v>
      </x:c>
      <x:c r="L466" s="28" t="str">
        <x:v>Таблица сочетаний; Тезаурус вкусов</x:v>
      </x:c>
      <x:c r="M466" s="28" t="str">
        <x:v>Таблица сочетаний: 22 | Тезаурус вкусов: 865, 660</x:v>
      </x:c>
    </x:row>
    <x:row r="467" ht="64" customHeight="1">
      <x:c r="A467" s="28" t="str">
        <x:v>TRP-0618</x:v>
      </x:c>
      <x:c r="B467" s="28" t="str">
        <x:v>арбуз</x:v>
      </x:c>
      <x:c r="C467" s="28" t="str">
        <x:v>арбуз</x:v>
      </x:c>
      <x:c r="D467" s="28" t="str">
        <x:v>огурец</x:v>
      </x:c>
      <x:c r="E467" s="28" t="str">
        <x:v>Овощи и бобовые</x:v>
      </x:c>
      <x:c r="F467" s="28" t="str">
        <x:v>комплементарность ароматических семейств и вкусовой баланс</x:v>
      </x:c>
      <x:c r="G46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67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67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7" s="28" t="str">
        <x:v>салаты, сальсы, супы, пюре, гарниры, соусы и ферментированные заготовки</x:v>
      </x:c>
      <x:c r="K467" s="28" t="str">
        <x:v>Гипотеза / практическая</x:v>
      </x:c>
      <x:c r="L467" s="28" t="str">
        <x:v>Таблица сочетаний</x:v>
      </x:c>
      <x:c r="M467" s="28" t="str">
        <x:v>Таблица сочетаний: 22</x:v>
      </x:c>
    </x:row>
    <x:row r="468" ht="64" customHeight="1">
      <x:c r="A468" s="28" t="str">
        <x:v>TRP-0619</x:v>
      </x:c>
      <x:c r="B468" s="28" t="str">
        <x:v>арбуз</x:v>
      </x:c>
      <x:c r="C468" s="28" t="str">
        <x:v>арбуз</x:v>
      </x:c>
      <x:c r="D468" s="28" t="str">
        <x:v>огурцы</x:v>
      </x:c>
      <x:c r="E468" s="28" t="str">
        <x:v>Овощи и бобовые</x:v>
      </x:c>
      <x:c r="F468" s="28" t="str">
        <x:v>комплементарность ароматических семейств и вкусовой баланс</x:v>
      </x:c>
      <x:c r="G46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68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68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8" s="28" t="str">
        <x:v>салаты, сальсы, супы, пюре, гарниры, соусы и ферментированные заготовки</x:v>
      </x:c>
      <x:c r="K468" s="28" t="str">
        <x:v>Средняя</x:v>
      </x:c>
      <x:c r="L468" s="28" t="str">
        <x:v>Тезаурус вкусов</x:v>
      </x:c>
      <x:c r="M468" s="28" t="str">
        <x:v>Тезаурус вкусов: 491, 660</x:v>
      </x:c>
    </x:row>
    <x:row r="469" ht="64" customHeight="1">
      <x:c r="A469" s="28" t="str">
        <x:v>TRP-0620</x:v>
      </x:c>
      <x:c r="B469" s="28" t="str">
        <x:v>арбуз</x:v>
      </x:c>
      <x:c r="C469" s="28" t="str">
        <x:v>арбуз</x:v>
      </x:c>
      <x:c r="D469" s="28" t="str">
        <x:v>пастеризованный продукт (вид не уточнён)</x:v>
      </x:c>
      <x:c r="E469" s="28" t="str">
        <x:v>Ферментированные продукты, соусы и уксусы</x:v>
      </x:c>
      <x:c r="F469" s="28" t="str">
        <x:v>контраст фруктовости с умами, солью и продуктами ферментации/Майяра</x:v>
      </x:c>
      <x:c r="G46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Пастеризованный продукт (вид не уточнён)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соль, умами и кислотность усиливают фруктовую яркость и контраст. Матрица пары важна: более чем на 90% водная; аромат легко разбавляется и плохо переносит долгий нагрев часто водная и солёная; концентраты требуют малых доз При обработке следует учитывать, что холод, соль и кислота усиливают вкус; редукция концентрирует сладость, но может дать варёный овощной оттенок редукция концентрирует соль, кислоту и умами; ферментация создаёт дополнительные эфиры</x:v>
      </x:c>
      <x:c r="H469" s="28" t="str">
        <x:v>холод, соль и кислота усиливают вкус; редукция концентрирует сладость, но может дать варёный овощной оттенок Для партнёра важно: редукция концентрирует соль, кислоту и умами; ферментация создаёт дополнительные эфиры</x:v>
      </x:c>
      <x:c r="I469" s="28" t="str">
        <x:v>избыток водянистых партнёров делает сочетание пустым; сильные ароматы быстро подавляют арбуз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9" s="28" t="str">
        <x:v>гастрономические кордиалы, гастрики, чатни, заправки, маринады и ферментированные соусы</x:v>
      </x:c>
      <x:c r="K469" s="28" t="str">
        <x:v>Средняя</x:v>
      </x:c>
      <x:c r="L469" s="28" t="str">
        <x:v>The Art &amp; Science of Foodpairing</x:v>
      </x:c>
      <x:c r="M469" s="28" t="str">
        <x:v>The Art &amp; Science of Foodpairing: 78</x:v>
      </x:c>
    </x:row>
    <x:row r="470" ht="64" customHeight="1">
      <x:c r="A470" s="28" t="str">
        <x:v>TRP-0623</x:v>
      </x:c>
      <x:c r="B470" s="28" t="str">
        <x:v>арбуз</x:v>
      </x:c>
      <x:c r="C470" s="28" t="str">
        <x:v>арбуз</x:v>
      </x:c>
      <x:c r="D470" s="28" t="str">
        <x:v>припущенный курица грудка филе</x:v>
      </x:c>
      <x:c r="E470" s="28" t="str">
        <x:v>Мясо и птица</x:v>
      </x:c>
      <x:c r="F470" s="28" t="str">
        <x:v>контраст фруктовости с умами, солью и продуктами ферментации/Майяра</x:v>
      </x:c>
      <x:c r="G47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Припущенный курица грудка филе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умами, соль и жирность. Матрица пары важна: более чем на 90% водная; аромат легко разбавляется и плохо переносит долгий нагрев жир удерживает фруктовые терпены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реакции Майяра создают мост к карамельным, ореховым и сухофруктовым нотам</x:v>
      </x:c>
      <x:c r="H470" s="28" t="str">
        <x:v>холод, соль и кислота усиливают вкус; редукция концентрирует сладость, но может дать варёный овощной оттенок Для партнёра важно: реакции Майяра создают мост к карамельным, ореховым и сухофруктовым нотам</x:v>
      </x:c>
      <x:c r="I470" s="28" t="str">
        <x:v>избыток водянистых партнёров делает сочетание пустым; сильные ароматы быстро подавляют арбуз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0" s="28" t="str">
        <x:v>глазури, маринады, фруктовые соусы, чатни и гарниры к жареному мясу</x:v>
      </x:c>
      <x:c r="K470" s="28" t="str">
        <x:v>Средняя</x:v>
      </x:c>
      <x:c r="L470" s="28" t="str">
        <x:v>The Art &amp; Science of Foodpairing</x:v>
      </x:c>
      <x:c r="M470" s="28" t="str">
        <x:v>The Art &amp; Science of Foodpairing: 77,78,79</x:v>
      </x:c>
    </x:row>
    <x:row r="471" ht="64" customHeight="1">
      <x:c r="A471" s="28" t="str">
        <x:v>TRP-0624</x:v>
      </x:c>
      <x:c r="B471" s="28" t="str">
        <x:v>арбуз</x:v>
      </x:c>
      <x:c r="C471" s="28" t="str">
        <x:v>арбуз</x:v>
      </x:c>
      <x:c r="D471" s="28" t="str">
        <x:v>рак</x:v>
      </x:c>
      <x:c r="E471" s="28" t="str">
        <x:v>Рыба и морепродукты</x:v>
      </x:c>
      <x:c r="F471" s="28" t="str">
        <x:v>контраст фруктовости с умами, солью и продуктами ферментации/Майяра</x:v>
      </x:c>
      <x:c r="G47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Рак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71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71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1" s="28" t="str">
        <x:v>севиче, тартары, сальсы, маринады, холодные закуски и фруктовые соусы</x:v>
      </x:c>
      <x:c r="K471" s="28" t="str">
        <x:v>Средняя</x:v>
      </x:c>
      <x:c r="L471" s="28" t="str">
        <x:v>The Art &amp; Science of Foodpairing</x:v>
      </x:c>
      <x:c r="M471" s="28" t="str">
        <x:v>The Art &amp; Science of Foodpairing: 79</x:v>
      </x:c>
    </x:row>
    <x:row r="472" ht="64" customHeight="1">
      <x:c r="A472" s="28" t="str">
        <x:v>TRP-0625</x:v>
      </x:c>
      <x:c r="B472" s="28" t="str">
        <x:v>арбуз</x:v>
      </x:c>
      <x:c r="C472" s="28" t="str">
        <x:v>арбуз</x:v>
      </x:c>
      <x:c r="D472" s="28" t="str">
        <x:v>розмарин</x:v>
      </x:c>
      <x:c r="E472" s="28" t="str">
        <x:v>Травы и цветы</x:v>
      </x:c>
      <x:c r="F472" s="28" t="str">
        <x:v>комплементарность ароматических семейств и тройничный контраст</x:v>
      </x:c>
      <x:c r="G47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72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72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2" s="28" t="str">
        <x:v>кордиалы, лимонады, чаи, салаты, сорбеты, соусы и ароматические настои</x:v>
      </x:c>
      <x:c r="K472" s="28" t="str">
        <x:v>Высокая</x:v>
      </x:c>
      <x:c r="L472" s="28" t="str">
        <x:v>Таблица сочетаний; Тезаурус вкусов</x:v>
      </x:c>
      <x:c r="M472" s="28" t="str">
        <x:v>Таблица сочетаний: 22 | Тезаурус вкусов: 834, 660</x:v>
      </x:c>
    </x:row>
    <x:row r="473" ht="64" customHeight="1">
      <x:c r="A473" s="28" t="str">
        <x:v>TRP-0627</x:v>
      </x:c>
      <x:c r="B473" s="28" t="str">
        <x:v>арбуз</x:v>
      </x:c>
      <x:c r="C473" s="28" t="str">
        <x:v>арбуз</x:v>
      </x:c>
      <x:c r="D473" s="28" t="str">
        <x:v>свинина</x:v>
      </x:c>
      <x:c r="E473" s="28" t="str">
        <x:v>Мясо и птица</x:v>
      </x:c>
      <x:c r="F473" s="28" t="str">
        <x:v>контраст фруктовости с умами, солью и продуктами ферментации/Майяра</x:v>
      </x:c>
      <x:c r="G47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умами, соль и жирность. Матрица пары важна: более чем на 90% водная; аромат легко разбавляется и плохо переносит долгий нагрев жир удерживает фруктовые терпены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реакции Майяра создают мост к карамельным, ореховым и сухофруктовым нотам</x:v>
      </x:c>
      <x:c r="H473" s="28" t="str">
        <x:v>холод, соль и кислота усиливают вкус; редукция концентрирует сладость, но может дать варёный овощной оттенок Для партнёра важно: реакции Майяра создают мост к карамельным, ореховым и сухофруктовым нотам</x:v>
      </x:c>
      <x:c r="I473" s="28" t="str">
        <x:v>избыток водянистых партнёров делает сочетание пустым; сильные ароматы быстро подавляют арбуз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3" s="28" t="str">
        <x:v>глазури, маринады, фруктовые соусы, чатни и гарниры к жареному мясу</x:v>
      </x:c>
      <x:c r="K473" s="28" t="str">
        <x:v>Высокая</x:v>
      </x:c>
      <x:c r="L473" s="28" t="str">
        <x:v>Тезаурус вкусов</x:v>
      </x:c>
      <x:c r="M473" s="28" t="str">
        <x:v>Тезаурус вкусов: 79, 660</x:v>
      </x:c>
    </x:row>
    <x:row r="474" ht="64" customHeight="1">
      <x:c r="A474" s="28" t="str">
        <x:v>TRP-0628</x:v>
      </x:c>
      <x:c r="B474" s="28" t="str">
        <x:v>арбуз</x:v>
      </x:c>
      <x:c r="C474" s="28" t="str">
        <x:v>арбуз</x:v>
      </x:c>
      <x:c r="D474" s="28" t="str">
        <x:v>спаржа, белый</x:v>
      </x:c>
      <x:c r="E474" s="28" t="str">
        <x:v>Овощи и бобовые</x:v>
      </x:c>
      <x:c r="F474" s="28" t="str">
        <x:v>комплементарность ароматических семейств и вкусовой баланс</x:v>
      </x:c>
      <x:c r="G47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Спаржа, белый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74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74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4" s="28" t="str">
        <x:v>салаты, сальсы, супы, пюре, гарниры, соусы и ферментированные заготовки</x:v>
      </x:c>
      <x:c r="K474" s="28" t="str">
        <x:v>Средняя</x:v>
      </x:c>
      <x:c r="L474" s="28" t="str">
        <x:v>The Art &amp; Science of Foodpairing</x:v>
      </x:c>
      <x:c r="M474" s="28" t="str">
        <x:v>The Art &amp; Science of Foodpairing: 78</x:v>
      </x:c>
    </x:row>
    <x:row r="475" ht="64" customHeight="1">
      <x:c r="A475" s="28" t="str">
        <x:v>TRP-0630</x:v>
      </x:c>
      <x:c r="B475" s="28" t="str">
        <x:v>арбуз</x:v>
      </x:c>
      <x:c r="C475" s="28" t="str">
        <x:v>арбуз</x:v>
      </x:c>
      <x:c r="D475" s="28" t="str">
        <x:v>тамаринд</x:v>
      </x:c>
      <x:c r="E475" s="28" t="str">
        <x:v>Ферментированные продукты, соусы и уксусы</x:v>
      </x:c>
      <x:c r="F475" s="28" t="str">
        <x:v>контраст фруктовости с умами, солью и продуктами ферментации/Майяра</x:v>
      </x:c>
      <x:c r="G47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Тамаринд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соль, умами и кислотность усиливают фруктовую яркость и контраст. Матрица пары важна: более чем на 90% водная; аромат легко разбавляется и плохо переносит долгий нагрев часто водная и солёная; концентраты требуют малых доз При обработке следует учитывать, что холод, соль и кислота усиливают вкус; редукция концентрирует сладость, но может дать варёный овощной оттенок редукция концентрирует соль, кислоту и умами; ферментация создаёт дополнительные эфиры</x:v>
      </x:c>
      <x:c r="H475" s="28" t="str">
        <x:v>холод, соль и кислота усиливают вкус; редукция концентрирует сладость, но может дать варёный овощной оттенок Для партнёра важно: редукция концентрирует соль, кислоту и умами; ферментация создаёт дополнительные эфиры</x:v>
      </x:c>
      <x:c r="I475" s="28" t="str">
        <x:v>избыток водянистых партнёров делает сочетание пустым; сильные ароматы быстро подавляют арбуз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5" s="28" t="str">
        <x:v>гастрономические кордиалы, гастрики, чатни, заправки, маринады и ферментированные соусы</x:v>
      </x:c>
      <x:c r="K475" s="28" t="str">
        <x:v>Средняя</x:v>
      </x:c>
      <x:c r="L475" s="28" t="str">
        <x:v>The Art &amp; Science of Foodpairing</x:v>
      </x:c>
      <x:c r="M475" s="28" t="str">
        <x:v>The Art &amp; Science of Foodpairing: 77</x:v>
      </x:c>
    </x:row>
    <x:row r="476" ht="64" customHeight="1">
      <x:c r="A476" s="28" t="str">
        <x:v>TRP-0632</x:v>
      </x:c>
      <x:c r="B476" s="28" t="str">
        <x:v>арбуз</x:v>
      </x:c>
      <x:c r="C476" s="28" t="str">
        <x:v>арбуз</x:v>
      </x:c>
      <x:c r="D476" s="28" t="str">
        <x:v>томаты</x:v>
      </x:c>
      <x:c r="E476" s="28" t="str">
        <x:v>Овощи и бобовые</x:v>
      </x:c>
      <x:c r="F476" s="28" t="str">
        <x:v>комплементарность ароматических семейств и вкусовой баланс</x:v>
      </x:c>
      <x:c r="G47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Томаты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76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76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6" s="28" t="str">
        <x:v>салаты, сальсы, супы, пюре, гарниры, соусы и ферментированные заготовки</x:v>
      </x:c>
      <x:c r="K476" s="28" t="str">
        <x:v>Средняя</x:v>
      </x:c>
      <x:c r="L476" s="28" t="str">
        <x:v>Тезаурус вкусов</x:v>
      </x:c>
      <x:c r="M476" s="28" t="str">
        <x:v>Тезаурус вкусов: 680, 661</x:v>
      </x:c>
    </x:row>
    <x:row r="477" ht="64" customHeight="1">
      <x:c r="A477" s="28" t="str">
        <x:v>TRP-0633</x:v>
      </x:c>
      <x:c r="B477" s="28" t="str">
        <x:v>арбуз</x:v>
      </x:c>
      <x:c r="C477" s="28" t="str">
        <x:v>арбуз</x:v>
      </x:c>
      <x:c r="D477" s="28" t="str">
        <x:v>устрица</x:v>
      </x:c>
      <x:c r="E477" s="28" t="str">
        <x:v>Рыба и морепродукты</x:v>
      </x:c>
      <x:c r="F477" s="28" t="str">
        <x:v>контраст фруктовости с умами, солью и продуктами ферментации/Майяра</x:v>
      </x:c>
      <x:c r="G47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77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77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7" s="28" t="str">
        <x:v>севиче, тартары, сальсы, маринады, холодные закуски и фруктовые соусы</x:v>
      </x:c>
      <x:c r="K477" s="28" t="str">
        <x:v>Средняя</x:v>
      </x:c>
      <x:c r="L477" s="28" t="str">
        <x:v>The Art &amp; Science of Foodpairing</x:v>
      </x:c>
      <x:c r="M477" s="28" t="str">
        <x:v>The Art &amp; Science of Foodpairing: 76</x:v>
      </x:c>
    </x:row>
    <x:row r="478" ht="64" customHeight="1">
      <x:c r="A478" s="28" t="str">
        <x:v>TRP-0634</x:v>
      </x:c>
      <x:c r="B478" s="28" t="str">
        <x:v>арбуз</x:v>
      </x:c>
      <x:c r="C478" s="28" t="str">
        <x:v>арбуз</x:v>
      </x:c>
      <x:c r="D478" s="28" t="str">
        <x:v>устрицы</x:v>
      </x:c>
      <x:c r="E478" s="28" t="str">
        <x:v>Рыба и морепродукты</x:v>
      </x:c>
      <x:c r="F478" s="28" t="str">
        <x:v>контраст фруктовости с умами, солью и продуктами ферментации/Майяра</x:v>
      </x:c>
      <x:c r="G47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Устрицы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78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78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8" s="28" t="str">
        <x:v>севиче, тартары, сальсы, маринады, холодные закуски и фруктовые соусы</x:v>
      </x:c>
      <x:c r="K478" s="28" t="str">
        <x:v>Высокая</x:v>
      </x:c>
      <x:c r="L478" s="28" t="str">
        <x:v>Тезаурус вкусов</x:v>
      </x:c>
      <x:c r="M478" s="28" t="str">
        <x:v>Тезаурус вкусов: 396, 661</x:v>
      </x:c>
    </x:row>
    <x:row r="479" ht="64" customHeight="1">
      <x:c r="A479" s="28" t="str">
        <x:v>TRP-0636</x:v>
      </x:c>
      <x:c r="B479" s="28" t="str">
        <x:v>арбуз</x:v>
      </x:c>
      <x:c r="C479" s="28" t="str">
        <x:v>арбуз</x:v>
      </x:c>
      <x:c r="D479" s="28" t="str">
        <x:v>цветы бузины</x:v>
      </x:c>
      <x:c r="E479" s="28" t="str">
        <x:v>Травы и цветы</x:v>
      </x:c>
      <x:c r="F479" s="28" t="str">
        <x:v>комплементарность ароматических семейств и тройничный контраст</x:v>
      </x:c>
      <x:c r="G47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79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79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9" s="28" t="str">
        <x:v>кордиалы, лимонады, чаи, салаты, сорбеты, соусы и ароматические настои</x:v>
      </x:c>
      <x:c r="K479" s="28" t="str">
        <x:v>Средняя</x:v>
      </x:c>
      <x:c r="L479" s="28" t="str">
        <x:v>The Art &amp; Science of Foodpairing</x:v>
      </x:c>
      <x:c r="M479" s="28" t="str">
        <x:v>The Art &amp; Science of Foodpairing: 79</x:v>
      </x:c>
    </x:row>
    <x:row r="480" ht="64" customHeight="1">
      <x:c r="A480" s="28" t="str">
        <x:v>TRP-0638</x:v>
      </x:c>
      <x:c r="B480" s="28" t="str">
        <x:v>арбуз</x:v>
      </x:c>
      <x:c r="C480" s="28" t="str">
        <x:v>арбуз</x:v>
      </x:c>
      <x:c r="D480" s="28" t="str">
        <x:v>чили</x:v>
      </x:c>
      <x:c r="E480" s="28" t="str">
        <x:v>Специи и острые компоненты</x:v>
      </x:c>
      <x:c r="F480" s="28" t="str">
        <x:v>комплементарность ароматических семейств и тройничный контраст</x:v>
      </x:c>
      <x:c r="G48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80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80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0" s="28" t="str">
        <x:v>сиропы, биттеры, чатни, маринады, выпечка, карри и пряные коктейли</x:v>
      </x:c>
      <x:c r="K480" s="28" t="str">
        <x:v>Высокая</x:v>
      </x:c>
      <x:c r="L480" s="28" t="str">
        <x:v>Тезаурус вкусов</x:v>
      </x:c>
      <x:c r="M480" s="28" t="str">
        <x:v>Тезаурус вкусов: 552, 662</x:v>
      </x:c>
    </x:row>
    <x:row r="481" ht="64" customHeight="1">
      <x:c r="A481" s="28" t="str">
        <x:v>TRP-0640</x:v>
      </x:c>
      <x:c r="B481" s="28" t="str">
        <x:v>кокос</x:v>
      </x:c>
      <x:c r="C481" s="28" t="str">
        <x:v>кокос</x:v>
      </x:c>
      <x:c r="D481" s="28" t="str">
        <x:v>анис</x:v>
      </x:c>
      <x:c r="E481" s="28" t="str">
        <x:v>Специи и острые компоненты</x:v>
      </x:c>
      <x:c r="F481" s="28" t="str">
        <x:v>комплементарность ароматических семейств и тройничный контраст</x:v>
      </x:c>
      <x:c r="G48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81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81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1" s="28" t="str">
        <x:v>сиропы, биттеры, чатни, маринады, выпечка, карри и пряные коктейли</x:v>
      </x:c>
      <x:c r="K481" s="28" t="str">
        <x:v>Высокая</x:v>
      </x:c>
      <x:c r="L481" s="28" t="str">
        <x:v>The Art &amp; Science of Foodpairing; Таблица сочетаний; Тезаурус вкусов</x:v>
      </x:c>
      <x:c r="M481" s="28" t="str">
        <x:v>Таблица сочетаний: 5 | Тезаурус вкусов: 753, 484, 486 | The Art &amp; Science of Foodpairing: 135</x:v>
      </x:c>
    </x:row>
    <x:row r="482" ht="64" customHeight="1">
      <x:c r="A482" s="28" t="str">
        <x:v>TRP-0641</x:v>
      </x:c>
      <x:c r="B482" s="28" t="str">
        <x:v>кокос</x:v>
      </x:c>
      <x:c r="C482" s="28" t="str">
        <x:v>кокос</x:v>
      </x:c>
      <x:c r="D482" s="28" t="str">
        <x:v>анчоусы</x:v>
      </x:c>
      <x:c r="E482" s="28" t="str">
        <x:v>Рыба и морепродукты</x:v>
      </x:c>
      <x:c r="F482" s="28" t="str">
        <x:v>контраст фруктовости с умами, солью и продуктами ферментации/Майяра</x:v>
      </x:c>
      <x:c r="G48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482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482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2" s="28" t="str">
        <x:v>севиче, тартары, сальсы, маринады, холодные закуски и фруктовые соусы</x:v>
      </x:c>
      <x:c r="K482" s="28" t="str">
        <x:v>Высокая</x:v>
      </x:c>
      <x:c r="L482" s="28" t="str">
        <x:v>Тезаурус вкусов</x:v>
      </x:c>
      <x:c r="M482" s="28" t="str">
        <x:v>Тезаурус вкусов: 753, 428</x:v>
      </x:c>
    </x:row>
    <x:row r="483" ht="64" customHeight="1">
      <x:c r="A483" s="28" t="str">
        <x:v>TRP-0642</x:v>
      </x:c>
      <x:c r="B483" s="28" t="str">
        <x:v>кокос</x:v>
      </x:c>
      <x:c r="C483" s="28" t="str">
        <x:v>кокос</x:v>
      </x:c>
      <x:c r="D483" s="28" t="str">
        <x:v>апельсин</x:v>
      </x:c>
      <x:c r="E483" s="28" t="str">
        <x:v>Цитрусовые</x:v>
      </x:c>
      <x:c r="F483" s="28" t="str">
        <x:v>комплементарность ароматических семейств и вкусовой баланс</x:v>
      </x:c>
      <x:c r="G48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48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48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3" s="28" t="str">
        <x:v>фруктовые салаты, сорбеты, джемы, кордиалы, лимонады, смузи, коктейли и десерты</x:v>
      </x:c>
      <x:c r="K483" s="28" t="str">
        <x:v>Гипотеза / практическая</x:v>
      </x:c>
      <x:c r="L483" s="28" t="str">
        <x:v>Таблица сочетаний</x:v>
      </x:c>
      <x:c r="M483" s="28" t="str">
        <x:v>Таблица сочетаний: 5</x:v>
      </x:c>
    </x:row>
    <x:row r="484" ht="64" customHeight="1">
      <x:c r="A484" s="28" t="str">
        <x:v>TRP-0644</x:v>
      </x:c>
      <x:c r="B484" s="28" t="str">
        <x:v>кокос</x:v>
      </x:c>
      <x:c r="C484" s="28" t="str">
        <x:v>кокос</x:v>
      </x:c>
      <x:c r="D484" s="28" t="str">
        <x:v>ацерола</x:v>
      </x:c>
      <x:c r="E484" s="28" t="str">
        <x:v>Ягоды</x:v>
      </x:c>
      <x:c r="F484" s="28" t="str">
        <x:v>комплементарность ароматических семейств и вкусовой баланс</x:v>
      </x:c>
      <x:c r="G48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Ацерола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84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84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4" s="28" t="str">
        <x:v>фруктовые салаты, сорбеты, джемы, кордиалы, лимонады, смузи, коктейли и десерты</x:v>
      </x:c>
      <x:c r="K484" s="28" t="str">
        <x:v>Средняя</x:v>
      </x:c>
      <x:c r="L484" s="28" t="str">
        <x:v>The Art &amp; Science of Foodpairing</x:v>
      </x:c>
      <x:c r="M484" s="28" t="str">
        <x:v>The Art &amp; Science of Foodpairing: 134</x:v>
      </x:c>
    </x:row>
    <x:row r="485" ht="64" customHeight="1">
      <x:c r="A485" s="28" t="str">
        <x:v>TRP-0645</x:v>
      </x:c>
      <x:c r="B485" s="28" t="str">
        <x:v>кокос</x:v>
      </x:c>
      <x:c r="C485" s="28" t="str">
        <x:v>кокос</x:v>
      </x:c>
      <x:c r="D485" s="28" t="str">
        <x:v>базилик</x:v>
      </x:c>
      <x:c r="E485" s="28" t="str">
        <x:v>Травы и цветы</x:v>
      </x:c>
      <x:c r="F485" s="28" t="str">
        <x:v>комплементарность ароматических семейств и тройничный контраст</x:v>
      </x:c>
      <x:c r="G48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8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8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5" s="28" t="str">
        <x:v>кордиалы, лимонады, чаи, салаты, сорбеты, соусы и ароматические настои</x:v>
      </x:c>
      <x:c r="K485" s="28" t="str">
        <x:v>Высокая</x:v>
      </x:c>
      <x:c r="L485" s="28" t="str">
        <x:v>Тезаурус вкусов</x:v>
      </x:c>
      <x:c r="M485" s="28" t="str">
        <x:v>Тезаурус вкусов: 753, 567</x:v>
      </x:c>
    </x:row>
    <x:row r="486" ht="64" customHeight="1">
      <x:c r="A486" s="28" t="str">
        <x:v>TRP-0646</x:v>
      </x:c>
      <x:c r="B486" s="28" t="str">
        <x:v>кокос</x:v>
      </x:c>
      <x:c r="C486" s="28" t="str">
        <x:v>кокос</x:v>
      </x:c>
      <x:c r="D486" s="28" t="str">
        <x:v>белая рыба</x:v>
      </x:c>
      <x:c r="E486" s="28" t="str">
        <x:v>Рыба и морепродукты</x:v>
      </x:c>
      <x:c r="F486" s="28" t="str">
        <x:v>контраст фруктовости с умами, солью и продуктами ферментации/Майяра</x:v>
      </x:c>
      <x:c r="G48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Белая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486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486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6" s="28" t="str">
        <x:v>севиче, тартары, сальсы, маринады, холодные закуски и фруктовые соусы</x:v>
      </x:c>
      <x:c r="K486" s="28" t="str">
        <x:v>Высокая</x:v>
      </x:c>
      <x:c r="L486" s="28" t="str">
        <x:v>Тезаурус вкусов</x:v>
      </x:c>
      <x:c r="M486" s="28" t="str">
        <x:v>Тезаурус вкусов: 386, 754</x:v>
      </x:c>
    </x:row>
    <x:row r="487" ht="64" customHeight="1">
      <x:c r="A487" s="28" t="str">
        <x:v>TRP-0651</x:v>
      </x:c>
      <x:c r="B487" s="28" t="str">
        <x:v>кокос</x:v>
      </x:c>
      <x:c r="C487" s="28" t="str">
        <x:v>кокос</x:v>
      </x:c>
      <x:c r="D487" s="28" t="str">
        <x:v>ваниль</x:v>
      </x:c>
      <x:c r="E487" s="28" t="str">
        <x:v>Специи и острые компоненты</x:v>
      </x:c>
      <x:c r="F487" s="28" t="str">
        <x:v>комплементарность ароматических семейств и тройничный контраст</x:v>
      </x:c>
      <x:c r="G48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87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87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7" s="28" t="str">
        <x:v>сиропы, биттеры, чатни, маринады, выпечка, карри и пряные коктейли</x:v>
      </x:c>
      <x:c r="K487" s="28" t="str">
        <x:v>Высокая</x:v>
      </x:c>
      <x:c r="L487" s="28" t="str">
        <x:v>Тезаурус вкусов</x:v>
      </x:c>
      <x:c r="M487" s="28" t="str">
        <x:v>Тезаурус вкусов: 917, 754</x:v>
      </x:c>
    </x:row>
    <x:row r="488" ht="64" customHeight="1">
      <x:c r="A488" s="28" t="str">
        <x:v>TRP-0652</x:v>
      </x:c>
      <x:c r="B488" s="28" t="str">
        <x:v>кокос</x:v>
      </x:c>
      <x:c r="C488" s="28" t="str">
        <x:v>кокос</x:v>
      </x:c>
      <x:c r="D488" s="28" t="str">
        <x:v>вишня</x:v>
      </x:c>
      <x:c r="E488" s="28" t="str">
        <x:v>Косточковые фрукты</x:v>
      </x:c>
      <x:c r="F488" s="28" t="str">
        <x:v>комплементарность ароматических семейств и вкусовой баланс</x:v>
      </x:c>
      <x:c r="G48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488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488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8" s="28" t="str">
        <x:v>фруктовые салаты, сорбеты, джемы, кордиалы, лимонады, смузи, коктейли и десерты</x:v>
      </x:c>
      <x:c r="K488" s="28" t="str">
        <x:v>Высокая</x:v>
      </x:c>
      <x:c r="L488" s="28" t="str">
        <x:v>Тезаурус вкусов</x:v>
      </x:c>
      <x:c r="M488" s="28" t="str">
        <x:v>Тезаурус вкусов: 755, 655</x:v>
      </x:c>
    </x:row>
    <x:row r="489" ht="64" customHeight="1">
      <x:c r="A489" s="28" t="str">
        <x:v>TRP-0653</x:v>
      </x:c>
      <x:c r="B489" s="28" t="str">
        <x:v>кокос</x:v>
      </x:c>
      <x:c r="C489" s="28" t="str">
        <x:v>кокос</x:v>
      </x:c>
      <x:c r="D489" s="28" t="str">
        <x:v>гвоздика</x:v>
      </x:c>
      <x:c r="E489" s="28" t="str">
        <x:v>Специи и острые компоненты</x:v>
      </x:c>
      <x:c r="F489" s="28" t="str">
        <x:v>комплементарность ароматических семейств и тройничный контраст</x:v>
      </x:c>
      <x:c r="G48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89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89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9" s="28" t="str">
        <x:v>сиропы, биттеры, чатни, маринады, выпечка, карри и пряные коктейли</x:v>
      </x:c>
      <x:c r="K489" s="28" t="str">
        <x:v>Гипотеза / практическая</x:v>
      </x:c>
      <x:c r="L489" s="28" t="str">
        <x:v>Таблица сочетаний</x:v>
      </x:c>
      <x:c r="M489" s="28" t="str">
        <x:v>Таблица сочетаний: 5</x:v>
      </x:c>
    </x:row>
    <x:row r="490" ht="64" customHeight="1">
      <x:c r="A490" s="28" t="str">
        <x:v>TRP-0654</x:v>
      </x:c>
      <x:c r="B490" s="28" t="str">
        <x:v>кокос</x:v>
      </x:c>
      <x:c r="C490" s="28" t="str">
        <x:v>кокос</x:v>
      </x:c>
      <x:c r="D490" s="28" t="str">
        <x:v>говядина</x:v>
      </x:c>
      <x:c r="E490" s="28" t="str">
        <x:v>Мясо и птица</x:v>
      </x:c>
      <x:c r="F490" s="28" t="str">
        <x:v>контраст фруктовости с умами, солью и продуктами ферментации/Майяра</x:v>
      </x:c>
      <x:c r="G49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Говядина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490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490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0" s="28" t="str">
        <x:v>глазури, маринады, фруктовые соусы, чатни и гарниры к жареному мясу</x:v>
      </x:c>
      <x:c r="K490" s="28" t="str">
        <x:v>Высокая</x:v>
      </x:c>
      <x:c r="L490" s="28" t="str">
        <x:v>Тезаурус вкусов</x:v>
      </x:c>
      <x:c r="M490" s="28" t="str">
        <x:v>Тезаурус вкусов: 756, 111</x:v>
      </x:c>
    </x:row>
    <x:row r="491" ht="64" customHeight="1">
      <x:c r="A491" s="28" t="str">
        <x:v>TRP-0657</x:v>
      </x:c>
      <x:c r="B491" s="28" t="str">
        <x:v>кокос</x:v>
      </x:c>
      <x:c r="C491" s="28" t="str">
        <x:v>кокос</x:v>
      </x:c>
      <x:c r="D491" s="28" t="str">
        <x:v>горох</x:v>
      </x:c>
      <x:c r="E491" s="28" t="str">
        <x:v>Овощи и бобовые</x:v>
      </x:c>
      <x:c r="F491" s="28" t="str">
        <x:v>комплементарность ароматических семейств и вкусовой баланс</x:v>
      </x:c>
      <x:c r="G49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Горох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491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491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1" s="28" t="str">
        <x:v>салаты, сальсы, супы, пюре, гарниры, соусы и ферментированные заготовки</x:v>
      </x:c>
      <x:c r="K491" s="28" t="str">
        <x:v>Средняя</x:v>
      </x:c>
      <x:c r="L491" s="28" t="str">
        <x:v>The Art &amp; Science of Foodpairing</x:v>
      </x:c>
      <x:c r="M491" s="28" t="str">
        <x:v>The Art &amp; Science of Foodpairing: 132</x:v>
      </x:c>
    </x:row>
    <x:row r="492" ht="64" customHeight="1">
      <x:c r="A492" s="28" t="str">
        <x:v>TRP-0658</x:v>
      </x:c>
      <x:c r="B492" s="28" t="str">
        <x:v>кокос</x:v>
      </x:c>
      <x:c r="C492" s="28" t="str">
        <x:v>кокос</x:v>
      </x:c>
      <x:c r="D492" s="28" t="str">
        <x:v>гранат</x:v>
      </x:c>
      <x:c r="E492" s="28" t="str">
        <x:v>Тропические и семечковые фрукты</x:v>
      </x:c>
      <x:c r="F492" s="28" t="str">
        <x:v>комплементарность ароматических семейств и вкусовой баланс</x:v>
      </x:c>
      <x:c r="G49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92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92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2" s="28" t="str">
        <x:v>фруктовые салаты, сорбеты, джемы, кордиалы, лимонады, смузи, коктейли и десерты</x:v>
      </x:c>
      <x:c r="K492" s="28" t="str">
        <x:v>Гипотеза / практическая</x:v>
      </x:c>
      <x:c r="L492" s="28" t="str">
        <x:v>Таблица сочетаний</x:v>
      </x:c>
      <x:c r="M492" s="28" t="str">
        <x:v>Таблица сочетаний: 17</x:v>
      </x:c>
    </x:row>
    <x:row r="493" ht="64" customHeight="1">
      <x:c r="A493" s="28" t="str">
        <x:v>TRP-0659</x:v>
      </x:c>
      <x:c r="B493" s="28" t="str">
        <x:v>кокос</x:v>
      </x:c>
      <x:c r="C493" s="28" t="str">
        <x:v>кокос</x:v>
      </x:c>
      <x:c r="D493" s="28" t="str">
        <x:v>гуава</x:v>
      </x:c>
      <x:c r="E493" s="28" t="str">
        <x:v>Тропические и семечковые фрукты</x:v>
      </x:c>
      <x:c r="F493" s="28" t="str">
        <x:v>комплементарность ароматических семейств и вкусовой баланс</x:v>
      </x:c>
      <x:c r="G49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93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93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3" s="28" t="str">
        <x:v>фруктовые салаты, сорбеты, джемы, кордиалы, лимонады, смузи, коктейли и десерты</x:v>
      </x:c>
      <x:c r="K493" s="28" t="str">
        <x:v>Высокая</x:v>
      </x:c>
      <x:c r="L493" s="28" t="str">
        <x:v>The Art &amp; Science of Foodpairing; Таблица сочетаний</x:v>
      </x:c>
      <x:c r="M493" s="28" t="str">
        <x:v>Таблица сочетаний: 9, 5 | The Art &amp; Science of Foodpairing: 134</x:v>
      </x:c>
    </x:row>
    <x:row r="494" ht="64" customHeight="1">
      <x:c r="A494" s="28" t="str">
        <x:v>TRP-0660</x:v>
      </x:c>
      <x:c r="B494" s="28" t="str">
        <x:v>кокос</x:v>
      </x:c>
      <x:c r="C494" s="28" t="str">
        <x:v>кокос</x:v>
      </x:c>
      <x:c r="D494" s="28" t="str">
        <x:v>жареное филе куриной грудки</x:v>
      </x:c>
      <x:c r="E494" s="28" t="str">
        <x:v>Мясо и птица</x:v>
      </x:c>
      <x:c r="F494" s="28" t="str">
        <x:v>контраст фруктовости с умами, солью и продуктами ферментации/Майяра</x:v>
      </x:c>
      <x:c r="G49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494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494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4" s="28" t="str">
        <x:v>глазури, маринады, фруктовые соусы, чатни и гарниры к жареному мясу</x:v>
      </x:c>
      <x:c r="K494" s="28" t="str">
        <x:v>Средняя</x:v>
      </x:c>
      <x:c r="L494" s="28" t="str">
        <x:v>The Art &amp; Science of Foodpairing</x:v>
      </x:c>
      <x:c r="M494" s="28" t="str">
        <x:v>The Art &amp; Science of Foodpairing: 135</x:v>
      </x:c>
    </x:row>
    <x:row r="495" ht="64" customHeight="1">
      <x:c r="A495" s="28" t="str">
        <x:v>TRP-0661</x:v>
      </x:c>
      <x:c r="B495" s="28" t="str">
        <x:v>кокос</x:v>
      </x:c>
      <x:c r="C495" s="28" t="str">
        <x:v>кокос</x:v>
      </x:c>
      <x:c r="D495" s="28" t="str">
        <x:v>имбирь</x:v>
      </x:c>
      <x:c r="E495" s="28" t="str">
        <x:v>Специи и острые компоненты</x:v>
      </x:c>
      <x:c r="F495" s="28" t="str">
        <x:v>комплементарность ароматических семейств и тройничный контраст</x:v>
      </x:c>
      <x:c r="G49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95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95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5" s="28" t="str">
        <x:v>сиропы, биттеры, чатни, маринады, выпечка, карри и пряные коктейли</x:v>
      </x:c>
      <x:c r="K495" s="28" t="str">
        <x:v>Гипотеза / практическая</x:v>
      </x:c>
      <x:c r="L495" s="28" t="str">
        <x:v>Таблица сочетаний</x:v>
      </x:c>
      <x:c r="M495" s="28" t="str">
        <x:v>Таблица сочетаний: 5, 8</x:v>
      </x:c>
    </x:row>
    <x:row r="496" ht="64" customHeight="1">
      <x:c r="A496" s="28" t="str">
        <x:v>TRP-0662</x:v>
      </x:c>
      <x:c r="B496" s="28" t="str">
        <x:v>кокос</x:v>
      </x:c>
      <x:c r="C496" s="28" t="str">
        <x:v>кокос</x:v>
      </x:c>
      <x:c r="D496" s="28" t="str">
        <x:v>кабачок</x:v>
      </x:c>
      <x:c r="E496" s="28" t="str">
        <x:v>Овощи и бобовые</x:v>
      </x:c>
      <x:c r="F496" s="28" t="str">
        <x:v>комплементарность ароматических семейств и вкусовой баланс</x:v>
      </x:c>
      <x:c r="G49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496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496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6" s="28" t="str">
        <x:v>салаты, сальсы, супы, пюре, гарниры, соусы и ферментированные заготовки</x:v>
      </x:c>
      <x:c r="K496" s="28" t="str">
        <x:v>Средняя</x:v>
      </x:c>
      <x:c r="L496" s="28" t="str">
        <x:v>The Art &amp; Science of Foodpairing</x:v>
      </x:c>
      <x:c r="M496" s="28" t="str">
        <x:v>The Art &amp; Science of Foodpairing: 134</x:v>
      </x:c>
    </x:row>
    <x:row r="497" ht="64" customHeight="1">
      <x:c r="A497" s="28" t="str">
        <x:v>TRP-0664</x:v>
      </x:c>
      <x:c r="B497" s="28" t="str">
        <x:v>кокос</x:v>
      </x:c>
      <x:c r="C497" s="28" t="str">
        <x:v>кокос</x:v>
      </x:c>
      <x:c r="D497" s="28" t="str">
        <x:v>кардамон</x:v>
      </x:c>
      <x:c r="E497" s="28" t="str">
        <x:v>Специи и острые компоненты</x:v>
      </x:c>
      <x:c r="F497" s="28" t="str">
        <x:v>комплементарность ароматических семейств и тройничный контраст</x:v>
      </x:c>
      <x:c r="G49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97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97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7" s="28" t="str">
        <x:v>сиропы, биттеры, чатни, маринады, выпечка, карри и пряные коктейли</x:v>
      </x:c>
      <x:c r="K497" s="28" t="str">
        <x:v>Высокая</x:v>
      </x:c>
      <x:c r="L497" s="28" t="str">
        <x:v>Таблица сочетаний; Тезаурус вкусов</x:v>
      </x:c>
      <x:c r="M497" s="28" t="str">
        <x:v>Таблица сочетаний: 3, 5 | Тезаурус вкусов: 756, 828</x:v>
      </x:c>
    </x:row>
    <x:row r="498" ht="64" customHeight="1">
      <x:c r="A498" s="28" t="str">
        <x:v>TRP-0666</x:v>
      </x:c>
      <x:c r="B498" s="28" t="str">
        <x:v>кокос</x:v>
      </x:c>
      <x:c r="C498" s="28" t="str">
        <x:v>кокос</x:v>
      </x:c>
      <x:c r="D498" s="28" t="str">
        <x:v>кинза</x:v>
      </x:c>
      <x:c r="E498" s="28" t="str">
        <x:v>Травы и цветы</x:v>
      </x:c>
      <x:c r="F498" s="28" t="str">
        <x:v>комплементарность ароматических семейств и тройничный контраст</x:v>
      </x:c>
      <x:c r="G49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9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9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8" s="28" t="str">
        <x:v>кордиалы, лимонады, чаи, салаты, сорбеты, соусы и ароматические настои</x:v>
      </x:c>
      <x:c r="K498" s="28" t="str">
        <x:v>Высокая</x:v>
      </x:c>
      <x:c r="L498" s="28" t="str">
        <x:v>Тезаурус вкусов</x:v>
      </x:c>
      <x:c r="M498" s="28" t="str">
        <x:v>Тезаурус вкусов: 520, 759</x:v>
      </x:c>
    </x:row>
    <x:row r="499" ht="64" customHeight="1">
      <x:c r="A499" s="28" t="str">
        <x:v>TRP-0667</x:v>
      </x:c>
      <x:c r="B499" s="28" t="str">
        <x:v>кокос</x:v>
      </x:c>
      <x:c r="C499" s="28" t="str">
        <x:v>кокос</x:v>
      </x:c>
      <x:c r="D499" s="28" t="str">
        <x:v>клубника</x:v>
      </x:c>
      <x:c r="E499" s="28" t="str">
        <x:v>Ягоды</x:v>
      </x:c>
      <x:c r="F499" s="28" t="str">
        <x:v>комплементарность ароматических семейств и вкусовой баланс</x:v>
      </x:c>
      <x:c r="G49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99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99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9" s="28" t="str">
        <x:v>фруктовые салаты, сорбеты, джемы, кордиалы, лимонады, смузи, коктейли и десерты</x:v>
      </x:c>
      <x:c r="K499" s="28" t="str">
        <x:v>Высокая</x:v>
      </x:c>
      <x:c r="L499" s="28" t="str">
        <x:v>Таблица сочетаний; Тезаурус вкусов</x:v>
      </x:c>
      <x:c r="M499" s="28" t="str">
        <x:v>Таблица сочетаний: 20 | Тезаурус вкусов: 694, 757</x:v>
      </x:c>
    </x:row>
    <x:row r="500" ht="64" customHeight="1">
      <x:c r="A500" s="28" t="str">
        <x:v>TRP-0668</x:v>
      </x:c>
      <x:c r="B500" s="28" t="str">
        <x:v>кокос</x:v>
      </x:c>
      <x:c r="C500" s="28" t="str">
        <x:v>кокос</x:v>
      </x:c>
      <x:c r="D500" s="28" t="str">
        <x:v>копченая рыба</x:v>
      </x:c>
      <x:c r="E500" s="28" t="str">
        <x:v>Рыба и морепродукты</x:v>
      </x:c>
      <x:c r="F500" s="28" t="str">
        <x:v>контраст фруктовости с умами, солью и продуктами ферментации/Майяра</x:v>
      </x:c>
      <x:c r="G50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Копченая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500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500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0" s="28" t="str">
        <x:v>севиче, тартары, сальсы, маринады, холодные закуски и фруктовые соусы</x:v>
      </x:c>
      <x:c r="K500" s="28" t="str">
        <x:v>Высокая</x:v>
      </x:c>
      <x:c r="L500" s="28" t="str">
        <x:v>Тезаурус вкусов</x:v>
      </x:c>
      <x:c r="M500" s="28" t="str">
        <x:v>Тезаурус вкусов: 757, 436</x:v>
      </x:c>
    </x:row>
    <x:row r="501" ht="64" customHeight="1">
      <x:c r="A501" s="28" t="str">
        <x:v>TRP-0669</x:v>
      </x:c>
      <x:c r="B501" s="28" t="str">
        <x:v>кокос</x:v>
      </x:c>
      <x:c r="C501" s="28" t="str">
        <x:v>кокос</x:v>
      </x:c>
      <x:c r="D501" s="28" t="str">
        <x:v>кориандр</x:v>
      </x:c>
      <x:c r="E501" s="28" t="str">
        <x:v>Прочее</x:v>
      </x:c>
      <x:c r="F501" s="28" t="str">
        <x:v>комплементарность ароматических семейств и вкусовой баланс</x:v>
      </x:c>
      <x:c r="G50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01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01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1" s="28" t="str">
        <x:v>напитки, десерты, соусы и экспериментальные гастрономические композиции</x:v>
      </x:c>
      <x:c r="K501" s="28" t="str">
        <x:v>Гипотеза / практическая</x:v>
      </x:c>
      <x:c r="L501" s="28" t="str">
        <x:v>Таблица сочетаний</x:v>
      </x:c>
      <x:c r="M501" s="28" t="str">
        <x:v>Таблица сочетаний: 5, 6</x:v>
      </x:c>
    </x:row>
    <x:row r="502" ht="64" customHeight="1">
      <x:c r="A502" s="28" t="str">
        <x:v>TRP-0670</x:v>
      </x:c>
      <x:c r="B502" s="28" t="str">
        <x:v>кокос</x:v>
      </x:c>
      <x:c r="C502" s="28" t="str">
        <x:v>кокос</x:v>
      </x:c>
      <x:c r="D502" s="28" t="str">
        <x:v>корица</x:v>
      </x:c>
      <x:c r="E502" s="28" t="str">
        <x:v>Специи и острые компоненты</x:v>
      </x:c>
      <x:c r="F502" s="28" t="str">
        <x:v>комплементарность ароматических семейств и тройничный контраст</x:v>
      </x:c>
      <x:c r="G50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02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02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2" s="28" t="str">
        <x:v>сиропы, биттеры, чатни, маринады, выпечка, карри и пряные коктейли</x:v>
      </x:c>
      <x:c r="K502" s="28" t="str">
        <x:v>Высокая</x:v>
      </x:c>
      <x:c r="L502" s="28" t="str">
        <x:v>Таблица сочетаний; Тезаурус вкусов</x:v>
      </x:c>
      <x:c r="M502" s="28" t="str">
        <x:v>Таблица сочетаний: 5 | Тезаурус вкусов: 577, 354, 757</x:v>
      </x:c>
    </x:row>
    <x:row r="503" ht="64" customHeight="1">
      <x:c r="A503" s="28" t="str">
        <x:v>TRP-0672</x:v>
      </x:c>
      <x:c r="B503" s="28" t="str">
        <x:v>кокос</x:v>
      </x:c>
      <x:c r="C503" s="28" t="str">
        <x:v>кокос</x:v>
      </x:c>
      <x:c r="D503" s="28" t="str">
        <x:v>лайм</x:v>
      </x:c>
      <x:c r="E503" s="28" t="str">
        <x:v>Цитрусовые</x:v>
      </x:c>
      <x:c r="F503" s="28" t="str">
        <x:v>комплементарность ароматических семейств и вкусовой баланс</x:v>
      </x:c>
      <x:c r="G50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50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50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3" s="28" t="str">
        <x:v>фруктовые салаты, сорбеты, джемы, кордиалы, лимонады, смузи, коктейли и десерты</x:v>
      </x:c>
      <x:c r="K503" s="28" t="str">
        <x:v>Высокая</x:v>
      </x:c>
      <x:c r="L503" s="28" t="str">
        <x:v>Тезаурус вкусов</x:v>
      </x:c>
      <x:c r="M503" s="28" t="str">
        <x:v>Тезаурус вкусов: 757, 794</x:v>
      </x:c>
    </x:row>
    <x:row r="504" ht="64" customHeight="1">
      <x:c r="A504" s="28" t="str">
        <x:v>TRP-0673</x:v>
      </x:c>
      <x:c r="B504" s="28" t="str">
        <x:v>кокос</x:v>
      </x:c>
      <x:c r="C504" s="28" t="str">
        <x:v>кокос</x:v>
      </x:c>
      <x:c r="D504" s="28" t="str">
        <x:v>лемонграсс</x:v>
      </x:c>
      <x:c r="E504" s="28" t="str">
        <x:v>Травы и цветы</x:v>
      </x:c>
      <x:c r="F504" s="28" t="str">
        <x:v>комплементарность ароматических семейств и тройничный контраст</x:v>
      </x:c>
      <x:c r="G50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4" s="28" t="str">
        <x:v>кордиалы, лимонады, чаи, салаты, сорбеты, соусы и ароматические настои</x:v>
      </x:c>
      <x:c r="K504" s="28" t="str">
        <x:v>Высокая</x:v>
      </x:c>
      <x:c r="L504" s="28" t="str">
        <x:v>The Art &amp; Science of Foodpairing; Таблица сочетаний</x:v>
      </x:c>
      <x:c r="M504" s="28" t="str">
        <x:v>Таблица сочетаний: 11, 5 | The Art &amp; Science of Foodpairing: 133</x:v>
      </x:c>
    </x:row>
    <x:row r="505" ht="64" customHeight="1">
      <x:c r="A505" s="28" t="str">
        <x:v>TRP-0674</x:v>
      </x:c>
      <x:c r="B505" s="28" t="str">
        <x:v>кокос</x:v>
      </x:c>
      <x:c r="C505" s="28" t="str">
        <x:v>кокос</x:v>
      </x:c>
      <x:c r="D505" s="28" t="str">
        <x:v>лимон</x:v>
      </x:c>
      <x:c r="E505" s="28" t="str">
        <x:v>Цитрусовые</x:v>
      </x:c>
      <x:c r="F505" s="28" t="str">
        <x:v>комплементарность ароматических семейств и вкусовой баланс</x:v>
      </x:c>
      <x:c r="G50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505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505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5" s="28" t="str">
        <x:v>фруктовые салаты, сорбеты, джемы, кордиалы, лимонады, смузи, коктейли и десерты</x:v>
      </x:c>
      <x:c r="K505" s="28" t="str">
        <x:v>Высокая</x:v>
      </x:c>
      <x:c r="L505" s="28" t="str">
        <x:v>Тезаурус вкусов</x:v>
      </x:c>
      <x:c r="M505" s="28" t="str">
        <x:v>Тезаурус вкусов: 804, 757</x:v>
      </x:c>
    </x:row>
    <x:row r="506" ht="64" customHeight="1">
      <x:c r="A506" s="28" t="str">
        <x:v>TRP-0675</x:v>
      </x:c>
      <x:c r="B506" s="28" t="str">
        <x:v>кокос</x:v>
      </x:c>
      <x:c r="C506" s="28" t="str">
        <x:v>кокос</x:v>
      </x:c>
      <x:c r="D506" s="28" t="str">
        <x:v>листья кафир-лайма</x:v>
      </x:c>
      <x:c r="E506" s="28" t="str">
        <x:v>Травы и цветы</x:v>
      </x:c>
      <x:c r="F506" s="28" t="str">
        <x:v>комплементарность ароматических семейств и тройничный контраст</x:v>
      </x:c>
      <x:c r="G50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6" s="28" t="str">
        <x:v>кордиалы, лимонады, чаи, салаты, сорбеты, соусы и ароматические настои</x:v>
      </x:c>
      <x:c r="K506" s="28" t="str">
        <x:v>Гипотеза / практическая</x:v>
      </x:c>
      <x:c r="L506" s="28" t="str">
        <x:v>Таблица сочетаний</x:v>
      </x:c>
      <x:c r="M506" s="28" t="str">
        <x:v>Таблица сочетаний: 5</x:v>
      </x:c>
    </x:row>
    <x:row r="507" ht="64" customHeight="1">
      <x:c r="A507" s="28" t="str">
        <x:v>TRP-0676</x:v>
      </x:c>
      <x:c r="B507" s="28" t="str">
        <x:v>кокос</x:v>
      </x:c>
      <x:c r="C507" s="28" t="str">
        <x:v>кокос</x:v>
      </x:c>
      <x:c r="D507" s="28" t="str">
        <x:v>листья (кинза)</x:v>
      </x:c>
      <x:c r="E507" s="28" t="str">
        <x:v>Травы и цветы</x:v>
      </x:c>
      <x:c r="F507" s="28" t="str">
        <x:v>комплементарность ароматических семейств и тройничный контраст</x:v>
      </x:c>
      <x:c r="G50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7" s="28" t="str">
        <x:v>кордиалы, лимонады, чаи, салаты, сорбеты, соусы и ароматические настои</x:v>
      </x:c>
      <x:c r="K507" s="28" t="str">
        <x:v>Средняя</x:v>
      </x:c>
      <x:c r="L507" s="28" t="str">
        <x:v>The Art &amp; Science of Foodpairing</x:v>
      </x:c>
      <x:c r="M507" s="28" t="str">
        <x:v>The Art &amp; Science of Foodpairing: 135</x:v>
      </x:c>
    </x:row>
    <x:row r="508" ht="64" customHeight="1">
      <x:c r="A508" s="28" t="str">
        <x:v>TRP-0677</x:v>
      </x:c>
      <x:c r="B508" s="28" t="str">
        <x:v>кокос</x:v>
      </x:c>
      <x:c r="C508" s="28" t="str">
        <x:v>кокос</x:v>
      </x:c>
      <x:c r="D508" s="28" t="str">
        <x:v>листья макрут-лайма</x:v>
      </x:c>
      <x:c r="E508" s="28" t="str">
        <x:v>Травы и цветы</x:v>
      </x:c>
      <x:c r="F508" s="28" t="str">
        <x:v>комплементарность ароматических семейств и тройничный контраст</x:v>
      </x:c>
      <x:c r="G50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макрут-лайма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8" s="28" t="str">
        <x:v>кордиалы, лимонады, чаи, салаты, сорбеты, соусы и ароматические настои</x:v>
      </x:c>
      <x:c r="K508" s="28" t="str">
        <x:v>Высокая</x:v>
      </x:c>
      <x:c r="L508" s="28" t="str">
        <x:v>The Art &amp; Science of Foodpairing</x:v>
      </x:c>
      <x:c r="M508" s="28" t="str">
        <x:v>The Art &amp; Science of Foodpairing: 135</x:v>
      </x:c>
    </x:row>
    <x:row r="509" ht="64" customHeight="1">
      <x:c r="A509" s="28" t="str">
        <x:v>TRP-0678</x:v>
      </x:c>
      <x:c r="B509" s="28" t="str">
        <x:v>кокос</x:v>
      </x:c>
      <x:c r="C509" s="28" t="str">
        <x:v>кокос</x:v>
      </x:c>
      <x:c r="D509" s="28" t="str">
        <x:v>личи</x:v>
      </x:c>
      <x:c r="E509" s="28" t="str">
        <x:v>Тропические и семечковые фрукты</x:v>
      </x:c>
      <x:c r="F509" s="28" t="str">
        <x:v>комплементарность ароматических семейств и вкусовой баланс</x:v>
      </x:c>
      <x:c r="G50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09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09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9" s="28" t="str">
        <x:v>фруктовые салаты, сорбеты, джемы, кордиалы, лимонады, смузи, коктейли и десерты</x:v>
      </x:c>
      <x:c r="K509" s="28" t="str">
        <x:v>Гипотеза / практическая</x:v>
      </x:c>
      <x:c r="L509" s="28" t="str">
        <x:v>Таблица сочетаний</x:v>
      </x:c>
      <x:c r="M509" s="28" t="str">
        <x:v>Таблица сочетаний: 12</x:v>
      </x:c>
    </x:row>
    <x:row r="510" ht="64" customHeight="1">
      <x:c r="A510" s="28" t="str">
        <x:v>TRP-0679</x:v>
      </x:c>
      <x:c r="B510" s="28" t="str">
        <x:v>кокос</x:v>
      </x:c>
      <x:c r="C510" s="28" t="str">
        <x:v>кокос</x:v>
      </x:c>
      <x:c r="D510" s="28" t="str">
        <x:v>малина</x:v>
      </x:c>
      <x:c r="E510" s="28" t="str">
        <x:v>Ягоды</x:v>
      </x:c>
      <x:c r="F510" s="28" t="str">
        <x:v>комплементарность ароматических семейств и вкусовой баланс</x:v>
      </x:c>
      <x:c r="G51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510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510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0" s="28" t="str">
        <x:v>фруктовые салаты, сорбеты, джемы, кордиалы, лимонады, смузи, коктейли и десерты</x:v>
      </x:c>
      <x:c r="K510" s="28" t="str">
        <x:v>Высокая</x:v>
      </x:c>
      <x:c r="L510" s="28" t="str">
        <x:v>The Art &amp; Science of Foodpairing; Тезаурус вкусов</x:v>
      </x:c>
      <x:c r="M510" s="28" t="str">
        <x:v>Тезаурус вкусов: 887, 759 | The Art &amp; Science of Foodpairing: 135</x:v>
      </x:c>
    </x:row>
    <x:row r="511" ht="64" customHeight="1">
      <x:c r="A511" s="28" t="str">
        <x:v>TRP-0682</x:v>
      </x:c>
      <x:c r="B511" s="28" t="str">
        <x:v>кокос</x:v>
      </x:c>
      <x:c r="C511" s="28" t="str">
        <x:v>кокос</x:v>
      </x:c>
      <x:c r="D511" s="28" t="str">
        <x:v>мелисса</x:v>
      </x:c>
      <x:c r="E511" s="28" t="str">
        <x:v>Травы и цветы</x:v>
      </x:c>
      <x:c r="F511" s="28" t="str">
        <x:v>комплементарность ароматических семейств и тройничный контраст</x:v>
      </x:c>
      <x:c r="G51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Мелисса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1" s="28" t="str">
        <x:v>кордиалы, лимонады, чаи, салаты, сорбеты, соусы и ароматические настои</x:v>
      </x:c>
      <x:c r="K511" s="28" t="str">
        <x:v>Средняя</x:v>
      </x:c>
      <x:c r="L511" s="28" t="str">
        <x:v>The Art &amp; Science of Foodpairing</x:v>
      </x:c>
      <x:c r="M511" s="28" t="str">
        <x:v>The Art &amp; Science of Foodpairing: 135</x:v>
      </x:c>
    </x:row>
    <x:row r="512" ht="64" customHeight="1">
      <x:c r="A512" s="28" t="str">
        <x:v>TRP-0684</x:v>
      </x:c>
      <x:c r="B512" s="28" t="str">
        <x:v>кокос</x:v>
      </x:c>
      <x:c r="C512" s="28" t="str">
        <x:v>кокос</x:v>
      </x:c>
      <x:c r="D512" s="28" t="str">
        <x:v>моллюски</x:v>
      </x:c>
      <x:c r="E512" s="28" t="str">
        <x:v>Рыба и морепродукты</x:v>
      </x:c>
      <x:c r="F512" s="28" t="str">
        <x:v>контраст фруктовости с умами, солью и продуктами ферментации/Майяра</x:v>
      </x:c>
      <x:c r="G51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512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512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2" s="28" t="str">
        <x:v>севиче, тартары, сальсы, маринады, холодные закуски и фруктовые соусы</x:v>
      </x:c>
      <x:c r="K512" s="28" t="str">
        <x:v>Высокая</x:v>
      </x:c>
      <x:c r="L512" s="28" t="str">
        <x:v>Тезаурус вкусов</x:v>
      </x:c>
      <x:c r="M512" s="28" t="str">
        <x:v>Тезаурус вкусов: 759, 370</x:v>
      </x:c>
    </x:row>
    <x:row r="513" ht="64" customHeight="1">
      <x:c r="A513" s="28" t="str">
        <x:v>TRP-0685</x:v>
      </x:c>
      <x:c r="B513" s="28" t="str">
        <x:v>кокос</x:v>
      </x:c>
      <x:c r="C513" s="28" t="str">
        <x:v>кокос</x:v>
      </x:c>
      <x:c r="D513" s="28" t="str">
        <x:v>морковь</x:v>
      </x:c>
      <x:c r="E513" s="28" t="str">
        <x:v>Овощи и бобовые</x:v>
      </x:c>
      <x:c r="F513" s="28" t="str">
        <x:v>комплементарность ароматических семейств и вкусовой баланс</x:v>
      </x:c>
      <x:c r="G51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13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13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3" s="28" t="str">
        <x:v>салаты, сальсы, супы, пюре, гарниры, соусы и ферментированные заготовки</x:v>
      </x:c>
      <x:c r="K513" s="28" t="str">
        <x:v>Высокая</x:v>
      </x:c>
      <x:c r="L513" s="28" t="str">
        <x:v>Тезаурус вкусов</x:v>
      </x:c>
      <x:c r="M513" s="28" t="str">
        <x:v>Тезаурус вкусов: 605, 759</x:v>
      </x:c>
    </x:row>
    <x:row r="514" ht="64" customHeight="1">
      <x:c r="A514" s="28" t="str">
        <x:v>TRP-0686</x:v>
      </x:c>
      <x:c r="B514" s="28" t="str">
        <x:v>кокос</x:v>
      </x:c>
      <x:c r="C514" s="28" t="str">
        <x:v>кокос</x:v>
      </x:c>
      <x:c r="D514" s="28" t="str">
        <x:v>мягкий джекфрут</x:v>
      </x:c>
      <x:c r="E514" s="28" t="str">
        <x:v>Тропические и семечковые фрукты</x:v>
      </x:c>
      <x:c r="F514" s="28" t="str">
        <x:v>комплементарность ароматических семейств и вкусовой баланс</x:v>
      </x:c>
      <x:c r="G51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Мягкий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14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14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4" s="28" t="str">
        <x:v>фруктовые салаты, сорбеты, джемы, кордиалы, лимонады, смузи, коктейли и десерты</x:v>
      </x:c>
      <x:c r="K514" s="28" t="str">
        <x:v>Средняя</x:v>
      </x:c>
      <x:c r="L514" s="28" t="str">
        <x:v>The Art &amp; Science of Foodpairing</x:v>
      </x:c>
      <x:c r="M514" s="28" t="str">
        <x:v>The Art &amp; Science of Foodpairing: 135</x:v>
      </x:c>
    </x:row>
    <x:row r="515" ht="64" customHeight="1">
      <x:c r="A515" s="28" t="str">
        <x:v>TRP-0687</x:v>
      </x:c>
      <x:c r="B515" s="28" t="str">
        <x:v>кокос</x:v>
      </x:c>
      <x:c r="C515" s="28" t="str">
        <x:v>кокос</x:v>
      </x:c>
      <x:c r="D515" s="28" t="str">
        <x:v>мята</x:v>
      </x:c>
      <x:c r="E515" s="28" t="str">
        <x:v>Травы и цветы</x:v>
      </x:c>
      <x:c r="F515" s="28" t="str">
        <x:v>комплементарность ароматических семейств и тройничный контраст</x:v>
      </x:c>
      <x:c r="G51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5" s="28" t="str">
        <x:v>кордиалы, лимонады, чаи, салаты, сорбеты, соусы и ароматические настои</x:v>
      </x:c>
      <x:c r="K515" s="28" t="str">
        <x:v>Средняя</x:v>
      </x:c>
      <x:c r="L515" s="28" t="str">
        <x:v>The Art &amp; Science of Foodpairing</x:v>
      </x:c>
      <x:c r="M515" s="28" t="str">
        <x:v>The Art &amp; Science of Foodpairing: 134,135</x:v>
      </x:c>
    </x:row>
    <x:row r="516" ht="64" customHeight="1">
      <x:c r="A516" s="28" t="str">
        <x:v>TRP-0688</x:v>
      </x:c>
      <x:c r="B516" s="28" t="str">
        <x:v>кокос</x:v>
      </x:c>
      <x:c r="C516" s="28" t="str">
        <x:v>кокос</x:v>
      </x:c>
      <x:c r="D516" s="28" t="str">
        <x:v>нектарин</x:v>
      </x:c>
      <x:c r="E516" s="28" t="str">
        <x:v>Косточковые фрукты</x:v>
      </x:c>
      <x:c r="F516" s="28" t="str">
        <x:v>комплементарность ароматических семейств и вкусовой баланс</x:v>
      </x:c>
      <x:c r="G51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516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516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6" s="28" t="str">
        <x:v>фруктовые салаты, сорбеты, джемы, кордиалы, лимонады, смузи, коктейли и десерты</x:v>
      </x:c>
      <x:c r="K516" s="28" t="str">
        <x:v>Гипотеза / практическая</x:v>
      </x:c>
      <x:c r="L516" s="28" t="str">
        <x:v>Таблица сочетаний</x:v>
      </x:c>
      <x:c r="M516" s="28" t="str">
        <x:v>Таблица сочетаний: 14</x:v>
      </x:c>
    </x:row>
    <x:row r="517" ht="64" customHeight="1">
      <x:c r="A517" s="28" t="str">
        <x:v>TRP-0689</x:v>
      </x:c>
      <x:c r="B517" s="28" t="str">
        <x:v>кокос</x:v>
      </x:c>
      <x:c r="C517" s="28" t="str">
        <x:v>кокос</x:v>
      </x:c>
      <x:c r="D517" s="28" t="str">
        <x:v>обжаренная свиная грудинка</x:v>
      </x:c>
      <x:c r="E517" s="28" t="str">
        <x:v>Мясо и птица</x:v>
      </x:c>
      <x:c r="F517" s="28" t="str">
        <x:v>контраст фруктовости с умами, солью и продуктами ферментации/Майяра</x:v>
      </x:c>
      <x:c r="G51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517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517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7" s="28" t="str">
        <x:v>глазури, маринады, фруктовые соусы, чатни и гарниры к жареному мясу</x:v>
      </x:c>
      <x:c r="K517" s="28" t="str">
        <x:v>Средняя</x:v>
      </x:c>
      <x:c r="L517" s="28" t="str">
        <x:v>The Art &amp; Science of Foodpairing</x:v>
      </x:c>
      <x:c r="M517" s="28" t="str">
        <x:v>The Art &amp; Science of Foodpairing: 134</x:v>
      </x:c>
    </x:row>
    <x:row r="518" ht="64" customHeight="1">
      <x:c r="A518" s="28" t="str">
        <x:v>TRP-0690</x:v>
      </x:c>
      <x:c r="B518" s="28" t="str">
        <x:v>кокос</x:v>
      </x:c>
      <x:c r="C518" s="28" t="str">
        <x:v>кокос</x:v>
      </x:c>
      <x:c r="D518" s="28" t="str">
        <x:v>огурец</x:v>
      </x:c>
      <x:c r="E518" s="28" t="str">
        <x:v>Овощи и бобовые</x:v>
      </x:c>
      <x:c r="F518" s="28" t="str">
        <x:v>комплементарность ароматических семейств и вкусовой баланс</x:v>
      </x:c>
      <x:c r="G51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18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18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8" s="28" t="str">
        <x:v>салаты, сальсы, супы, пюре, гарниры, соусы и ферментированные заготовки</x:v>
      </x:c>
      <x:c r="K518" s="28" t="str">
        <x:v>Гипотеза / практическая</x:v>
      </x:c>
      <x:c r="L518" s="28" t="str">
        <x:v>Таблица сочетаний</x:v>
      </x:c>
      <x:c r="M518" s="28" t="str">
        <x:v>Таблица сочетаний: 5</x:v>
      </x:c>
    </x:row>
    <x:row r="519" ht="64" customHeight="1">
      <x:c r="A519" s="28" t="str">
        <x:v>TRP-0691</x:v>
      </x:c>
      <x:c r="B519" s="28" t="str">
        <x:v>кокос</x:v>
      </x:c>
      <x:c r="C519" s="28" t="str">
        <x:v>кокос</x:v>
      </x:c>
      <x:c r="D519" s="28" t="str">
        <x:v>оливковое масло Пикуаль</x:v>
      </x:c>
      <x:c r="E519" s="28" t="str">
        <x:v>Масла и жиры</x:v>
      </x:c>
      <x:c r="F519" s="28" t="str">
        <x:v>контраст кислотности/сладости и поддержка жирной матрицей</x:v>
      </x:c>
      <x:c r="G51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 и округление вкуса. Матрица пары важна: богатая жиром эмульсия; хорошо растворяет гидрофобные терпены, специи и ароматические масла главный растворитель для гидрофобных ароматических молекул При обработке следует учитывать, что обжарка усиливает ореховые ноты; нагрев кокосового молока смягчает свежесть и концентрирует жирность нагрев увеличивает экстракцию, но окисление создаёт прогорклые ноты</x:v>
      </x:c>
      <x:c r="H519" s="28" t="str">
        <x:v>обжарка усиливает ореховые ноты; нагрев кокосового молока смягчает свежесть и концентрирует жирность Для партнёра важно: нагрев увеличивает экстракцию, но окисление создаёт прогорклые ноты</x:v>
      </x:c>
      <x:c r="I519" s="28" t="str">
        <x:v>может приглушать кислоту и тонкие ароматы; при перегреве эмульсия расслаивается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9" s="28" t="str">
        <x:v>эмульсии, кремы, соусы, мороженое и ароматизированные масла</x:v>
      </x:c>
      <x:c r="K519" s="28" t="str">
        <x:v>Средняя</x:v>
      </x:c>
      <x:c r="L519" s="28" t="str">
        <x:v>The Art &amp; Science of Foodpairing</x:v>
      </x:c>
      <x:c r="M519" s="28" t="str">
        <x:v>The Art &amp; Science of Foodpairing: 135</x:v>
      </x:c>
    </x:row>
    <x:row r="520" ht="64" customHeight="1">
      <x:c r="A520" s="28" t="str">
        <x:v>TRP-0692</x:v>
      </x:c>
      <x:c r="B520" s="28" t="str">
        <x:v>кокос</x:v>
      </x:c>
      <x:c r="C520" s="28" t="str">
        <x:v>кокос</x:v>
      </x:c>
      <x:c r="D520" s="28" t="str">
        <x:v>персик</x:v>
      </x:c>
      <x:c r="E520" s="28" t="str">
        <x:v>Косточковые фрукты</x:v>
      </x:c>
      <x:c r="F520" s="28" t="str">
        <x:v>комплементарность ароматических семейств и вкусовой баланс</x:v>
      </x:c>
      <x:c r="G52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Персик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520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520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0" s="28" t="str">
        <x:v>фруктовые салаты, сорбеты, джемы, кордиалы, лимонады, смузи, коктейли и десерты</x:v>
      </x:c>
      <x:c r="K520" s="28" t="str">
        <x:v>Высокая</x:v>
      </x:c>
      <x:c r="L520" s="28" t="str">
        <x:v>The Art &amp; Science of Foodpairing; Таблица сочетаний</x:v>
      </x:c>
      <x:c r="M520" s="28" t="str">
        <x:v>Таблица сочетаний: 15 | The Art &amp; Science of Foodpairing: 134</x:v>
      </x:c>
    </x:row>
    <x:row r="521" ht="64" customHeight="1">
      <x:c r="A521" s="28" t="str">
        <x:v>TRP-0693</x:v>
      </x:c>
      <x:c r="B521" s="28" t="str">
        <x:v>кокос</x:v>
      </x:c>
      <x:c r="C521" s="28" t="str">
        <x:v>кокос</x:v>
      </x:c>
      <x:c r="D521" s="28" t="str">
        <x:v>петрушка</x:v>
      </x:c>
      <x:c r="E521" s="28" t="str">
        <x:v>Травы и цветы</x:v>
      </x:c>
      <x:c r="F521" s="28" t="str">
        <x:v>комплементарность ароматических семейств и тройничный контраст</x:v>
      </x:c>
      <x:c r="G52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2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2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1" s="28" t="str">
        <x:v>кордиалы, лимонады, чаи, салаты, сорбеты, соусы и ароматические настои</x:v>
      </x:c>
      <x:c r="K521" s="28" t="str">
        <x:v>Гипотеза / практическая</x:v>
      </x:c>
      <x:c r="L521" s="28" t="str">
        <x:v>Таблица сочетаний</x:v>
      </x:c>
      <x:c r="M521" s="28" t="str">
        <x:v>Таблица сочетаний: 15</x:v>
      </x:c>
    </x:row>
    <x:row r="522" ht="64" customHeight="1">
      <x:c r="A522" s="28" t="str">
        <x:v>TRP-0694</x:v>
      </x:c>
      <x:c r="B522" s="28" t="str">
        <x:v>кокос</x:v>
      </x:c>
      <x:c r="C522" s="28" t="str">
        <x:v>кокос</x:v>
      </x:c>
      <x:c r="D522" s="28" t="str">
        <x:v>рамбутан</x:v>
      </x:c>
      <x:c r="E522" s="28" t="str">
        <x:v>Тропические и семечковые фрукты</x:v>
      </x:c>
      <x:c r="F522" s="28" t="str">
        <x:v>комплементарность ароматических семейств и вкусовой баланс</x:v>
      </x:c>
      <x:c r="G52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22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22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2" s="28" t="str">
        <x:v>фруктовые салаты, сорбеты, джемы, кордиалы, лимонады, смузи, коктейли и десерты</x:v>
      </x:c>
      <x:c r="K522" s="28" t="str">
        <x:v>Гипотеза / практическая</x:v>
      </x:c>
      <x:c r="L522" s="28" t="str">
        <x:v>Таблица сочетаний</x:v>
      </x:c>
      <x:c r="M522" s="28" t="str">
        <x:v>Таблица сочетаний: 19</x:v>
      </x:c>
    </x:row>
    <x:row r="523" ht="64" customHeight="1">
      <x:c r="A523" s="28" t="str">
        <x:v>TRP-0696</x:v>
      </x:c>
      <x:c r="B523" s="28" t="str">
        <x:v>кокос</x:v>
      </x:c>
      <x:c r="C523" s="28" t="str">
        <x:v>кокос</x:v>
      </x:c>
      <x:c r="D523" s="28" t="str">
        <x:v>саусеп</x:v>
      </x:c>
      <x:c r="E523" s="28" t="str">
        <x:v>Прочее</x:v>
      </x:c>
      <x:c r="F523" s="28" t="str">
        <x:v>комплементарность ароматических семейств и вкусовой баланс</x:v>
      </x:c>
      <x:c r="G52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23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23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3" s="28" t="str">
        <x:v>напитки, десерты, соусы и экспериментальные гастрономические композиции</x:v>
      </x:c>
      <x:c r="K523" s="28" t="str">
        <x:v>Гипотеза / практическая</x:v>
      </x:c>
      <x:c r="L523" s="28" t="str">
        <x:v>Таблица сочетаний</x:v>
      </x:c>
      <x:c r="M523" s="28" t="str">
        <x:v>Таблица сочетаний: 20</x:v>
      </x:c>
    </x:row>
    <x:row r="524" ht="64" customHeight="1">
      <x:c r="A524" s="28" t="str">
        <x:v>TRP-0697</x:v>
      </x:c>
      <x:c r="B524" s="28" t="str">
        <x:v>кокос</x:v>
      </x:c>
      <x:c r="C524" s="28" t="str">
        <x:v>кокос</x:v>
      </x:c>
      <x:c r="D524" s="28" t="str">
        <x:v>свекла</x:v>
      </x:c>
      <x:c r="E524" s="28" t="str">
        <x:v>Овощи и бобовые</x:v>
      </x:c>
      <x:c r="F524" s="28" t="str">
        <x:v>комплементарность ароматических семейств и вкусовой баланс</x:v>
      </x:c>
      <x:c r="G52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Свекла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24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24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4" s="28" t="str">
        <x:v>салаты, сальсы, супы, пюре, гарниры, соусы и ферментированные заготовки</x:v>
      </x:c>
      <x:c r="K524" s="28" t="str">
        <x:v>Средняя</x:v>
      </x:c>
      <x:c r="L524" s="28" t="str">
        <x:v>Тезаурус вкусов</x:v>
      </x:c>
      <x:c r="M524" s="28" t="str">
        <x:v>Тезаурус вкусов: 225, 759</x:v>
      </x:c>
    </x:row>
    <x:row r="525" ht="64" customHeight="1">
      <x:c r="A525" s="28" t="str">
        <x:v>TRP-0698</x:v>
      </x:c>
      <x:c r="B525" s="28" t="str">
        <x:v>кокос</x:v>
      </x:c>
      <x:c r="C525" s="28" t="str">
        <x:v>кокос</x:v>
      </x:c>
      <x:c r="D525" s="28" t="str">
        <x:v>свинина</x:v>
      </x:c>
      <x:c r="E525" s="28" t="str">
        <x:v>Мясо и птица</x:v>
      </x:c>
      <x:c r="F525" s="28" t="str">
        <x:v>контраст фруктовости с умами, солью и продуктами ферментации/Майяра</x:v>
      </x:c>
      <x:c r="G52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525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525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5" s="28" t="str">
        <x:v>глазури, маринады, фруктовые соусы, чатни и гарниры к жареному мясу</x:v>
      </x:c>
      <x:c r="K525" s="28" t="str">
        <x:v>Высокая</x:v>
      </x:c>
      <x:c r="L525" s="28" t="str">
        <x:v>Тезаурус вкусов</x:v>
      </x:c>
      <x:c r="M525" s="28" t="str">
        <x:v>Тезаурус вкусов: 760, 85</x:v>
      </x:c>
    </x:row>
    <x:row r="526" ht="64" customHeight="1">
      <x:c r="A526" s="28" t="str">
        <x:v>TRP-0699</x:v>
      </x:c>
      <x:c r="B526" s="28" t="str">
        <x:v>кокос</x:v>
      </x:c>
      <x:c r="C526" s="28" t="str">
        <x:v>кокос</x:v>
      </x:c>
      <x:c r="D526" s="28" t="str">
        <x:v>томатильо</x:v>
      </x:c>
      <x:c r="E526" s="28" t="str">
        <x:v>Овощи и бобовые</x:v>
      </x:c>
      <x:c r="F526" s="28" t="str">
        <x:v>комплементарность ароматических семейств и вкусовой баланс</x:v>
      </x:c>
      <x:c r="G52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Томатильо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26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26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6" s="28" t="str">
        <x:v>салаты, сальсы, супы, пюре, гарниры, соусы и ферментированные заготовки</x:v>
      </x:c>
      <x:c r="K526" s="28" t="str">
        <x:v>Высокая</x:v>
      </x:c>
      <x:c r="L526" s="28" t="str">
        <x:v>The Art &amp; Science of Foodpairing</x:v>
      </x:c>
      <x:c r="M526" s="28" t="str">
        <x:v>The Art &amp; Science of Foodpairing: 135</x:v>
      </x:c>
    </x:row>
    <x:row r="527" ht="64" customHeight="1">
      <x:c r="A527" s="28" t="str">
        <x:v>TRP-0700</x:v>
      </x:c>
      <x:c r="B527" s="28" t="str">
        <x:v>кокос</x:v>
      </x:c>
      <x:c r="C527" s="28" t="str">
        <x:v>кокос</x:v>
      </x:c>
      <x:c r="D527" s="28" t="str">
        <x:v>тропические фрукты</x:v>
      </x:c>
      <x:c r="E527" s="28" t="str">
        <x:v>Прочее</x:v>
      </x:c>
      <x:c r="F527" s="28" t="str">
        <x:v>комплементарность ароматических семейств и вкусовой баланс</x:v>
      </x:c>
      <x:c r="G52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Тропические фрукты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27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27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7" s="28" t="str">
        <x:v>напитки, десерты, соусы и экспериментальные гастрономические композиции</x:v>
      </x:c>
      <x:c r="K527" s="28" t="str">
        <x:v>Гипотеза / практическая</x:v>
      </x:c>
      <x:c r="L527" s="28" t="str">
        <x:v>Таблица сочетаний</x:v>
      </x:c>
      <x:c r="M527" s="28" t="str">
        <x:v>Таблица сочетаний: 5</x:v>
      </x:c>
    </x:row>
    <x:row r="528" ht="64" customHeight="1">
      <x:c r="A528" s="28" t="str">
        <x:v>TRP-0701</x:v>
      </x:c>
      <x:c r="B528" s="28" t="str">
        <x:v>кокос</x:v>
      </x:c>
      <x:c r="C528" s="28" t="str">
        <x:v>кокос</x:v>
      </x:c>
      <x:c r="D528" s="28" t="str">
        <x:v>укроп</x:v>
      </x:c>
      <x:c r="E528" s="28" t="str">
        <x:v>Травы и цветы</x:v>
      </x:c>
      <x:c r="F528" s="28" t="str">
        <x:v>комплементарность ароматических семейств и тройничный контраст</x:v>
      </x:c>
      <x:c r="G52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2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2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8" s="28" t="str">
        <x:v>кордиалы, лимонады, чаи, салаты, сорбеты, соусы и ароматические настои</x:v>
      </x:c>
      <x:c r="K528" s="28" t="str">
        <x:v>Высокая</x:v>
      </x:c>
      <x:c r="L528" s="28" t="str">
        <x:v>Тезаурус вкусов</x:v>
      </x:c>
      <x:c r="M528" s="28" t="str">
        <x:v>Тезаурус вкусов: 760, 503</x:v>
      </x:c>
    </x:row>
    <x:row r="529" ht="64" customHeight="1">
      <x:c r="A529" s="28" t="str">
        <x:v>TRP-0702</x:v>
      </x:c>
      <x:c r="B529" s="28" t="str">
        <x:v>кокос</x:v>
      </x:c>
      <x:c r="C529" s="28" t="str">
        <x:v>кокос</x:v>
      </x:c>
      <x:c r="D529" s="28" t="str">
        <x:v>устрица</x:v>
      </x:c>
      <x:c r="E529" s="28" t="str">
        <x:v>Рыба и морепродукты</x:v>
      </x:c>
      <x:c r="F529" s="28" t="str">
        <x:v>контраст фруктовости с умами, солью и продуктами ферментации/Майяра</x:v>
      </x:c>
      <x:c r="G52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529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529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9" s="28" t="str">
        <x:v>севиче, тартары, сальсы, маринады, холодные закуски и фруктовые соусы</x:v>
      </x:c>
      <x:c r="K529" s="28" t="str">
        <x:v>Средняя</x:v>
      </x:c>
      <x:c r="L529" s="28" t="str">
        <x:v>The Art &amp; Science of Foodpairing</x:v>
      </x:c>
      <x:c r="M529" s="28" t="str">
        <x:v>The Art &amp; Science of Foodpairing: 133</x:v>
      </x:c>
    </x:row>
    <x:row r="530" ht="64" customHeight="1">
      <x:c r="A530" s="28" t="str">
        <x:v>TRP-0703</x:v>
      </x:c>
      <x:c r="B530" s="28" t="str">
        <x:v>кокос</x:v>
      </x:c>
      <x:c r="C530" s="28" t="str">
        <x:v>кокос</x:v>
      </x:c>
      <x:c r="D530" s="28" t="str">
        <x:v>ферментированный продукт</x:v>
      </x:c>
      <x:c r="E530" s="28" t="str">
        <x:v>Ферментированные продукты, соусы и уксусы</x:v>
      </x:c>
      <x:c r="F530" s="28" t="str">
        <x:v>контраст фруктовости с умами, солью и продуктами ферментации/Майяра</x:v>
      </x:c>
      <x:c r="G53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Ферментированный продукт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соль, умами и кислотность усиливают фруктовую яркость и контраст. Матрица пары важна: богатая жиром эмульсия; хорошо растворяет гидрофобные терпены, специи и ароматические масла часто водная и солёная; концентраты требуют малых доз При обработке следует учитывать, что обжарка усиливает ореховые ноты; нагрев кокосового молока смягчает свежесть и концентрирует жирность редукция концентрирует соль, кислоту и умами; ферментация создаёт дополнительные эфиры</x:v>
      </x:c>
      <x:c r="H530" s="28" t="str">
        <x:v>обжарка усиливает ореховые ноты; нагрев кокосового молока смягчает свежесть и концентрирует жирность Для партнёра важно: редукция концентрирует соль, кислоту и умами; ферментация создаёт дополнительные эфиры</x:v>
      </x:c>
      <x:c r="I530" s="28" t="str">
        <x:v>может приглушать кислоту и тонкие ароматы; при перегреве эмульсия расслаивается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0" s="28" t="str">
        <x:v>гастрономические кордиалы, гастрики, чатни, заправки, маринады и ферментированные соусы</x:v>
      </x:c>
      <x:c r="K530" s="28" t="str">
        <x:v>Средняя</x:v>
      </x:c>
      <x:c r="L530" s="28" t="str">
        <x:v>The Art &amp; Science of Foodpairing</x:v>
      </x:c>
      <x:c r="M530" s="28" t="str">
        <x:v>The Art &amp; Science of Foodpairing: 135</x:v>
      </x:c>
    </x:row>
    <x:row r="531" ht="64" customHeight="1">
      <x:c r="A531" s="28" t="str">
        <x:v>TRP-0704</x:v>
      </x:c>
      <x:c r="B531" s="28" t="str">
        <x:v>кокос</x:v>
      </x:c>
      <x:c r="C531" s="28" t="str">
        <x:v>кокос</x:v>
      </x:c>
      <x:c r="D531" s="28" t="str">
        <x:v>фиалка</x:v>
      </x:c>
      <x:c r="E531" s="28" t="str">
        <x:v>Травы и цветы</x:v>
      </x:c>
      <x:c r="F531" s="28" t="str">
        <x:v>комплементарность ароматических семейств и тройничный контраст</x:v>
      </x:c>
      <x:c r="G53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Фиалка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1" s="28" t="str">
        <x:v>кордиалы, лимонады, чаи, салаты, сорбеты, соусы и ароматические настои</x:v>
      </x:c>
      <x:c r="K531" s="28" t="str">
        <x:v>Высокая</x:v>
      </x:c>
      <x:c r="L531" s="28" t="str">
        <x:v>The Art &amp; Science of Foodpairing; Таблица сочетаний</x:v>
      </x:c>
      <x:c r="M531" s="28" t="str">
        <x:v>Таблица сочетаний: 21 | The Art &amp; Science of Foodpairing: 134</x:v>
      </x:c>
    </x:row>
    <x:row r="532" ht="64" customHeight="1">
      <x:c r="A532" s="28" t="str">
        <x:v>TRP-0706</x:v>
      </x:c>
      <x:c r="B532" s="28" t="str">
        <x:v>кокос</x:v>
      </x:c>
      <x:c r="C532" s="28" t="str">
        <x:v>кокос</x:v>
      </x:c>
      <x:c r="D532" s="28" t="str">
        <x:v>цветы бузины</x:v>
      </x:c>
      <x:c r="E532" s="28" t="str">
        <x:v>Травы и цветы</x:v>
      </x:c>
      <x:c r="F532" s="28" t="str">
        <x:v>комплементарность ароматических семейств и тройничный контраст</x:v>
      </x:c>
      <x:c r="G53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2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2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2" s="28" t="str">
        <x:v>кордиалы, лимонады, чаи, салаты, сорбеты, соусы и ароматические настои</x:v>
      </x:c>
      <x:c r="K532" s="28" t="str">
        <x:v>Средняя</x:v>
      </x:c>
      <x:c r="L532" s="28" t="str">
        <x:v>The Art &amp; Science of Foodpairing</x:v>
      </x:c>
      <x:c r="M532" s="28" t="str">
        <x:v>The Art &amp; Science of Foodpairing: 135</x:v>
      </x:c>
    </x:row>
    <x:row r="533" ht="64" customHeight="1">
      <x:c r="A533" s="28" t="str">
        <x:v>TRP-0707</x:v>
      </x:c>
      <x:c r="B533" s="28" t="str">
        <x:v>кокос</x:v>
      </x:c>
      <x:c r="C533" s="28" t="str">
        <x:v>кокос</x:v>
      </x:c>
      <x:c r="D533" s="28" t="str">
        <x:v>цыпленок</x:v>
      </x:c>
      <x:c r="E533" s="28" t="str">
        <x:v>Прочее</x:v>
      </x:c>
      <x:c r="F533" s="28" t="str">
        <x:v>комплементарность ароматических семейств и вкусовой баланс</x:v>
      </x:c>
      <x:c r="G53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33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33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3" s="28" t="str">
        <x:v>напитки, десерты, соусы и экспериментальные гастрономические композиции</x:v>
      </x:c>
      <x:c r="K533" s="28" t="str">
        <x:v>Высокая</x:v>
      </x:c>
      <x:c r="L533" s="28" t="str">
        <x:v>Тезаурус вкусов</x:v>
      </x:c>
      <x:c r="M533" s="28" t="str">
        <x:v>Тезаурус вкусов: 760, 68</x:v>
      </x:c>
    </x:row>
    <x:row r="534" ht="64" customHeight="1">
      <x:c r="A534" s="28" t="str">
        <x:v>TRP-0708</x:v>
      </x:c>
      <x:c r="B534" s="28" t="str">
        <x:v>кокос</x:v>
      </x:c>
      <x:c r="C534" s="28" t="str">
        <x:v>кокос</x:v>
      </x:c>
      <x:c r="D534" s="28" t="str">
        <x:v>чили</x:v>
      </x:c>
      <x:c r="E534" s="28" t="str">
        <x:v>Специи и острые компоненты</x:v>
      </x:c>
      <x:c r="F534" s="28" t="str">
        <x:v>комплементарность ароматических семейств и тройничный контраст</x:v>
      </x:c>
      <x:c r="G53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34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34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4" s="28" t="str">
        <x:v>сиропы, биттеры, чатни, маринады, выпечка, карри и пряные коктейли</x:v>
      </x:c>
      <x:c r="K534" s="28" t="str">
        <x:v>Высокая</x:v>
      </x:c>
      <x:c r="L534" s="28" t="str">
        <x:v>Тезаурус вкусов</x:v>
      </x:c>
      <x:c r="M534" s="28" t="str">
        <x:v>Тезаурус вкусов: 555, 761</x:v>
      </x:c>
    </x:row>
    <x:row r="535" ht="64" customHeight="1">
      <x:c r="A535" s="28" t="str">
        <x:v>TRP-0710</x:v>
      </x:c>
      <x:c r="B535" s="28" t="str">
        <x:v>кокос</x:v>
      </x:c>
      <x:c r="C535" s="28" t="str">
        <x:v>кокос</x:v>
      </x:c>
      <x:c r="D535" s="28" t="str">
        <x:v>щавель</x:v>
      </x:c>
      <x:c r="E535" s="28" t="str">
        <x:v>Травы и цветы</x:v>
      </x:c>
      <x:c r="F535" s="28" t="str">
        <x:v>комплементарность ароматических семейств и тройничный контраст</x:v>
      </x:c>
      <x:c r="G53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5" s="28" t="str">
        <x:v>кордиалы, лимонады, чаи, салаты, сорбеты, соусы и ароматические настои</x:v>
      </x:c>
      <x:c r="K535" s="28" t="str">
        <x:v>Средняя</x:v>
      </x:c>
      <x:c r="L535" s="28" t="str">
        <x:v>The Art &amp; Science of Foodpairing</x:v>
      </x:c>
      <x:c r="M535" s="28" t="str">
        <x:v>The Art &amp; Science of Foodpairing: 134</x:v>
      </x:c>
    </x:row>
    <x:row r="536" ht="64" customHeight="1">
      <x:c r="A536" s="28" t="str">
        <x:v>TRP-0712</x:v>
      </x:c>
      <x:c r="B536" s="28" t="str">
        <x:v>кокос</x:v>
      </x:c>
      <x:c r="C536" s="28" t="str">
        <x:v>кокос</x:v>
      </x:c>
      <x:c r="D536" s="28" t="str">
        <x:v>яйца</x:v>
      </x:c>
      <x:c r="E536" s="28" t="str">
        <x:v>Прочее</x:v>
      </x:c>
      <x:c r="F536" s="28" t="str">
        <x:v>комплементарность ароматических семейств и вкусовой баланс</x:v>
      </x:c>
      <x:c r="G53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36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36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6" s="28" t="str">
        <x:v>напитки, десерты, соусы и экспериментальные гастрономические композиции</x:v>
      </x:c>
      <x:c r="K536" s="28" t="str">
        <x:v>Высокая</x:v>
      </x:c>
      <x:c r="L536" s="28" t="str">
        <x:v>Тезаурус вкусов</x:v>
      </x:c>
      <x:c r="M536" s="28" t="str">
        <x:v>Тезаурус вкусов: 354, 761</x:v>
      </x:c>
    </x:row>
    <x:row r="537" ht="64" customHeight="1">
      <x:c r="A537" s="28" t="str">
        <x:v>TRP-0713</x:v>
      </x:c>
      <x:c r="B537" s="28" t="str">
        <x:v>хурма</x:v>
      </x:c>
      <x:c r="C537" s="28" t="str">
        <x:v>хурма</x:v>
      </x:c>
      <x:c r="D537" s="28" t="str">
        <x:v>апельсин</x:v>
      </x:c>
      <x:c r="E537" s="28" t="str">
        <x:v>Цитрусовые</x:v>
      </x:c>
      <x:c r="F537" s="28" t="str">
        <x:v>ароматическое сходство + вкусовой баланс</x:v>
      </x:c>
      <x:c r="G53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37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37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7" s="28" t="str">
        <x:v>фруктовые салаты, сорбеты, джемы, кордиалы, лимонады, смузи, коктейли и десерты</x:v>
      </x:c>
      <x:c r="K537" s="28" t="str">
        <x:v>Средняя</x:v>
      </x:c>
      <x:c r="L537" s="28" t="str">
        <x:v>Таблица сочетаний</x:v>
      </x:c>
      <x:c r="M537" s="28" t="str">
        <x:v>Таблица сочетаний: 16</x:v>
      </x:c>
    </x:row>
    <x:row r="538" ht="64" customHeight="1">
      <x:c r="A538" s="28" t="str">
        <x:v>TRP-0714</x:v>
      </x:c>
      <x:c r="B538" s="28" t="str">
        <x:v>хурма</x:v>
      </x:c>
      <x:c r="C538" s="28" t="str">
        <x:v>хурма</x:v>
      </x:c>
      <x:c r="D538" s="28" t="str">
        <x:v>базилик</x:v>
      </x:c>
      <x:c r="E538" s="28" t="str">
        <x:v>Травы и цветы</x:v>
      </x:c>
      <x:c r="F538" s="28" t="str">
        <x:v>ароматическое сходство + вкусовой баланс</x:v>
      </x:c>
      <x:c r="G53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обычно низкая сладость; возможны горечь и зелёная терпкость. Матрица пары важна: пектиновая, мягкая и вязкая; зрелость резко меняет терпкость эфирные масла гидрофобны и лучше раскрываются в жире или этаноле При обработке следует учитывать, что заморозка, сушка и полное созревание снижают вяжущее ощущение; запекание усиливает мёд и карамель короткая холодная экстракция сохраняет верхние ноты; длительный нагрев даёт горечь</x:v>
      </x:c>
      <x:c r="H538" s="28" t="str">
        <x:v>заморозка, сушка и полное созревание снижают вяжущее ощущение; запекание усиливает мёд и карамель Для партнёра важно: короткая холодная экстракция сохраняет верхние ноты; длительный нагрев даёт горечь</x:v>
      </x:c>
      <x:c r="I538" s="28" t="str">
        <x:v>незрелая хурма сильно вяжет; с большим количеством дубильных партнёров сочетание становится сухим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8" s="28" t="str">
        <x:v>кордиалы, лимонады, чаи, салаты, сорбеты, соусы и ароматические настои</x:v>
      </x:c>
      <x:c r="K538" s="28" t="str">
        <x:v>Средняя</x:v>
      </x:c>
      <x:c r="L538" s="28" t="str">
        <x:v>Таблица сочетаний</x:v>
      </x:c>
      <x:c r="M538" s="28" t="str">
        <x:v>Таблица сочетаний: 16</x:v>
      </x:c>
    </x:row>
    <x:row r="539" ht="64" customHeight="1">
      <x:c r="A539" s="28" t="str">
        <x:v>TRP-0715</x:v>
      </x:c>
      <x:c r="B539" s="28" t="str">
        <x:v>хурма</x:v>
      </x:c>
      <x:c r="C539" s="28" t="str">
        <x:v>хурма</x:v>
      </x:c>
      <x:c r="D539" s="28" t="str">
        <x:v>ваниль</x:v>
      </x:c>
      <x:c r="E539" s="28" t="str">
        <x:v>Специи и острые компоненты</x:v>
      </x:c>
      <x:c r="F539" s="28" t="str">
        <x:v>комплементарность ароматических семейств и тройничный контраст</x:v>
      </x:c>
      <x:c r="G53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39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39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9" s="28" t="str">
        <x:v>сиропы, биттеры, чатни, маринады, выпечка, карри и пряные коктейли</x:v>
      </x:c>
      <x:c r="K539" s="28" t="str">
        <x:v>Гипотеза / практическая</x:v>
      </x:c>
      <x:c r="L539" s="28" t="str">
        <x:v>Таблица сочетаний</x:v>
      </x:c>
      <x:c r="M539" s="28" t="str">
        <x:v>Таблица сочетаний: 16</x:v>
      </x:c>
    </x:row>
    <x:row r="540" ht="64" customHeight="1">
      <x:c r="A540" s="28" t="str">
        <x:v>TRP-0716</x:v>
      </x:c>
      <x:c r="B540" s="28" t="str">
        <x:v>хурма</x:v>
      </x:c>
      <x:c r="C540" s="28" t="str">
        <x:v>хурма</x:v>
      </x:c>
      <x:c r="D540" s="28" t="str">
        <x:v>вишня</x:v>
      </x:c>
      <x:c r="E540" s="28" t="str">
        <x:v>Косточковые фрукты</x:v>
      </x:c>
      <x:c r="F540" s="28" t="str">
        <x:v>ароматическое сходство + вкусовой баланс</x:v>
      </x:c>
      <x:c r="G540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540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540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0" s="28" t="str">
        <x:v>фруктовые салаты, сорбеты, джемы, кордиалы, лимонады, смузи, коктейли и десерты</x:v>
      </x:c>
      <x:c r="K540" s="28" t="str">
        <x:v>Средняя</x:v>
      </x:c>
      <x:c r="L540" s="28" t="str">
        <x:v>Таблица сочетаний</x:v>
      </x:c>
      <x:c r="M540" s="28" t="str">
        <x:v>Таблица сочетаний: 16</x:v>
      </x:c>
    </x:row>
    <x:row r="541" ht="64" customHeight="1">
      <x:c r="A541" s="28" t="str">
        <x:v>TRP-0717</x:v>
      </x:c>
      <x:c r="B541" s="28" t="str">
        <x:v>хурма</x:v>
      </x:c>
      <x:c r="C541" s="28" t="str">
        <x:v>хурма</x:v>
      </x:c>
      <x:c r="D541" s="28" t="str">
        <x:v>гвоздика</x:v>
      </x:c>
      <x:c r="E541" s="28" t="str">
        <x:v>Специи и острые компоненты</x:v>
      </x:c>
      <x:c r="F541" s="28" t="str">
        <x:v>комплементарность ароматических семейств и тройничный контраст</x:v>
      </x:c>
      <x:c r="G541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1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1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1" s="28" t="str">
        <x:v>сиропы, биттеры, чатни, маринады, выпечка, карри и пряные коктейли</x:v>
      </x:c>
      <x:c r="K541" s="28" t="str">
        <x:v>Гипотеза / практическая</x:v>
      </x:c>
      <x:c r="L541" s="28" t="str">
        <x:v>Таблица сочетаний</x:v>
      </x:c>
      <x:c r="M541" s="28" t="str">
        <x:v>Таблица сочетаний: 16</x:v>
      </x:c>
    </x:row>
    <x:row r="542" ht="64" customHeight="1">
      <x:c r="A542" s="28" t="str">
        <x:v>TRP-0718</x:v>
      </x:c>
      <x:c r="B542" s="28" t="str">
        <x:v>хурма</x:v>
      </x:c>
      <x:c r="C542" s="28" t="str">
        <x:v>хурма</x:v>
      </x:c>
      <x:c r="D542" s="28" t="str">
        <x:v>грейпфрут</x:v>
      </x:c>
      <x:c r="E542" s="28" t="str">
        <x:v>Цитрусовые</x:v>
      </x:c>
      <x:c r="F542" s="28" t="str">
        <x:v>ароматическое сходство + вкусовой баланс</x:v>
      </x:c>
      <x:c r="G542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2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2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2" s="28" t="str">
        <x:v>фруктовые салаты, сорбеты, джемы, кордиалы, лимонады, смузи, коктейли и десерты</x:v>
      </x:c>
      <x:c r="K542" s="28" t="str">
        <x:v>Средняя</x:v>
      </x:c>
      <x:c r="L542" s="28" t="str">
        <x:v>Таблица сочетаний</x:v>
      </x:c>
      <x:c r="M542" s="28" t="str">
        <x:v>Таблица сочетаний: 16</x:v>
      </x:c>
    </x:row>
    <x:row r="543" ht="64" customHeight="1">
      <x:c r="A543" s="28" t="str">
        <x:v>TRP-0719</x:v>
      </x:c>
      <x:c r="B543" s="28" t="str">
        <x:v>хурма</x:v>
      </x:c>
      <x:c r="C543" s="28" t="str">
        <x:v>хурма</x:v>
      </x:c>
      <x:c r="D543" s="28" t="str">
        <x:v>имбирь</x:v>
      </x:c>
      <x:c r="E543" s="28" t="str">
        <x:v>Специи и острые компоненты</x:v>
      </x:c>
      <x:c r="F543" s="28" t="str">
        <x:v>комплементарность ароматических семейств и тройничный контраст</x:v>
      </x:c>
      <x:c r="G543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3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3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3" s="28" t="str">
        <x:v>сиропы, биттеры, чатни, маринады, выпечка, карри и пряные коктейли</x:v>
      </x:c>
      <x:c r="K543" s="28" t="str">
        <x:v>Гипотеза / практическая</x:v>
      </x:c>
      <x:c r="L543" s="28" t="str">
        <x:v>Таблица сочетаний</x:v>
      </x:c>
      <x:c r="M543" s="28" t="str">
        <x:v>Таблица сочетаний: 16</x:v>
      </x:c>
    </x:row>
    <x:row r="544" ht="64" customHeight="1">
      <x:c r="A544" s="28" t="str">
        <x:v>TRP-0720</x:v>
      </x:c>
      <x:c r="B544" s="28" t="str">
        <x:v>хурма</x:v>
      </x:c>
      <x:c r="C544" s="28" t="str">
        <x:v>хурма</x:v>
      </x:c>
      <x:c r="D544" s="28" t="str">
        <x:v>клюква</x:v>
      </x:c>
      <x:c r="E544" s="28" t="str">
        <x:v>Ягоды</x:v>
      </x:c>
      <x:c r="F544" s="28" t="str">
        <x:v>комплементарность ароматических семейств и вкусовой баланс</x:v>
      </x:c>
      <x:c r="G544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сочетание сладости, кислотности и иногда терпкости. Матрица пары важна: пектиновая, мягкая и вязкая; зрелость резко меняет терпкость водная пектиновая; антоцианы влияют на цвет, но не являются главными одорантами При обработке следует учитывать, что заморозка, сушка и полное созревание снижают вяжущее ощущение; запекание усиливает мёд и карамель заморозка разрушает клетки и облегчает экстракцию; нагрев переводит профиль в джемовый</x:v>
      </x:c>
      <x:c r="H544" s="28" t="str">
        <x:v>заморозка, сушка и полное созревание снижают вяжущее ощущение; запекание усиливает мёд и карамель Для партнёра важно: заморозка разрушает клетки и облегчает экстракцию; нагрев переводит профиль в джемовый</x:v>
      </x:c>
      <x:c r="I544" s="28" t="str">
        <x:v>незрелая хурма сильно вяжет; с большим количеством дубильных партнёров сочетание становится сухим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4" s="28" t="str">
        <x:v>фруктовые салаты, сорбеты, джемы, кордиалы, лимонады, смузи, коктейли и десерты</x:v>
      </x:c>
      <x:c r="K544" s="28" t="str">
        <x:v>Гипотеза / практическая</x:v>
      </x:c>
      <x:c r="L544" s="28" t="str">
        <x:v>Таблица сочетаний</x:v>
      </x:c>
      <x:c r="M544" s="28" t="str">
        <x:v>Таблица сочетаний: 16</x:v>
      </x:c>
    </x:row>
    <x:row r="545" ht="64" customHeight="1">
      <x:c r="A545" s="28" t="str">
        <x:v>TRP-0721</x:v>
      </x:c>
      <x:c r="B545" s="28" t="str">
        <x:v>хурма</x:v>
      </x:c>
      <x:c r="C545" s="28" t="str">
        <x:v>хурма</x:v>
      </x:c>
      <x:c r="D545" s="28" t="str">
        <x:v>корица</x:v>
      </x:c>
      <x:c r="E545" s="28" t="str">
        <x:v>Специи и острые компоненты</x:v>
      </x:c>
      <x:c r="F545" s="28" t="str">
        <x:v>комплементарность ароматических семейств и тройничный контраст</x:v>
      </x:c>
      <x:c r="G545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5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5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5" s="28" t="str">
        <x:v>сиропы, биттеры, чатни, маринады, выпечка, карри и пряные коктейли</x:v>
      </x:c>
      <x:c r="K545" s="28" t="str">
        <x:v>Гипотеза / практическая</x:v>
      </x:c>
      <x:c r="L545" s="28" t="str">
        <x:v>Таблица сочетаний</x:v>
      </x:c>
      <x:c r="M545" s="28" t="str">
        <x:v>Таблица сочетаний: 16</x:v>
      </x:c>
    </x:row>
    <x:row r="546" ht="64" customHeight="1">
      <x:c r="A546" s="28" t="str">
        <x:v>TRP-0722</x:v>
      </x:c>
      <x:c r="B546" s="28" t="str">
        <x:v>хурма</x:v>
      </x:c>
      <x:c r="C546" s="28" t="str">
        <x:v>хурма</x:v>
      </x:c>
      <x:c r="D546" s="28" t="str">
        <x:v>кумкват</x:v>
      </x:c>
      <x:c r="E546" s="28" t="str">
        <x:v>Цитрусовые</x:v>
      </x:c>
      <x:c r="F546" s="28" t="str">
        <x:v>ароматическое сходство + вкусовой баланс</x:v>
      </x:c>
      <x:c r="G546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6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6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6" s="28" t="str">
        <x:v>фруктовые салаты, сорбеты, джемы, кордиалы, лимонады, смузи, коктейли и десерты</x:v>
      </x:c>
      <x:c r="K546" s="28" t="str">
        <x:v>Средняя</x:v>
      </x:c>
      <x:c r="L546" s="28" t="str">
        <x:v>Таблица сочетаний</x:v>
      </x:c>
      <x:c r="M546" s="28" t="str">
        <x:v>Таблица сочетаний: 16</x:v>
      </x:c>
    </x:row>
    <x:row r="547" ht="64" customHeight="1">
      <x:c r="A547" s="28" t="str">
        <x:v>TRP-0723</x:v>
      </x:c>
      <x:c r="B547" s="28" t="str">
        <x:v>хурма</x:v>
      </x:c>
      <x:c r="C547" s="28" t="str">
        <x:v>хурма</x:v>
      </x:c>
      <x:c r="D547" s="28" t="str">
        <x:v>лимон</x:v>
      </x:c>
      <x:c r="E547" s="28" t="str">
        <x:v>Цитрусовые</x:v>
      </x:c>
      <x:c r="F547" s="28" t="str">
        <x:v>комплементарность ароматических семейств и вкусовой баланс</x:v>
      </x:c>
      <x:c r="G54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7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7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7" s="28" t="str">
        <x:v>фруктовые салаты, сорбеты, джемы, кордиалы, лимонады, смузи, коктейли и десерты</x:v>
      </x:c>
      <x:c r="K547" s="28" t="str">
        <x:v>Гипотеза / практическая</x:v>
      </x:c>
      <x:c r="L547" s="28" t="str">
        <x:v>Таблица сочетаний</x:v>
      </x:c>
      <x:c r="M547" s="28" t="str">
        <x:v>Таблица сочетаний: 16</x:v>
      </x:c>
    </x:row>
    <x:row r="548" ht="64" customHeight="1">
      <x:c r="A548" s="28" t="str">
        <x:v>TRP-0727</x:v>
      </x:c>
      <x:c r="B548" s="28" t="str">
        <x:v>хурма</x:v>
      </x:c>
      <x:c r="C548" s="28" t="str">
        <x:v>хурма</x:v>
      </x:c>
      <x:c r="D548" s="28" t="str">
        <x:v>нектарин</x:v>
      </x:c>
      <x:c r="E548" s="28" t="str">
        <x:v>Косточковые фрукты</x:v>
      </x:c>
      <x:c r="F548" s="28" t="str">
        <x:v>ароматическое сходство + вкусовой баланс</x:v>
      </x:c>
      <x:c r="G54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548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548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8" s="28" t="str">
        <x:v>фруктовые салаты, сорбеты, джемы, кордиалы, лимонады, смузи, коктейли и десерты</x:v>
      </x:c>
      <x:c r="K548" s="28" t="str">
        <x:v>Средняя</x:v>
      </x:c>
      <x:c r="L548" s="28" t="str">
        <x:v>Таблица сочетаний</x:v>
      </x:c>
      <x:c r="M548" s="28" t="str">
        <x:v>Таблица сочетаний: 16</x:v>
      </x:c>
    </x:row>
    <x:row r="549" ht="64" customHeight="1">
      <x:c r="A549" s="28" t="str">
        <x:v>TRP-0728</x:v>
      </x:c>
      <x:c r="B549" s="28" t="str">
        <x:v>хурма</x:v>
      </x:c>
      <x:c r="C549" s="28" t="str">
        <x:v>хурма</x:v>
      </x:c>
      <x:c r="D549" s="28" t="str">
        <x:v>чёрный перец</x:v>
      </x:c>
      <x:c r="E549" s="28" t="str">
        <x:v>Специи и острые компоненты</x:v>
      </x:c>
      <x:c r="F549" s="28" t="str">
        <x:v>комплементарность ароматических семейств и тройничный контраст</x:v>
      </x:c>
      <x:c r="G54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9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9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9" s="28" t="str">
        <x:v>сиропы, биттеры, чатни, маринады, выпечка, карри и пряные коктейли</x:v>
      </x:c>
      <x:c r="K549" s="28" t="str">
        <x:v>Гипотеза / практическая</x:v>
      </x:c>
      <x:c r="L549" s="28" t="str">
        <x:v>Таблица сочетаний</x:v>
      </x:c>
      <x:c r="M549" s="28" t="str">
        <x:v>Таблица сочетаний: 16</x:v>
      </x:c>
    </x:row>
    <x:row r="550" ht="64" customHeight="1">
      <x:c r="A550" s="28" t="str">
        <x:v>TRP-0729</x:v>
      </x:c>
      <x:c r="B550" s="28" t="str">
        <x:v>инжир</x:v>
      </x:c>
      <x:c r="C550" s="28" t="str">
        <x:v>инжир</x:v>
      </x:c>
      <x:c r="D550" s="28" t="str">
        <x:v>анис</x:v>
      </x:c>
      <x:c r="E550" s="28" t="str">
        <x:v>Специи и острые компоненты</x:v>
      </x:c>
      <x:c r="F550" s="28" t="str">
        <x:v>комплементарность ароматических семейств и тройничный контраст</x:v>
      </x:c>
      <x:c r="G55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50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50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0" s="28" t="str">
        <x:v>сиропы, биттеры, чатни, маринады, выпечка, карри и пряные коктейли</x:v>
      </x:c>
      <x:c r="K550" s="28" t="str">
        <x:v>Высокая</x:v>
      </x:c>
      <x:c r="L550" s="28" t="str">
        <x:v>Таблица сочетаний; Тезаурус вкусов</x:v>
      </x:c>
      <x:c r="M550" s="28" t="str">
        <x:v>Таблица сочетаний: 8 | Тезаурус вкусов: 483, 891</x:v>
      </x:c>
    </x:row>
    <x:row r="551" ht="64" customHeight="1">
      <x:c r="A551" s="28" t="str">
        <x:v>TRP-0730</x:v>
      </x:c>
      <x:c r="B551" s="28" t="str">
        <x:v>инжир</x:v>
      </x:c>
      <x:c r="C551" s="28" t="str">
        <x:v>инжир</x:v>
      </x:c>
      <x:c r="D551" s="28" t="str">
        <x:v>апельсин</x:v>
      </x:c>
      <x:c r="E551" s="28" t="str">
        <x:v>Цитрусовые</x:v>
      </x:c>
      <x:c r="F551" s="28" t="str">
        <x:v>ароматическое сходство + вкусовой баланс</x:v>
      </x:c>
      <x:c r="G55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51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51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1" s="28" t="str">
        <x:v>фруктовые салаты, сорбеты, джемы, кордиалы, лимонады, смузи, коктейли и десерты</x:v>
      </x:c>
      <x:c r="K551" s="28" t="str">
        <x:v>Высокая</x:v>
      </x:c>
      <x:c r="L551" s="28" t="str">
        <x:v>Таблица сочетаний; Тезаурус вкусов</x:v>
      </x:c>
      <x:c r="M551" s="28" t="str">
        <x:v>Таблица сочетаний: 14 | Тезаурус вкусов: 892, 775</x:v>
      </x:c>
    </x:row>
    <x:row r="552" ht="64" customHeight="1">
      <x:c r="A552" s="28" t="str">
        <x:v>TRP-0731</x:v>
      </x:c>
      <x:c r="B552" s="28" t="str">
        <x:v>инжир</x:v>
      </x:c>
      <x:c r="C552" s="28" t="str">
        <x:v>инжир</x:v>
      </x:c>
      <x:c r="D552" s="28" t="str">
        <x:v>ваниль</x:v>
      </x:c>
      <x:c r="E552" s="28" t="str">
        <x:v>Специи и острые компоненты</x:v>
      </x:c>
      <x:c r="F552" s="28" t="str">
        <x:v>комплементарность ароматических семейств и тройничный контраст</x:v>
      </x:c>
      <x:c r="G55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52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52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2" s="28" t="str">
        <x:v>сиропы, биттеры, чатни, маринады, выпечка, карри и пряные коктейли</x:v>
      </x:c>
      <x:c r="K552" s="28" t="str">
        <x:v>Высокая</x:v>
      </x:c>
      <x:c r="L552" s="28" t="str">
        <x:v>Таблица сочетаний; Тезаурус вкусов</x:v>
      </x:c>
      <x:c r="M552" s="28" t="str">
        <x:v>Таблица сочетаний: 8 | Тезаурус вкусов: 893, 916</x:v>
      </x:c>
    </x:row>
    <x:row r="553" ht="64" customHeight="1">
      <x:c r="A553" s="28" t="str">
        <x:v>TRP-0732</x:v>
      </x:c>
      <x:c r="B553" s="28" t="str">
        <x:v>инжир</x:v>
      </x:c>
      <x:c r="C553" s="28" t="str">
        <x:v>инжир</x:v>
      </x:c>
      <x:c r="D553" s="28" t="str">
        <x:v>вишня</x:v>
      </x:c>
      <x:c r="E553" s="28" t="str">
        <x:v>Косточковые фрукты</x:v>
      </x:c>
      <x:c r="F553" s="28" t="str">
        <x:v>ароматическое сходство + вкусовой баланс</x:v>
      </x:c>
      <x:c r="G55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53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53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3" s="28" t="str">
        <x:v>фруктовые салаты, сорбеты, джемы, кордиалы, лимонады, смузи, коктейли и десерты</x:v>
      </x:c>
      <x:c r="K553" s="28" t="str">
        <x:v>Средняя</x:v>
      </x:c>
      <x:c r="L553" s="28" t="str">
        <x:v>Таблица сочетаний</x:v>
      </x:c>
      <x:c r="M553" s="28" t="str">
        <x:v>Таблица сочетаний: 8</x:v>
      </x:c>
    </x:row>
    <x:row r="554" ht="64" customHeight="1">
      <x:c r="A554" s="28" t="str">
        <x:v>TRP-0733</x:v>
      </x:c>
      <x:c r="B554" s="28" t="str">
        <x:v>инжир</x:v>
      </x:c>
      <x:c r="C554" s="28" t="str">
        <x:v>инжир</x:v>
      </x:c>
      <x:c r="D554" s="28" t="str">
        <x:v>голубика</x:v>
      </x:c>
      <x:c r="E554" s="28" t="str">
        <x:v>Ягоды</x:v>
      </x:c>
      <x:c r="F554" s="28" t="str">
        <x:v>ароматическое сходство + вкусовой баланс</x:v>
      </x:c>
      <x:c r="G55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54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54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4" s="28" t="str">
        <x:v>фруктовые салаты, сорбеты, джемы, кордиалы, лимонады, смузи, коктейли и десерты</x:v>
      </x:c>
      <x:c r="K554" s="28" t="str">
        <x:v>Средняя</x:v>
      </x:c>
      <x:c r="L554" s="28" t="str">
        <x:v>Таблица сочетаний</x:v>
      </x:c>
      <x:c r="M554" s="28" t="str">
        <x:v>Таблица сочетаний: 3</x:v>
      </x:c>
    </x:row>
    <x:row r="555" ht="64" customHeight="1">
      <x:c r="A555" s="28" t="str">
        <x:v>TRP-0736</x:v>
      </x:c>
      <x:c r="B555" s="28" t="str">
        <x:v>инжир</x:v>
      </x:c>
      <x:c r="C555" s="28" t="str">
        <x:v>инжир</x:v>
      </x:c>
      <x:c r="D555" s="28" t="str">
        <x:v>каштан</x:v>
      </x:c>
      <x:c r="E555" s="28" t="str">
        <x:v>Прочее</x:v>
      </x:c>
      <x:c r="F555" s="28" t="str">
        <x:v>комплементарность ароматических семейств и вкусовой баланс</x:v>
      </x:c>
      <x:c r="G55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сочетание оценивается по балансу сладости, кислоты, соли, горечи и умами. Матрица пары важна: пектиновая и сахаристая; сушёный инжир концентрирует сахар, фенолы и карамельные ноты важны вода, жир, белок, сахар и температура При обработке следует учитывать, что сушка усиливает мёд, табак и сухофрукты; запекание создаёт карамель требуется пробная сборка с учётом технологии</x:v>
      </x:c>
      <x:c r="H555" s="28" t="str">
        <x:v>сушка усиливает мёд, табак и сухофрукты; запекание создаёт карамель Для партнёра важно: требуется пробная сборка с учётом технологии</x:v>
      </x:c>
      <x:c r="I555" s="28" t="str">
        <x:v>нуждается в кислоте, соли или горечи; молочный латекс незрелых плодов может раздражать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5" s="28" t="str">
        <x:v>напитки, десерты, соусы и экспериментальные гастрономические композиции</x:v>
      </x:c>
      <x:c r="K555" s="28" t="str">
        <x:v>Гипотеза / практическая</x:v>
      </x:c>
      <x:c r="L555" s="28" t="str">
        <x:v>Таблица сочетаний</x:v>
      </x:c>
      <x:c r="M555" s="28" t="str">
        <x:v>Таблица сочетаний: 4</x:v>
      </x:c>
    </x:row>
    <x:row r="556" ht="64" customHeight="1">
      <x:c r="A556" s="28" t="str">
        <x:v>TRP-0739</x:v>
      </x:c>
      <x:c r="B556" s="28" t="str">
        <x:v>инжир</x:v>
      </x:c>
      <x:c r="C556" s="28" t="str">
        <x:v>инжир</x:v>
      </x:c>
      <x:c r="D556" s="28" t="str">
        <x:v>корица</x:v>
      </x:c>
      <x:c r="E556" s="28" t="str">
        <x:v>Специи и острые компоненты</x:v>
      </x:c>
      <x:c r="F556" s="28" t="str">
        <x:v>комплементарность ароматических семейств и тройничный контраст</x:v>
      </x:c>
      <x:c r="G55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56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56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6" s="28" t="str">
        <x:v>сиропы, биттеры, чатни, маринады, выпечка, карри и пряные коктейли</x:v>
      </x:c>
      <x:c r="K556" s="28" t="str">
        <x:v>Высокая</x:v>
      </x:c>
      <x:c r="L556" s="28" t="str">
        <x:v>Таблица сочетаний; Тезаурус вкусов</x:v>
      </x:c>
      <x:c r="M556" s="28" t="str">
        <x:v>Таблица сочетаний: 8 | Тезаурус вкусов: 577, 894</x:v>
      </x:c>
    </x:row>
    <x:row r="557" ht="64" customHeight="1">
      <x:c r="A557" s="28" t="str">
        <x:v>TRP-0740</x:v>
      </x:c>
      <x:c r="B557" s="28" t="str">
        <x:v>инжир</x:v>
      </x:c>
      <x:c r="C557" s="28" t="str">
        <x:v>инжир</x:v>
      </x:c>
      <x:c r="D557" s="28" t="str">
        <x:v>красный апельсин</x:v>
      </x:c>
      <x:c r="E557" s="28" t="str">
        <x:v>Цитрусовые</x:v>
      </x:c>
      <x:c r="F557" s="28" t="str">
        <x:v>ароматическое сходство + вкусовой баланс</x:v>
      </x:c>
      <x:c r="G55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57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57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7" s="28" t="str">
        <x:v>фруктовые салаты, сорбеты, джемы, кордиалы, лимонады, смузи, коктейли и десерты</x:v>
      </x:c>
      <x:c r="K557" s="28" t="str">
        <x:v>Средняя</x:v>
      </x:c>
      <x:c r="L557" s="28" t="str">
        <x:v>Таблица сочетаний</x:v>
      </x:c>
      <x:c r="M557" s="28" t="str">
        <x:v>Таблица сочетаний: 3</x:v>
      </x:c>
    </x:row>
    <x:row r="558" ht="64" customHeight="1">
      <x:c r="A558" s="28" t="str">
        <x:v>TRP-0741</x:v>
      </x:c>
      <x:c r="B558" s="28" t="str">
        <x:v>инжир</x:v>
      </x:c>
      <x:c r="C558" s="28" t="str">
        <x:v>инжир</x:v>
      </x:c>
      <x:c r="D558" s="28" t="str">
        <x:v>лайм</x:v>
      </x:c>
      <x:c r="E558" s="28" t="str">
        <x:v>Цитрусовые</x:v>
      </x:c>
      <x:c r="F558" s="28" t="str">
        <x:v>комплементарность ароматических семейств и вкусовой баланс</x:v>
      </x:c>
      <x:c r="G55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58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58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8" s="28" t="str">
        <x:v>фруктовые салаты, сорбеты, джемы, кордиалы, лимонады, смузи, коктейли и десерты</x:v>
      </x:c>
      <x:c r="K558" s="28" t="str">
        <x:v>Гипотеза / практическая</x:v>
      </x:c>
      <x:c r="L558" s="28" t="str">
        <x:v>Таблица сочетаний</x:v>
      </x:c>
      <x:c r="M558" s="28" t="str">
        <x:v>Таблица сочетаний: 11</x:v>
      </x:c>
    </x:row>
    <x:row r="559" ht="64" customHeight="1">
      <x:c r="A559" s="28" t="str">
        <x:v>TRP-0742</x:v>
      </x:c>
      <x:c r="B559" s="28" t="str">
        <x:v>инжир</x:v>
      </x:c>
      <x:c r="C559" s="28" t="str">
        <x:v>инжир</x:v>
      </x:c>
      <x:c r="D559" s="28" t="str">
        <x:v>малина</x:v>
      </x:c>
      <x:c r="E559" s="28" t="str">
        <x:v>Ягоды</x:v>
      </x:c>
      <x:c r="F559" s="28" t="str">
        <x:v>ароматическое сходство + вкусовой баланс</x:v>
      </x:c>
      <x:c r="G55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59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59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9" s="28" t="str">
        <x:v>фруктовые салаты, сорбеты, джемы, кордиалы, лимонады, смузи, коктейли и десерты</x:v>
      </x:c>
      <x:c r="K559" s="28" t="str">
        <x:v>Высокая</x:v>
      </x:c>
      <x:c r="L559" s="28" t="str">
        <x:v>Тезаурус вкусов</x:v>
      </x:c>
      <x:c r="M559" s="28" t="str">
        <x:v>Тезаурус вкусов: 887, 894</x:v>
      </x:c>
    </x:row>
    <x:row r="560" ht="64" customHeight="1">
      <x:c r="A560" s="28" t="str">
        <x:v>TRP-0743</x:v>
      </x:c>
      <x:c r="B560" s="28" t="str">
        <x:v>инжир</x:v>
      </x:c>
      <x:c r="C560" s="28" t="str">
        <x:v>инжир</x:v>
      </x:c>
      <x:c r="D560" s="28" t="str">
        <x:v>мандарин</x:v>
      </x:c>
      <x:c r="E560" s="28" t="str">
        <x:v>Цитрусовые</x:v>
      </x:c>
      <x:c r="F560" s="28" t="str">
        <x:v>ароматическое сходство + вкусовой баланс</x:v>
      </x:c>
      <x:c r="G56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60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60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0" s="28" t="str">
        <x:v>фруктовые салаты, сорбеты, джемы, кордиалы, лимонады, смузи, коктейли и десерты</x:v>
      </x:c>
      <x:c r="K560" s="28" t="str">
        <x:v>Средняя</x:v>
      </x:c>
      <x:c r="L560" s="28" t="str">
        <x:v>Таблица сочетаний</x:v>
      </x:c>
      <x:c r="M560" s="28" t="str">
        <x:v>Таблица сочетаний: 12</x:v>
      </x:c>
    </x:row>
    <x:row r="561" ht="64" customHeight="1">
      <x:c r="A561" s="28" t="str">
        <x:v>TRP-0746</x:v>
      </x:c>
      <x:c r="B561" s="28" t="str">
        <x:v>инжир</x:v>
      </x:c>
      <x:c r="C561" s="28" t="str">
        <x:v>инжир</x:v>
      </x:c>
      <x:c r="D561" s="28" t="str">
        <x:v>мята</x:v>
      </x:c>
      <x:c r="E561" s="28" t="str">
        <x:v>Травы и цветы</x:v>
      </x:c>
      <x:c r="F561" s="28" t="str">
        <x:v>комплементарность ароматических семейств и тройничный контраст</x:v>
      </x:c>
      <x:c r="G56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61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61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1" s="28" t="str">
        <x:v>кордиалы, лимонады, чаи, салаты, сорбеты, соусы и ароматические настои</x:v>
      </x:c>
      <x:c r="K561" s="28" t="str">
        <x:v>Высокая</x:v>
      </x:c>
      <x:c r="L561" s="28" t="str">
        <x:v>Таблица сочетаний; Тезаурус вкусов</x:v>
      </x:c>
      <x:c r="M561" s="28" t="str">
        <x:v>Таблица сочетаний: 8 | Тезаурус вкусов: 867, 895</x:v>
      </x:c>
    </x:row>
    <x:row r="562" ht="64" customHeight="1">
      <x:c r="A562" s="28" t="str">
        <x:v>TRP-0747</x:v>
      </x:c>
      <x:c r="B562" s="28" t="str">
        <x:v>инжир</x:v>
      </x:c>
      <x:c r="C562" s="28" t="str">
        <x:v>инжир</x:v>
      </x:c>
      <x:c r="D562" s="28" t="str">
        <x:v>нектарин</x:v>
      </x:c>
      <x:c r="E562" s="28" t="str">
        <x:v>Косточковые фрукты</x:v>
      </x:c>
      <x:c r="F562" s="28" t="str">
        <x:v>ароматическое сходство + вкусовой баланс</x:v>
      </x:c>
      <x:c r="G56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62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62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2" s="28" t="str">
        <x:v>фруктовые салаты, сорбеты, джемы, кордиалы, лимонады, смузи, коктейли и десерты</x:v>
      </x:c>
      <x:c r="K562" s="28" t="str">
        <x:v>Средняя</x:v>
      </x:c>
      <x:c r="L562" s="28" t="str">
        <x:v>Таблица сочетаний</x:v>
      </x:c>
      <x:c r="M562" s="28" t="str">
        <x:v>Таблица сочетаний: 14</x:v>
      </x:c>
    </x:row>
    <x:row r="563" ht="64" customHeight="1">
      <x:c r="A563" s="28" t="str">
        <x:v>TRP-0749</x:v>
      </x:c>
      <x:c r="B563" s="28" t="str">
        <x:v>инжир</x:v>
      </x:c>
      <x:c r="C563" s="28" t="str">
        <x:v>инжир</x:v>
      </x:c>
      <x:c r="D563" s="28" t="str">
        <x:v>персик</x:v>
      </x:c>
      <x:c r="E563" s="28" t="str">
        <x:v>Косточковые фрукты</x:v>
      </x:c>
      <x:c r="F563" s="28" t="str">
        <x:v>ароматическое сходство + вкусовой баланс</x:v>
      </x:c>
      <x:c r="G56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63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63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3" s="28" t="str">
        <x:v>фруктовые салаты, сорбеты, джемы, кордиалы, лимонады, смузи, коктейли и десерты</x:v>
      </x:c>
      <x:c r="K563" s="28" t="str">
        <x:v>Средняя</x:v>
      </x:c>
      <x:c r="L563" s="28" t="str">
        <x:v>Таблица сочетаний</x:v>
      </x:c>
      <x:c r="M563" s="28" t="str">
        <x:v>Таблица сочетаний: 15</x:v>
      </x:c>
    </x:row>
    <x:row r="564" ht="64" customHeight="1">
      <x:c r="A564" s="28" t="str">
        <x:v>TRP-0750</x:v>
      </x:c>
      <x:c r="B564" s="28" t="str">
        <x:v>инжир</x:v>
      </x:c>
      <x:c r="C564" s="28" t="str">
        <x:v>инжир</x:v>
      </x:c>
      <x:c r="D564" s="28" t="str">
        <x:v>печень</x:v>
      </x:c>
      <x:c r="E564" s="28" t="str">
        <x:v>Мясо и птица</x:v>
      </x:c>
      <x:c r="F564" s="28" t="str">
        <x:v>контраст фруктовости с умами, солью и продуктами ферментации/Майяра</x:v>
      </x:c>
      <x:c r="G56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умами, соль и жирность. Матрица пары важна: пектиновая и сахаристая; сушёный инжир концентрирует сахар, фенолы и карамельные ноты жир удерживает фруктовые терпены и смягчает кислоту При обработке следует учитывать, что сушка усиливает мёд, табак и сухофрукты; запекание создаёт карамель реакции Майяра создают мост к карамельным, ореховым и сухофруктовым нотам</x:v>
      </x:c>
      <x:c r="H564" s="28" t="str">
        <x:v>сушка усиливает мёд, табак и сухофрукты; запекание создаёт карамель Для партнёра важно: реакции Майяра создают мост к карамельным, ореховым и сухофруктовым нотам</x:v>
      </x:c>
      <x:c r="I564" s="28" t="str">
        <x:v>нуждается в кислоте, соли или горечи; молочный латекс незрелых плодов может раздражать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4" s="28" t="str">
        <x:v>глазури, маринады, фруктовые соусы, чатни и гарниры к жареному мясу</x:v>
      </x:c>
      <x:c r="K564" s="28" t="str">
        <x:v>Высокая</x:v>
      </x:c>
      <x:c r="L564" s="28" t="str">
        <x:v>Тезаурус вкусов</x:v>
      </x:c>
      <x:c r="M564" s="28" t="str">
        <x:v>Тезаурус вкусов: 895, 101</x:v>
      </x:c>
    </x:row>
    <x:row r="565" ht="64" customHeight="1">
      <x:c r="A565" s="28" t="str">
        <x:v>TRP-0751</x:v>
      </x:c>
      <x:c r="B565" s="28" t="str">
        <x:v>инжир</x:v>
      </x:c>
      <x:c r="C565" s="28" t="str">
        <x:v>инжир</x:v>
      </x:c>
      <x:c r="D565" s="28" t="str">
        <x:v>прошутто</x:v>
      </x:c>
      <x:c r="E565" s="28" t="str">
        <x:v>Мясо и птица</x:v>
      </x:c>
      <x:c r="F565" s="28" t="str">
        <x:v>контраст фруктовости с умами, солью и продуктами ферментации/Майяра</x:v>
      </x:c>
      <x:c r="G56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умами, соль и жирность. Матрица пары важна: пектиновая и сахаристая; сушёный инжир концентрирует сахар, фенолы и карамельные ноты жир удерживает фруктовые терпены и смягчает кислоту При обработке следует учитывать, что сушка усиливает мёд, табак и сухофрукты; запекание создаёт карамель реакции Майяра создают мост к карамельным, ореховым и сухофруктовым нотам</x:v>
      </x:c>
      <x:c r="H565" s="28" t="str">
        <x:v>сушка усиливает мёд, табак и сухофрукты; запекание создаёт карамель Для партнёра важно: реакции Майяра создают мост к карамельным, ореховым и сухофруктовым нотам</x:v>
      </x:c>
      <x:c r="I565" s="28" t="str">
        <x:v>нуждается в кислоте, соли или горечи; молочный латекс незрелых плодов может раздражать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5" s="28" t="str">
        <x:v>глазури, маринады, фруктовые соусы, чатни и гарниры к жареному мясу</x:v>
      </x:c>
      <x:c r="K565" s="28" t="str">
        <x:v>Высокая</x:v>
      </x:c>
      <x:c r="L565" s="28" t="str">
        <x:v>Тезаурус вкусов</x:v>
      </x:c>
      <x:c r="M565" s="28" t="str">
        <x:v>Тезаурус вкусов: 457, 896</x:v>
      </x:c>
    </x:row>
    <x:row r="566" ht="64" customHeight="1">
      <x:c r="A566" s="28" t="str">
        <x:v>TRP-0752</x:v>
      </x:c>
      <x:c r="B566" s="28" t="str">
        <x:v>инжир</x:v>
      </x:c>
      <x:c r="C566" s="28" t="str">
        <x:v>инжир</x:v>
      </x:c>
      <x:c r="D566" s="28" t="str">
        <x:v>розмарин</x:v>
      </x:c>
      <x:c r="E566" s="28" t="str">
        <x:v>Травы и цветы</x:v>
      </x:c>
      <x:c r="F566" s="28" t="str">
        <x:v>комплементарность ароматических семейств и тройничный контраст</x:v>
      </x:c>
      <x:c r="G56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66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66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6" s="28" t="str">
        <x:v>кордиалы, лимонады, чаи, салаты, сорбеты, соусы и ароматические настои</x:v>
      </x:c>
      <x:c r="K566" s="28" t="str">
        <x:v>Гипотеза / практическая</x:v>
      </x:c>
      <x:c r="L566" s="28" t="str">
        <x:v>Таблица сочетаний</x:v>
      </x:c>
      <x:c r="M566" s="28" t="str">
        <x:v>Таблица сочетаний: 8</x:v>
      </x:c>
    </x:row>
    <x:row r="567" ht="64" customHeight="1">
      <x:c r="A567" s="28" t="str">
        <x:v>TRP-0753</x:v>
      </x:c>
      <x:c r="B567" s="28" t="str">
        <x:v>инжир</x:v>
      </x:c>
      <x:c r="C567" s="28" t="str">
        <x:v>инжир</x:v>
      </x:c>
      <x:c r="D567" s="28" t="str">
        <x:v>слива</x:v>
      </x:c>
      <x:c r="E567" s="28" t="str">
        <x:v>Косточковые фрукты</x:v>
      </x:c>
      <x:c r="F567" s="28" t="str">
        <x:v>ароматическое сходство + вкусовой баланс</x:v>
      </x:c>
      <x:c r="G56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Слива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67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67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7" s="28" t="str">
        <x:v>фруктовые салаты, сорбеты, джемы, кордиалы, лимонады, смузи, коктейли и десерты</x:v>
      </x:c>
      <x:c r="K567" s="28" t="str">
        <x:v>Средняя</x:v>
      </x:c>
      <x:c r="L567" s="28" t="str">
        <x:v>Таблица сочетаний</x:v>
      </x:c>
      <x:c r="M567" s="28" t="str">
        <x:v>Таблица сочетаний: 17</x:v>
      </x:c>
    </x:row>
    <x:row r="568" ht="64" customHeight="1">
      <x:c r="A568" s="28" t="str">
        <x:v>TRP-0755</x:v>
      </x:c>
      <x:c r="B568" s="28" t="str">
        <x:v>инжир</x:v>
      </x:c>
      <x:c r="C568" s="28" t="str">
        <x:v>инжир</x:v>
      </x:c>
      <x:c r="D568" s="28" t="str">
        <x:v>тимьян</x:v>
      </x:c>
      <x:c r="E568" s="28" t="str">
        <x:v>Травы и цветы</x:v>
      </x:c>
      <x:c r="F568" s="28" t="str">
        <x:v>ароматическое сходство + вкусовой баланс</x:v>
      </x:c>
      <x:c r="G56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Тимьян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68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68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8" s="28" t="str">
        <x:v>кордиалы, лимонады, чаи, салаты, сорбеты, соусы и ароматические настои</x:v>
      </x:c>
      <x:c r="K568" s="28" t="str">
        <x:v>Средняя</x:v>
      </x:c>
      <x:c r="L568" s="28" t="str">
        <x:v>Таблица сочетаний</x:v>
      </x:c>
      <x:c r="M568" s="28" t="str">
        <x:v>Таблица сочетаний: 8</x:v>
      </x:c>
    </x:row>
    <x:row r="569" ht="64" customHeight="1">
      <x:c r="A569" s="28" t="str">
        <x:v>TRP-0756</x:v>
      </x:c>
      <x:c r="B569" s="28" t="str">
        <x:v>инжир</x:v>
      </x:c>
      <x:c r="C569" s="28" t="str">
        <x:v>инжир</x:v>
      </x:c>
      <x:c r="D569" s="28" t="str">
        <x:v>финик</x:v>
      </x:c>
      <x:c r="E569" s="28" t="str">
        <x:v>Тропические и семечковые фрукты</x:v>
      </x:c>
      <x:c r="F569" s="28" t="str">
        <x:v>комплементарность ароматических семейств и вкусовой баланс</x:v>
      </x:c>
      <x:c r="G56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сладость и фруктовая кислотность формируют основной баланс. Матрица пары важна: пектиновая и сахаристая; сушёный инжир концентрирует сахар, фенолы и карамельные ноты преимущественно водная или пектиновая; некоторые плоды богаты жиром или крахмалом При обработке следует учитывать, что сушка усиливает мёд, табак и сухофрукты; запекание создаёт карамель нагрев снижает свежие эфиры и усиливает джем, карамель и сухофрукты</x:v>
      </x:c>
      <x:c r="H569" s="28" t="str">
        <x:v>сушка усиливает мёд, табак и сухофрукты; запекание создаёт карамель Для партнёра важно: нагрев снижает свежие эфиры и усиливает джем, карамель и сухофрукты</x:v>
      </x:c>
      <x:c r="I569" s="28" t="str">
        <x:v>нуждается в кислоте, соли или горечи; молочный латекс незрелых плодов может раздражать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9" s="28" t="str">
        <x:v>фруктовые салаты, сорбеты, джемы, кордиалы, лимонады, смузи, коктейли и десерты</x:v>
      </x:c>
      <x:c r="K569" s="28" t="str">
        <x:v>Гипотеза / практическая</x:v>
      </x:c>
      <x:c r="L569" s="28" t="str">
        <x:v>Таблица сочетаний</x:v>
      </x:c>
      <x:c r="M569" s="28" t="str">
        <x:v>Таблица сочетаний: 8, 7</x:v>
      </x:c>
    </x:row>
    <x:row r="570" ht="64" customHeight="1">
      <x:c r="A570" s="28" t="str">
        <x:v>TRP-0758</x:v>
      </x:c>
      <x:c r="B570" s="28" t="str">
        <x:v>инжир</x:v>
      </x:c>
      <x:c r="C570" s="28" t="str">
        <x:v>инжир</x:v>
      </x:c>
      <x:c r="D570" s="28" t="str">
        <x:v>чёрная смородина</x:v>
      </x:c>
      <x:c r="E570" s="28" t="str">
        <x:v>Ягоды</x:v>
      </x:c>
      <x:c r="F570" s="28" t="str">
        <x:v>ароматическое сходство + вкусовой баланс</x:v>
      </x:c>
      <x:c r="G57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70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70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0" s="28" t="str">
        <x:v>фруктовые салаты, сорбеты, джемы, кордиалы, лимонады, смузи, коктейли и десерты</x:v>
      </x:c>
      <x:c r="K570" s="28" t="str">
        <x:v>Средняя</x:v>
      </x:c>
      <x:c r="L570" s="28" t="str">
        <x:v>Таблица сочетаний</x:v>
      </x:c>
      <x:c r="M570" s="28" t="str">
        <x:v>Таблица сочетаний: 2</x:v>
      </x:c>
    </x:row>
    <x:row r="571" ht="64" customHeight="1">
      <x:c r="A571" s="28" t="str">
        <x:v>TRP-0759</x:v>
      </x:c>
      <x:c r="B571" s="28" t="str">
        <x:v>инжир</x:v>
      </x:c>
      <x:c r="C571" s="28" t="str">
        <x:v>инжир</x:v>
      </x:c>
      <x:c r="D571" s="28" t="str">
        <x:v>чернослив</x:v>
      </x:c>
      <x:c r="E571" s="28" t="str">
        <x:v>Косточковые фрукты</x:v>
      </x:c>
      <x:c r="F571" s="28" t="str">
        <x:v>ароматическое сходство + вкусовой баланс</x:v>
      </x:c>
      <x:c r="G57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71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71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1" s="28" t="str">
        <x:v>фруктовые салаты, сорбеты, джемы, кордиалы, лимонады, смузи, коктейли и десерты</x:v>
      </x:c>
      <x:c r="K571" s="28" t="str">
        <x:v>Средняя</x:v>
      </x:c>
      <x:c r="L571" s="28" t="str">
        <x:v>Таблица сочетаний</x:v>
      </x:c>
      <x:c r="M571" s="28" t="str">
        <x:v>Таблица сочетаний: 18, 8</x:v>
      </x:c>
    </x:row>
    <x:row r="572" ht="64" customHeight="1">
      <x:c r="A572" s="28" t="str">
        <x:v>TRP-0760</x:v>
      </x:c>
      <x:c r="B572" s="28" t="str">
        <x:v>инжир</x:v>
      </x:c>
      <x:c r="C572" s="28" t="str">
        <x:v>инжир</x:v>
      </x:c>
      <x:c r="D572" s="28" t="str">
        <x:v>чёрный перец</x:v>
      </x:c>
      <x:c r="E572" s="28" t="str">
        <x:v>Специи и острые компоненты</x:v>
      </x:c>
      <x:c r="F572" s="28" t="str">
        <x:v>комплементарность ароматических семейств и тройничный контраст</x:v>
      </x:c>
      <x:c r="G57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72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72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2" s="28" t="str">
        <x:v>сиропы, биттеры, чатни, маринады, выпечка, карри и пряные коктейли</x:v>
      </x:c>
      <x:c r="K572" s="28" t="str">
        <x:v>Гипотеза / практическая</x:v>
      </x:c>
      <x:c r="L572" s="28" t="str">
        <x:v>Таблица сочетаний</x:v>
      </x:c>
      <x:c r="M572" s="28" t="str">
        <x:v>Таблица сочетаний: 8</x:v>
      </x:c>
    </x:row>
    <x:row r="573" ht="64" customHeight="1">
      <x:c r="A573" s="28" t="str">
        <x:v>TRP-0762</x:v>
      </x:c>
      <x:c r="B573" s="28" t="str">
        <x:v>гранат</x:v>
      </x:c>
      <x:c r="C573" s="28" t="str">
        <x:v>гранат</x:v>
      </x:c>
      <x:c r="D573" s="28" t="str">
        <x:v>бобы</x:v>
      </x:c>
      <x:c r="E573" s="28" t="str">
        <x:v>Овощи и бобовые</x:v>
      </x:c>
      <x:c r="F573" s="28" t="str">
        <x:v>комплементарность ароматических семейств и вкусовой баланс</x:v>
      </x:c>
      <x:c r="G57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Бобы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73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73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3" s="28" t="str">
        <x:v>салаты, сальсы, супы, пюре, гарниры, соусы и ферментированные заготовки</x:v>
      </x:c>
      <x:c r="K573" s="28" t="str">
        <x:v>Средняя</x:v>
      </x:c>
      <x:c r="L573" s="28" t="str">
        <x:v>The Art &amp; Science of Foodpairing</x:v>
      </x:c>
      <x:c r="M573" s="28" t="str">
        <x:v>The Art &amp; Science of Foodpairing: 226</x:v>
      </x:c>
    </x:row>
    <x:row r="574" ht="64" customHeight="1">
      <x:c r="A574" s="28" t="str">
        <x:v>TRP-0763</x:v>
      </x:c>
      <x:c r="B574" s="28" t="str">
        <x:v>гранат</x:v>
      </x:c>
      <x:c r="C574" s="28" t="str">
        <x:v>гранат</x:v>
      </x:c>
      <x:c r="D574" s="28" t="str">
        <x:v>ваниль</x:v>
      </x:c>
      <x:c r="E574" s="28" t="str">
        <x:v>Специи и острые компоненты</x:v>
      </x:c>
      <x:c r="F574" s="28" t="str">
        <x:v>комплементарность ароматических семейств и тройничный контраст</x:v>
      </x:c>
      <x:c r="G57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74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74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4" s="28" t="str">
        <x:v>сиропы, биттеры, чатни, маринады, выпечка, карри и пряные коктейли</x:v>
      </x:c>
      <x:c r="K574" s="28" t="str">
        <x:v>Гипотеза / практическая</x:v>
      </x:c>
      <x:c r="L574" s="28" t="str">
        <x:v>Таблица сочетаний</x:v>
      </x:c>
      <x:c r="M574" s="28" t="str">
        <x:v>Таблица сочетаний: 17</x:v>
      </x:c>
    </x:row>
    <x:row r="575" ht="64" customHeight="1">
      <x:c r="A575" s="28" t="str">
        <x:v>TRP-0764</x:v>
      </x:c>
      <x:c r="B575" s="28" t="str">
        <x:v>гранат</x:v>
      </x:c>
      <x:c r="C575" s="28" t="str">
        <x:v>гранат</x:v>
      </x:c>
      <x:c r="D575" s="28" t="str">
        <x:v>гвоздика</x:v>
      </x:c>
      <x:c r="E575" s="28" t="str">
        <x:v>Специи и острые компоненты</x:v>
      </x:c>
      <x:c r="F575" s="28" t="str">
        <x:v>комплементарность ароматических семейств и тройничный контраст</x:v>
      </x:c>
      <x:c r="G57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75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75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5" s="28" t="str">
        <x:v>сиропы, биттеры, чатни, маринады, выпечка, карри и пряные коктейли</x:v>
      </x:c>
      <x:c r="K575" s="28" t="str">
        <x:v>Гипотеза / практическая</x:v>
      </x:c>
      <x:c r="L575" s="28" t="str">
        <x:v>Таблица сочетаний</x:v>
      </x:c>
      <x:c r="M575" s="28" t="str">
        <x:v>Таблица сочетаний: 17</x:v>
      </x:c>
    </x:row>
    <x:row r="576" ht="64" customHeight="1">
      <x:c r="A576" s="28" t="str">
        <x:v>TRP-0765</x:v>
      </x:c>
      <x:c r="B576" s="28" t="str">
        <x:v>гранат</x:v>
      </x:c>
      <x:c r="C576" s="28" t="str">
        <x:v>гранат</x:v>
      </x:c>
      <x:c r="D576" s="28" t="str">
        <x:v>голубика</x:v>
      </x:c>
      <x:c r="E576" s="28" t="str">
        <x:v>Ягоды</x:v>
      </x:c>
      <x:c r="F576" s="28" t="str">
        <x:v>ароматическое сходство + вкусовой баланс</x:v>
      </x:c>
      <x:c r="G57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76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76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6" s="28" t="str">
        <x:v>фруктовые салаты, сорбеты, джемы, кордиалы, лимонады, смузи, коктейли и десерты</x:v>
      </x:c>
      <x:c r="K576" s="28" t="str">
        <x:v>Средняя</x:v>
      </x:c>
      <x:c r="L576" s="28" t="str">
        <x:v>Таблица сочетаний</x:v>
      </x:c>
      <x:c r="M576" s="28" t="str">
        <x:v>Таблица сочетаний: 17</x:v>
      </x:c>
    </x:row>
    <x:row r="577" ht="64" customHeight="1">
      <x:c r="A577" s="28" t="str">
        <x:v>TRP-0766</x:v>
      </x:c>
      <x:c r="B577" s="28" t="str">
        <x:v>гранат</x:v>
      </x:c>
      <x:c r="C577" s="28" t="str">
        <x:v>гранат</x:v>
      </x:c>
      <x:c r="D577" s="28" t="str">
        <x:v>грейпфрут</x:v>
      </x:c>
      <x:c r="E577" s="28" t="str">
        <x:v>Цитрусовые</x:v>
      </x:c>
      <x:c r="F577" s="28" t="str">
        <x:v>комплементарность ароматических семейств и вкусовой баланс</x:v>
      </x:c>
      <x:c r="G57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кислотность и эфирные масла создают свежесть и усиливают слюноотделение. Матрица пары важна: водный сок с полифенолами; семена дают хруст и лёгкую горечь сок водный и кислый, цедра содержит гидрофобные эфирные масла При обработке следует учитывать, что редукция концентрирует кислоту, сахар и танины; ферментация даёт винные эфиры сок лучше использовать свежим; цедра хорошо экстрагируется жиром и этанолом; белая часть даёт горечь</x:v>
      </x:c>
      <x:c r="H577" s="28" t="str">
        <x:v>редукция концентрирует кислоту, сахар и танины; ферментация даёт винные эфиры Для партнёра важно: сок лучше использовать свежим; цедра хорошо экстрагируется жиром и этанолом; белая часть даёт горечь</x:v>
      </x:c>
      <x:c r="I577" s="28" t="str">
        <x:v>гранатовая меласса быстро становится слишком кислой и терпкой; антоцианы отвечают за цвет, а не за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7" s="28" t="str">
        <x:v>фруктовые салаты, сорбеты, джемы, кордиалы, лимонады, смузи, коктейли и десерты</x:v>
      </x:c>
      <x:c r="K577" s="28" t="str">
        <x:v>Гипотеза / практическая</x:v>
      </x:c>
      <x:c r="L577" s="28" t="str">
        <x:v>Таблица сочетаний</x:v>
      </x:c>
      <x:c r="M577" s="28" t="str">
        <x:v>Таблица сочетаний: 9</x:v>
      </x:c>
    </x:row>
    <x:row r="578" ht="64" customHeight="1">
      <x:c r="A578" s="28" t="str">
        <x:v>TRP-0767</x:v>
      </x:c>
      <x:c r="B578" s="28" t="str">
        <x:v>гранат</x:v>
      </x:c>
      <x:c r="C578" s="28" t="str">
        <x:v>гранат</x:v>
      </x:c>
      <x:c r="D578" s="28" t="str">
        <x:v>гуава</x:v>
      </x:c>
      <x:c r="E578" s="28" t="str">
        <x:v>Тропические и семечковые фрукты</x:v>
      </x:c>
      <x:c r="F578" s="28" t="str">
        <x:v>ароматическое сходство + вкусовой баланс</x:v>
      </x:c>
      <x:c r="G57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терпены.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сладость и фруктовая кислотность формируют основной баланс. Матрица пары важна: водный сок с полифенолами; семена дают хруст и лёгкую горечь преимущественно водная или пектиновая; некоторые плоды богаты жиром или крахмалом При обработке следует учитывать, что редукция концентрирует кислоту, сахар и танины; ферментация даёт винные эфиры нагрев снижает свежие эфиры и усиливает джем, карамель и сухофрукты</x:v>
      </x:c>
      <x:c r="H578" s="28" t="str">
        <x:v>редукция концентрирует кислоту, сахар и танины; ферментация даёт винные эфиры Для партнёра важно: нагрев снижает свежие эфиры и усиливает джем, карамель и сухофрукты</x:v>
      </x:c>
      <x:c r="I578" s="28" t="str">
        <x:v>гранатовая меласса быстро становится слишком кислой и терпкой; антоцианы отвечают за цвет, а не за аромат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8" s="28" t="str">
        <x:v>фруктовые салаты, сорбеты, джемы, кордиалы, лимонады, смузи, коктейли и десерты</x:v>
      </x:c>
      <x:c r="K578" s="28" t="str">
        <x:v>Средняя</x:v>
      </x:c>
      <x:c r="L578" s="28" t="str">
        <x:v>The Art &amp; Science of Foodpairing</x:v>
      </x:c>
      <x:c r="M578" s="28" t="str">
        <x:v>The Art &amp; Science of Foodpairing: 226</x:v>
      </x:c>
    </x:row>
    <x:row r="579" ht="64" customHeight="1">
      <x:c r="A579" s="28" t="str">
        <x:v>TRP-0768</x:v>
      </x:c>
      <x:c r="B579" s="28" t="str">
        <x:v>гранат</x:v>
      </x:c>
      <x:c r="C579" s="28" t="str">
        <x:v>гранат</x:v>
      </x:c>
      <x:c r="D579" s="28" t="str">
        <x:v>имбирь</x:v>
      </x:c>
      <x:c r="E579" s="28" t="str">
        <x:v>Специи и острые компоненты</x:v>
      </x:c>
      <x:c r="F579" s="28" t="str">
        <x:v>комплементарность ароматических семейств и тройничный контраст</x:v>
      </x:c>
      <x:c r="G57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79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79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9" s="28" t="str">
        <x:v>сиропы, биттеры, чатни, маринады, выпечка, карри и пряные коктейли</x:v>
      </x:c>
      <x:c r="K579" s="28" t="str">
        <x:v>Гипотеза / практическая</x:v>
      </x:c>
      <x:c r="L579" s="28" t="str">
        <x:v>Таблица сочетаний</x:v>
      </x:c>
      <x:c r="M579" s="28" t="str">
        <x:v>Таблица сочетаний: 17</x:v>
      </x:c>
    </x:row>
    <x:row r="580" ht="64" customHeight="1">
      <x:c r="A580" s="28" t="str">
        <x:v>TRP-0770</x:v>
      </x:c>
      <x:c r="B580" s="28" t="str">
        <x:v>гранат</x:v>
      </x:c>
      <x:c r="C580" s="28" t="str">
        <x:v>гранат</x:v>
      </x:c>
      <x:c r="D580" s="28" t="str">
        <x:v>клюква</x:v>
      </x:c>
      <x:c r="E580" s="28" t="str">
        <x:v>Ягоды</x:v>
      </x:c>
      <x:c r="F580" s="28" t="str">
        <x:v>ароматическое сходство + вкусовой баланс</x:v>
      </x:c>
      <x:c r="G58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80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80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0" s="28" t="str">
        <x:v>фруктовые салаты, сорбеты, джемы, кордиалы, лимонады, смузи, коктейли и десерты</x:v>
      </x:c>
      <x:c r="K580" s="28" t="str">
        <x:v>Средняя</x:v>
      </x:c>
      <x:c r="L580" s="28" t="str">
        <x:v>Таблица сочетаний</x:v>
      </x:c>
      <x:c r="M580" s="28" t="str">
        <x:v>Таблица сочетаний: 17</x:v>
      </x:c>
    </x:row>
    <x:row r="581" ht="64" customHeight="1">
      <x:c r="A581" s="28" t="str">
        <x:v>TRP-0771</x:v>
      </x:c>
      <x:c r="B581" s="28" t="str">
        <x:v>гранат</x:v>
      </x:c>
      <x:c r="C581" s="28" t="str">
        <x:v>гранат</x:v>
      </x:c>
      <x:c r="D581" s="28" t="str">
        <x:v>корица</x:v>
      </x:c>
      <x:c r="E581" s="28" t="str">
        <x:v>Специи и острые компоненты</x:v>
      </x:c>
      <x:c r="F581" s="28" t="str">
        <x:v>комплементарность ароматических семейств и тройничный контраст</x:v>
      </x:c>
      <x:c r="G58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81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81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1" s="28" t="str">
        <x:v>сиропы, биттеры, чатни, маринады, выпечка, карри и пряные коктейли</x:v>
      </x:c>
      <x:c r="K581" s="28" t="str">
        <x:v>Гипотеза / практическая</x:v>
      </x:c>
      <x:c r="L581" s="28" t="str">
        <x:v>Таблица сочетаний</x:v>
      </x:c>
      <x:c r="M581" s="28" t="str">
        <x:v>Таблица сочетаний: 17</x:v>
      </x:c>
    </x:row>
    <x:row r="582" ht="64" customHeight="1">
      <x:c r="A582" s="28" t="str">
        <x:v>TRP-0772</x:v>
      </x:c>
      <x:c r="B582" s="28" t="str">
        <x:v>гранат</x:v>
      </x:c>
      <x:c r="C582" s="28" t="str">
        <x:v>гранат</x:v>
      </x:c>
      <x:c r="D582" s="28" t="str">
        <x:v>лонган</x:v>
      </x:c>
      <x:c r="E582" s="28" t="str">
        <x:v>Прочее</x:v>
      </x:c>
      <x:c r="F582" s="28" t="str">
        <x:v>комплементарность ароматических семейств и вкусовой баланс</x:v>
      </x:c>
      <x:c r="G58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582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582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2" s="28" t="str">
        <x:v>напитки, десерты, соусы и экспериментальные гастрономические композиции</x:v>
      </x:c>
      <x:c r="K582" s="28" t="str">
        <x:v>Гипотеза / практическая</x:v>
      </x:c>
      <x:c r="L582" s="28" t="str">
        <x:v>Таблица сочетаний</x:v>
      </x:c>
      <x:c r="M582" s="28" t="str">
        <x:v>Таблица сочетаний: 12</x:v>
      </x:c>
    </x:row>
    <x:row r="583" ht="64" customHeight="1">
      <x:c r="A583" s="28" t="str">
        <x:v>TRP-0773</x:v>
      </x:c>
      <x:c r="B583" s="28" t="str">
        <x:v>гранат</x:v>
      </x:c>
      <x:c r="C583" s="28" t="str">
        <x:v>гранат</x:v>
      </x:c>
      <x:c r="D583" s="28" t="str">
        <x:v>малина</x:v>
      </x:c>
      <x:c r="E583" s="28" t="str">
        <x:v>Ягоды</x:v>
      </x:c>
      <x:c r="F583" s="28" t="str">
        <x:v>ароматическое сходство + вкусовой баланс</x:v>
      </x:c>
      <x:c r="G58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83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83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3" s="28" t="str">
        <x:v>фруктовые салаты, сорбеты, джемы, кордиалы, лимонады, смузи, коктейли и десерты</x:v>
      </x:c>
      <x:c r="K583" s="28" t="str">
        <x:v>Средняя</x:v>
      </x:c>
      <x:c r="L583" s="28" t="str">
        <x:v>Таблица сочетаний</x:v>
      </x:c>
      <x:c r="M583" s="28" t="str">
        <x:v>Таблица сочетаний: 17</x:v>
      </x:c>
    </x:row>
    <x:row r="584" ht="64" customHeight="1">
      <x:c r="A584" s="28" t="str">
        <x:v>TRP-0775</x:v>
      </x:c>
      <x:c r="B584" s="28" t="str">
        <x:v>гранат</x:v>
      </x:c>
      <x:c r="C584" s="28" t="str">
        <x:v>гранат</x:v>
      </x:c>
      <x:c r="D584" s="28" t="str">
        <x:v>меласса</x:v>
      </x:c>
      <x:c r="E584" s="28" t="str">
        <x:v>Ферментированные продукты, соусы и уксусы</x:v>
      </x:c>
      <x:c r="F584" s="28" t="str">
        <x:v>ароматическое сходство + вкусовой баланс</x:v>
      </x:c>
      <x:c r="G58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Меласса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соль, умами и кислотность усиливают фруктовую яркость и контраст. Матрица пары важна: водный сок с полифенолами; семена дают хруст и лёгкую горечь часто водная и солёная; концентраты требуют малых доз При обработке следует учитывать, что редукция концентрирует кислоту, сахар и танины; ферментация даёт винные эфиры редукция концентрирует соль, кислоту и умами; ферментация создаёт дополнительные эфиры</x:v>
      </x:c>
      <x:c r="H584" s="28" t="str">
        <x:v>редукция концентрирует кислоту, сахар и танины; ферментация даёт винные эфиры Для партнёра важно: редукция концентрирует соль, кислоту и умами; ферментация создаёт дополнительные эфиры</x:v>
      </x:c>
      <x:c r="I584" s="28" t="str">
        <x:v>гранатовая меласса быстро становится слишком кислой и терпкой; антоцианы отвечают за цвет, а не за аромат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4" s="28" t="str">
        <x:v>гастрономические кордиалы, гастрики, чатни, заправки, маринады и ферментированные соусы</x:v>
      </x:c>
      <x:c r="K584" s="28" t="str">
        <x:v>Средняя</x:v>
      </x:c>
      <x:c r="L584" s="28" t="str">
        <x:v>The Art &amp; Science of Foodpairing</x:v>
      </x:c>
      <x:c r="M584" s="28" t="str">
        <x:v>The Art &amp; Science of Foodpairing: 226</x:v>
      </x:c>
    </x:row>
    <x:row r="585" ht="64" customHeight="1">
      <x:c r="A585" s="28" t="str">
        <x:v>TRP-0777</x:v>
      </x:c>
      <x:c r="B585" s="28" t="str">
        <x:v>гранат</x:v>
      </x:c>
      <x:c r="C585" s="28" t="str">
        <x:v>гранат</x:v>
      </x:c>
      <x:c r="D585" s="28" t="str">
        <x:v>можжевельник</x:v>
      </x:c>
      <x:c r="E585" s="28" t="str">
        <x:v>Прочее</x:v>
      </x:c>
      <x:c r="F585" s="28" t="str">
        <x:v>комплементарность ароматических семейств и вкусовой баланс</x:v>
      </x:c>
      <x:c r="G58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585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585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5" s="28" t="str">
        <x:v>напитки, десерты, соусы и экспериментальные гастрономические композиции</x:v>
      </x:c>
      <x:c r="K585" s="28" t="str">
        <x:v>Гипотеза / практическая</x:v>
      </x:c>
      <x:c r="L585" s="28" t="str">
        <x:v>Таблица сочетаний</x:v>
      </x:c>
      <x:c r="M585" s="28" t="str">
        <x:v>Таблица сочетаний: 17</x:v>
      </x:c>
    </x:row>
    <x:row r="586" ht="64" customHeight="1">
      <x:c r="A586" s="28" t="str">
        <x:v>TRP-0778</x:v>
      </x:c>
      <x:c r="B586" s="28" t="str">
        <x:v>гранат</x:v>
      </x:c>
      <x:c r="C586" s="28" t="str">
        <x:v>гранат</x:v>
      </x:c>
      <x:c r="D586" s="28" t="str">
        <x:v>мята</x:v>
      </x:c>
      <x:c r="E586" s="28" t="str">
        <x:v>Травы и цветы</x:v>
      </x:c>
      <x:c r="F586" s="28" t="str">
        <x:v>комплементарность ароматических семейств и тройничный контраст</x:v>
      </x:c>
      <x:c r="G58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86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86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6" s="28" t="str">
        <x:v>кордиалы, лимонады, чаи, салаты, сорбеты, соусы и ароматические настои</x:v>
      </x:c>
      <x:c r="K586" s="28" t="str">
        <x:v>Гипотеза / практическая</x:v>
      </x:c>
      <x:c r="L586" s="28" t="str">
        <x:v>Таблица сочетаний</x:v>
      </x:c>
      <x:c r="M586" s="28" t="str">
        <x:v>Таблица сочетаний: 13</x:v>
      </x:c>
    </x:row>
    <x:row r="587" ht="64" customHeight="1">
      <x:c r="A587" s="28" t="str">
        <x:v>TRP-0779</x:v>
      </x:c>
      <x:c r="B587" s="28" t="str">
        <x:v>гранат</x:v>
      </x:c>
      <x:c r="C587" s="28" t="str">
        <x:v>гранат</x:v>
      </x:c>
      <x:c r="D587" s="28" t="str">
        <x:v>огурец</x:v>
      </x:c>
      <x:c r="E587" s="28" t="str">
        <x:v>Овощи и бобовые</x:v>
      </x:c>
      <x:c r="F587" s="28" t="str">
        <x:v>комплементарность ароматических семейств и вкусовой баланс</x:v>
      </x:c>
      <x:c r="G58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87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87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7" s="28" t="str">
        <x:v>салаты, сальсы, супы, пюре, гарниры, соусы и ферментированные заготовки</x:v>
      </x:c>
      <x:c r="K587" s="28" t="str">
        <x:v>Гипотеза / практическая</x:v>
      </x:c>
      <x:c r="L587" s="28" t="str">
        <x:v>Таблица сочетаний</x:v>
      </x:c>
      <x:c r="M587" s="28" t="str">
        <x:v>Таблица сочетаний: 17</x:v>
      </x:c>
    </x:row>
    <x:row r="588" ht="64" customHeight="1">
      <x:c r="A588" s="28" t="str">
        <x:v>TRP-0780</x:v>
      </x:c>
      <x:c r="B588" s="28" t="str">
        <x:v>гранат</x:v>
      </x:c>
      <x:c r="C588" s="28" t="str">
        <x:v>гранат</x:v>
      </x:c>
      <x:c r="D588" s="28" t="str">
        <x:v>розмарин</x:v>
      </x:c>
      <x:c r="E588" s="28" t="str">
        <x:v>Травы и цветы</x:v>
      </x:c>
      <x:c r="F588" s="28" t="str">
        <x:v>комплементарность ароматических семейств и тройничный контраст</x:v>
      </x:c>
      <x:c r="G58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88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88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8" s="28" t="str">
        <x:v>кордиалы, лимонады, чаи, салаты, сорбеты, соусы и ароматические настои</x:v>
      </x:c>
      <x:c r="K588" s="28" t="str">
        <x:v>Гипотеза / практическая</x:v>
      </x:c>
      <x:c r="L588" s="28" t="str">
        <x:v>Таблица сочетаний</x:v>
      </x:c>
      <x:c r="M588" s="28" t="str">
        <x:v>Таблица сочетаний: 19, 17</x:v>
      </x:c>
    </x:row>
    <x:row r="589" ht="64" customHeight="1">
      <x:c r="A589" s="28" t="str">
        <x:v>TRP-0781</x:v>
      </x:c>
      <x:c r="B589" s="28" t="str">
        <x:v>гранат</x:v>
      </x:c>
      <x:c r="C589" s="28" t="str">
        <x:v>гранат</x:v>
      </x:c>
      <x:c r="D589" s="28" t="str">
        <x:v>розовая вода</x:v>
      </x:c>
      <x:c r="E589" s="28" t="str">
        <x:v>Травы и цветы</x:v>
      </x:c>
      <x:c r="F589" s="28" t="str">
        <x:v>комплементарность ароматических семейств и тройничный контраст</x:v>
      </x:c>
      <x:c r="G58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89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89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9" s="28" t="str">
        <x:v>кордиалы, лимонады, чаи, салаты, сорбеты, соусы и ароматические настои</x:v>
      </x:c>
      <x:c r="K589" s="28" t="str">
        <x:v>Средняя</x:v>
      </x:c>
      <x:c r="L589" s="28" t="str">
        <x:v>The Art &amp; Science of Foodpairing</x:v>
      </x:c>
      <x:c r="M589" s="28" t="str">
        <x:v>The Art &amp; Science of Foodpairing: 226</x:v>
      </x:c>
    </x:row>
    <x:row r="590" ht="64" customHeight="1">
      <x:c r="A590" s="28" t="str">
        <x:v>TRP-0782</x:v>
      </x:c>
      <x:c r="B590" s="28" t="str">
        <x:v>гранат</x:v>
      </x:c>
      <x:c r="C590" s="28" t="str">
        <x:v>гранат</x:v>
      </x:c>
      <x:c r="D590" s="28" t="str">
        <x:v>спаржа, зелёный</x:v>
      </x:c>
      <x:c r="E590" s="28" t="str">
        <x:v>Овощи и бобовые</x:v>
      </x:c>
      <x:c r="F590" s="28" t="str">
        <x:v>комплементарность ароматических семейств и вкусовой баланс</x:v>
      </x:c>
      <x:c r="G59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90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90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0" s="28" t="str">
        <x:v>салаты, сальсы, супы, пюре, гарниры, соусы и ферментированные заготовки</x:v>
      </x:c>
      <x:c r="K590" s="28" t="str">
        <x:v>Средняя</x:v>
      </x:c>
      <x:c r="L590" s="28" t="str">
        <x:v>The Art &amp; Science of Foodpairing</x:v>
      </x:c>
      <x:c r="M590" s="28" t="str">
        <x:v>The Art &amp; Science of Foodpairing: 227</x:v>
      </x:c>
    </x:row>
    <x:row r="591" ht="64" customHeight="1">
      <x:c r="A591" s="28" t="str">
        <x:v>TRP-0783</x:v>
      </x:c>
      <x:c r="B591" s="28" t="str">
        <x:v>гранат</x:v>
      </x:c>
      <x:c r="C591" s="28" t="str">
        <x:v>гранат</x:v>
      </x:c>
      <x:c r="D591" s="28" t="str">
        <x:v>ставрида</x:v>
      </x:c>
      <x:c r="E591" s="28" t="str">
        <x:v>Рыба и морепродукты</x:v>
      </x:c>
      <x:c r="F591" s="28" t="str">
        <x:v>контраст фруктовости с умами, солью и продуктами ферментации/Майяра</x:v>
      </x:c>
      <x:c r="G59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солёность, умами и иногда жирность. Матрица пары важна: водный сок с полифенолами; семена дают хруст и лёгкую горечь белок чувствителен к кислоте и протеазам; жирная рыба лучше удерживает аромат При обработке следует учитывать, что редукция концентрирует кислоту, сахар и танины; ферментация даёт винные эфиры кислота освежает, но длительный контакт меняет текстуру; перегрев усиливает рыбные ноты</x:v>
      </x:c>
      <x:c r="H591" s="28" t="str">
        <x:v>редукция концентрирует кислоту, сахар и танины; ферментация даёт винные эфиры Для партнёра важно: кислота освежает, но длительный контакт меняет текстуру; перегрев усиливает рыбные ноты</x:v>
      </x:c>
      <x:c r="I591" s="28" t="str">
        <x:v>гранатовая меласса быстро становится слишком кислой и терпкой; антоцианы отвечают за цвет, а не за аромат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1" s="28" t="str">
        <x:v>севиче, тартары, сальсы, маринады, холодные закуски и фруктовые соусы</x:v>
      </x:c>
      <x:c r="K591" s="28" t="str">
        <x:v>Средняя</x:v>
      </x:c>
      <x:c r="L591" s="28" t="str">
        <x:v>The Art &amp; Science of Foodpairing</x:v>
      </x:c>
      <x:c r="M591" s="28" t="str">
        <x:v>The Art &amp; Science of Foodpairing: 226</x:v>
      </x:c>
    </x:row>
    <x:row r="592" ht="64" customHeight="1">
      <x:c r="A592" s="28" t="str">
        <x:v>TRP-0785</x:v>
      </x:c>
      <x:c r="B592" s="28" t="str">
        <x:v>гранат</x:v>
      </x:c>
      <x:c r="C592" s="28" t="str">
        <x:v>гранат</x:v>
      </x:c>
      <x:c r="D592" s="28" t="str">
        <x:v>тыква</x:v>
      </x:c>
      <x:c r="E592" s="28" t="str">
        <x:v>Овощи и бобовые</x:v>
      </x:c>
      <x:c r="F592" s="28" t="str">
        <x:v>комплементарность ароматических семейств и вкусовой баланс</x:v>
      </x:c>
      <x:c r="G59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92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92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2" s="28" t="str">
        <x:v>салаты, сальсы, супы, пюре, гарниры, соусы и ферментированные заготовки</x:v>
      </x:c>
      <x:c r="K592" s="28" t="str">
        <x:v>Гипотеза / практическая</x:v>
      </x:c>
      <x:c r="L592" s="28" t="str">
        <x:v>Таблица сочетаний</x:v>
      </x:c>
      <x:c r="M592" s="28" t="str">
        <x:v>Таблица сочетаний: 18</x:v>
      </x:c>
    </x:row>
    <x:row r="593" ht="64" customHeight="1">
      <x:c r="A593" s="28" t="str">
        <x:v>TRP-0786</x:v>
      </x:c>
      <x:c r="B593" s="28" t="str">
        <x:v>гранат</x:v>
      </x:c>
      <x:c r="C593" s="28" t="str">
        <x:v>гранат</x:v>
      </x:c>
      <x:c r="D593" s="28" t="str">
        <x:v>укроп</x:v>
      </x:c>
      <x:c r="E593" s="28" t="str">
        <x:v>Травы и цветы</x:v>
      </x:c>
      <x:c r="F593" s="28" t="str">
        <x:v>комплементарность ароматических семейств и тройничный контраст</x:v>
      </x:c>
      <x:c r="G59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93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93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3" s="28" t="str">
        <x:v>кордиалы, лимонады, чаи, салаты, сорбеты, соусы и ароматические настои</x:v>
      </x:c>
      <x:c r="K593" s="28" t="str">
        <x:v>Гипотеза / практическая</x:v>
      </x:c>
      <x:c r="L593" s="28" t="str">
        <x:v>Таблица сочетаний</x:v>
      </x:c>
      <x:c r="M593" s="28" t="str">
        <x:v>Таблица сочетаний: 7</x:v>
      </x:c>
    </x:row>
    <x:row r="594" ht="64" customHeight="1">
      <x:c r="A594" s="28" t="str">
        <x:v>TRP-0788</x:v>
      </x:c>
      <x:c r="B594" s="28" t="str">
        <x:v>гуава</x:v>
      </x:c>
      <x:c r="C594" s="28" t="str">
        <x:v>гуава</x:v>
      </x:c>
      <x:c r="D594" s="28" t="str">
        <x:v>агава</x:v>
      </x:c>
      <x:c r="E594" s="28" t="str">
        <x:v>Прочее</x:v>
      </x:c>
      <x:c r="F594" s="28" t="str">
        <x:v>комплементарность ароматических семейств и вкусовой баланс</x:v>
      </x:c>
      <x:c r="G594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594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594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4" s="28" t="str">
        <x:v>напитки, десерты, соусы и экспериментальные гастрономические композиции</x:v>
      </x:c>
      <x:c r="K594" s="28" t="str">
        <x:v>Гипотеза / практическая</x:v>
      </x:c>
      <x:c r="L594" s="28" t="str">
        <x:v>Таблица сочетаний</x:v>
      </x:c>
      <x:c r="M594" s="28" t="str">
        <x:v>Таблица сочетаний: 9</x:v>
      </x:c>
    </x:row>
    <x:row r="595" ht="64" customHeight="1">
      <x:c r="A595" s="28" t="str">
        <x:v>TRP-0789</x:v>
      </x:c>
      <x:c r="B595" s="28" t="str">
        <x:v>гуава</x:v>
      </x:c>
      <x:c r="C595" s="28" t="str">
        <x:v>гуава</x:v>
      </x:c>
      <x:c r="D595" s="28" t="str">
        <x:v>апельсин</x:v>
      </x:c>
      <x:c r="E595" s="28" t="str">
        <x:v>Цитрусовые</x:v>
      </x:c>
      <x:c r="F595" s="28" t="str">
        <x:v>ароматическое сходство + вкусовой баланс</x:v>
      </x:c>
      <x:c r="G595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595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595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5" s="28" t="str">
        <x:v>фруктовые салаты, сорбеты, джемы, кордиалы, лимонады, смузи, коктейли и десерты</x:v>
      </x:c>
      <x:c r="K595" s="28" t="str">
        <x:v>Средняя</x:v>
      </x:c>
      <x:c r="L595" s="28" t="str">
        <x:v>Таблица сочетаний</x:v>
      </x:c>
      <x:c r="M595" s="28" t="str">
        <x:v>Таблица сочетаний: 14</x:v>
      </x:c>
    </x:row>
    <x:row r="596" ht="64" customHeight="1">
      <x:c r="A596" s="28" t="str">
        <x:v>TRP-0790</x:v>
      </x:c>
      <x:c r="B596" s="28" t="str">
        <x:v>гуава</x:v>
      </x:c>
      <x:c r="C596" s="28" t="str">
        <x:v>гуава</x:v>
      </x:c>
      <x:c r="D596" s="28" t="str">
        <x:v>базилик</x:v>
      </x:c>
      <x:c r="E596" s="28" t="str">
        <x:v>Травы и цветы</x:v>
      </x:c>
      <x:c r="F596" s="28" t="str">
        <x:v>ароматическое сходство + вкусовой баланс</x:v>
      </x:c>
      <x:c r="G596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596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596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6" s="28" t="str">
        <x:v>кордиалы, лимонады, чаи, салаты, сорбеты, соусы и ароматические настои</x:v>
      </x:c>
      <x:c r="K596" s="28" t="str">
        <x:v>Средняя</x:v>
      </x:c>
      <x:c r="L596" s="28" t="str">
        <x:v>Таблица сочетаний</x:v>
      </x:c>
      <x:c r="M596" s="28" t="str">
        <x:v>Таблица сочетаний: 9</x:v>
      </x:c>
    </x:row>
    <x:row r="597" ht="64" customHeight="1">
      <x:c r="A597" s="28" t="str">
        <x:v>TRP-0791</x:v>
      </x:c>
      <x:c r="B597" s="28" t="str">
        <x:v>гуава</x:v>
      </x:c>
      <x:c r="C597" s="28" t="str">
        <x:v>гуава</x:v>
      </x:c>
      <x:c r="D597" s="28" t="str">
        <x:v>ваниль</x:v>
      </x:c>
      <x:c r="E597" s="28" t="str">
        <x:v>Специи и острые компоненты</x:v>
      </x:c>
      <x:c r="F597" s="28" t="str">
        <x:v>комплементарность ароматических семейств и тройничный контраст</x:v>
      </x:c>
      <x:c r="G59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597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597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7" s="28" t="str">
        <x:v>сиропы, биттеры, чатни, маринады, выпечка, карри и пряные коктейли</x:v>
      </x:c>
      <x:c r="K597" s="28" t="str">
        <x:v>Гипотеза / практическая</x:v>
      </x:c>
      <x:c r="L597" s="28" t="str">
        <x:v>Таблица сочетаний</x:v>
      </x:c>
      <x:c r="M597" s="28" t="str">
        <x:v>Таблица сочетаний: 9</x:v>
      </x:c>
    </x:row>
    <x:row r="598" ht="64" customHeight="1">
      <x:c r="A598" s="28" t="str">
        <x:v>TRP-0792</x:v>
      </x:c>
      <x:c r="B598" s="28" t="str">
        <x:v>гуава</x:v>
      </x:c>
      <x:c r="C598" s="28" t="str">
        <x:v>гуава</x:v>
      </x:c>
      <x:c r="D598" s="28" t="str">
        <x:v>имбирь</x:v>
      </x:c>
      <x:c r="E598" s="28" t="str">
        <x:v>Специи и острые компоненты</x:v>
      </x:c>
      <x:c r="F598" s="28" t="str">
        <x:v>комплементарность ароматических семейств и тройничный контраст</x:v>
      </x:c>
      <x:c r="G598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598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598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8" s="28" t="str">
        <x:v>сиропы, биттеры, чатни, маринады, выпечка, карри и пряные коктейли</x:v>
      </x:c>
      <x:c r="K598" s="28" t="str">
        <x:v>Гипотеза / практическая</x:v>
      </x:c>
      <x:c r="L598" s="28" t="str">
        <x:v>Таблица сочетаний</x:v>
      </x:c>
      <x:c r="M598" s="28" t="str">
        <x:v>Таблица сочетаний: 9, 8</x:v>
      </x:c>
    </x:row>
    <x:row r="599" ht="64" customHeight="1">
      <x:c r="A599" s="28" t="str">
        <x:v>TRP-0793</x:v>
      </x:c>
      <x:c r="B599" s="28" t="str">
        <x:v>гуава</x:v>
      </x:c>
      <x:c r="C599" s="28" t="str">
        <x:v>гуава</x:v>
      </x:c>
      <x:c r="D599" s="28" t="str">
        <x:v>клубника</x:v>
      </x:c>
      <x:c r="E599" s="28" t="str">
        <x:v>Ягоды</x:v>
      </x:c>
      <x:c r="F599" s="28" t="str">
        <x:v>комплементарность ароматических семейств и вкусовой баланс</x:v>
      </x:c>
      <x:c r="G599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сладости, кислотности и иногда терпкости. Матрица пары важна: пектиновая, аромат интенсивный и устойчивый водная пектиновая; антоцианы влияют на цвет, но не являются главными одорантами При обработке следует учитывать, что пюре и пастеризация сохраняют часть тропического профиля; нагрев усиливает джемовые ноты заморозка разрушает клетки и облегчает экстракцию; нагрев переводит профиль в джемовый</x:v>
      </x:c>
      <x:c r="H599" s="28" t="str">
        <x:v>пюре и пастеризация сохраняют часть тропического профиля; нагрев усиливает джемовые ноты Для партнёра важно: заморозка разрушает клетки и облегчает экстракцию; нагрев переводит профиль в джемовый</x:v>
      </x:c>
      <x:c r="I599" s="28" t="str">
        <x:v>спелая гуава легко доминирует; избыток сернистых партнёров может дать тяжёлый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9" s="28" t="str">
        <x:v>фруктовые салаты, сорбеты, джемы, кордиалы, лимонады, смузи, коктейли и десерты</x:v>
      </x:c>
      <x:c r="K599" s="28" t="str">
        <x:v>Гипотеза / практическая</x:v>
      </x:c>
      <x:c r="L599" s="28" t="str">
        <x:v>Таблица сочетаний</x:v>
      </x:c>
      <x:c r="M599" s="28" t="str">
        <x:v>Таблица сочетаний: 20, 9</x:v>
      </x:c>
    </x:row>
    <x:row r="600" ht="64" customHeight="1">
      <x:c r="A600" s="28" t="str">
        <x:v>TRP-0794</x:v>
      </x:c>
      <x:c r="B600" s="28" t="str">
        <x:v>гуава</x:v>
      </x:c>
      <x:c r="C600" s="28" t="str">
        <x:v>гуава</x:v>
      </x:c>
      <x:c r="D600" s="28" t="str">
        <x:v>лаванда</x:v>
      </x:c>
      <x:c r="E600" s="28" t="str">
        <x:v>Травы и цветы</x:v>
      </x:c>
      <x:c r="F600" s="28" t="str">
        <x:v>ароматическое сходство + вкусовой баланс</x:v>
      </x:c>
      <x:c r="G60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Лаванда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0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0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0" s="28" t="str">
        <x:v>кордиалы, лимонады, чаи, салаты, сорбеты, соусы и ароматические настои</x:v>
      </x:c>
      <x:c r="K600" s="28" t="str">
        <x:v>Средняя</x:v>
      </x:c>
      <x:c r="L600" s="28" t="str">
        <x:v>Таблица сочетаний</x:v>
      </x:c>
      <x:c r="M600" s="28" t="str">
        <x:v>Таблица сочетаний: 9</x:v>
      </x:c>
    </x:row>
    <x:row r="601" ht="64" customHeight="1">
      <x:c r="A601" s="28" t="str">
        <x:v>TRP-0795</x:v>
      </x:c>
      <x:c r="B601" s="28" t="str">
        <x:v>гуава</x:v>
      </x:c>
      <x:c r="C601" s="28" t="str">
        <x:v>гуава</x:v>
      </x:c>
      <x:c r="D601" s="28" t="str">
        <x:v>лайм</x:v>
      </x:c>
      <x:c r="E601" s="28" t="str">
        <x:v>Цитрусовые</x:v>
      </x:c>
      <x:c r="F601" s="28" t="str">
        <x:v>комплементарность ароматических семейств и вкусовой баланс</x:v>
      </x:c>
      <x:c r="G60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601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601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1" s="28" t="str">
        <x:v>фруктовые салаты, сорбеты, джемы, кордиалы, лимонады, смузи, коктейли и десерты</x:v>
      </x:c>
      <x:c r="K601" s="28" t="str">
        <x:v>Гипотеза / практическая</x:v>
      </x:c>
      <x:c r="L601" s="28" t="str">
        <x:v>Таблица сочетаний</x:v>
      </x:c>
      <x:c r="M601" s="28" t="str">
        <x:v>Таблица сочетаний: 9</x:v>
      </x:c>
    </x:row>
    <x:row r="602" ht="64" customHeight="1">
      <x:c r="A602" s="28" t="str">
        <x:v>TRP-0796</x:v>
      </x:c>
      <x:c r="B602" s="28" t="str">
        <x:v>гуава</x:v>
      </x:c>
      <x:c r="C602" s="28" t="str">
        <x:v>гуава</x:v>
      </x:c>
      <x:c r="D602" s="28" t="str">
        <x:v>лемонграсс</x:v>
      </x:c>
      <x:c r="E602" s="28" t="str">
        <x:v>Травы и цветы</x:v>
      </x:c>
      <x:c r="F602" s="28" t="str">
        <x:v>ароматическое сходство + вкусовой баланс</x:v>
      </x:c>
      <x:c r="G602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2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2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2" s="28" t="str">
        <x:v>кордиалы, лимонады, чаи, салаты, сорбеты, соусы и ароматические настои</x:v>
      </x:c>
      <x:c r="K602" s="28" t="str">
        <x:v>Средняя</x:v>
      </x:c>
      <x:c r="L602" s="28" t="str">
        <x:v>Таблица сочетаний</x:v>
      </x:c>
      <x:c r="M602" s="28" t="str">
        <x:v>Таблица сочетаний: 11</x:v>
      </x:c>
    </x:row>
    <x:row r="603" ht="64" customHeight="1">
      <x:c r="A603" s="28" t="str">
        <x:v>TRP-0797</x:v>
      </x:c>
      <x:c r="B603" s="28" t="str">
        <x:v>гуава</x:v>
      </x:c>
      <x:c r="C603" s="28" t="str">
        <x:v>гуава</x:v>
      </x:c>
      <x:c r="D603" s="28" t="str">
        <x:v>лимон</x:v>
      </x:c>
      <x:c r="E603" s="28" t="str">
        <x:v>Цитрусовые</x:v>
      </x:c>
      <x:c r="F603" s="28" t="str">
        <x:v>комплементарность ароматических семейств и вкусовой баланс</x:v>
      </x:c>
      <x:c r="G603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603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603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3" s="28" t="str">
        <x:v>фруктовые салаты, сорбеты, джемы, кордиалы, лимонады, смузи, коктейли и десерты</x:v>
      </x:c>
      <x:c r="K603" s="28" t="str">
        <x:v>Гипотеза / практическая</x:v>
      </x:c>
      <x:c r="L603" s="28" t="str">
        <x:v>Таблица сочетаний</x:v>
      </x:c>
      <x:c r="M603" s="28" t="str">
        <x:v>Таблица сочетаний: 11</x:v>
      </x:c>
    </x:row>
    <x:row r="604" ht="64" customHeight="1">
      <x:c r="A604" s="28" t="str">
        <x:v>TRP-0798</x:v>
      </x:c>
      <x:c r="B604" s="28" t="str">
        <x:v>гуава</x:v>
      </x:c>
      <x:c r="C604" s="28" t="str">
        <x:v>гуава</x:v>
      </x:c>
      <x:c r="D604" s="28" t="str">
        <x:v>листья кафир-лайма</x:v>
      </x:c>
      <x:c r="E604" s="28" t="str">
        <x:v>Травы и цветы</x:v>
      </x:c>
      <x:c r="F604" s="28" t="str">
        <x:v>комплементарность ароматических семейств и тройничный контраст</x:v>
      </x:c>
      <x:c r="G604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4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4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4" s="28" t="str">
        <x:v>кордиалы, лимонады, чаи, салаты, сорбеты, соусы и ароматические настои</x:v>
      </x:c>
      <x:c r="K604" s="28" t="str">
        <x:v>Гипотеза / практическая</x:v>
      </x:c>
      <x:c r="L604" s="28" t="str">
        <x:v>Таблица сочетаний</x:v>
      </x:c>
      <x:c r="M604" s="28" t="str">
        <x:v>Таблица сочетаний: 9</x:v>
      </x:c>
    </x:row>
    <x:row r="605" ht="64" customHeight="1">
      <x:c r="A605" s="28" t="str">
        <x:v>TRP-0800</x:v>
      </x:c>
      <x:c r="B605" s="28" t="str">
        <x:v>гуава</x:v>
      </x:c>
      <x:c r="C605" s="28" t="str">
        <x:v>гуава</x:v>
      </x:c>
      <x:c r="D605" s="28" t="str">
        <x:v>можжевельник</x:v>
      </x:c>
      <x:c r="E605" s="28" t="str">
        <x:v>Прочее</x:v>
      </x:c>
      <x:c r="F605" s="28" t="str">
        <x:v>комплементарность ароматических семейств и вкусовой баланс</x:v>
      </x:c>
      <x:c r="G605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605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605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5" s="28" t="str">
        <x:v>напитки, десерты, соусы и экспериментальные гастрономические композиции</x:v>
      </x:c>
      <x:c r="K605" s="28" t="str">
        <x:v>Гипотеза / практическая</x:v>
      </x:c>
      <x:c r="L605" s="28" t="str">
        <x:v>Таблица сочетаний</x:v>
      </x:c>
      <x:c r="M605" s="28" t="str">
        <x:v>Таблица сочетаний: 9</x:v>
      </x:c>
    </x:row>
    <x:row r="606" ht="64" customHeight="1">
      <x:c r="A606" s="28" t="str">
        <x:v>TRP-0801</x:v>
      </x:c>
      <x:c r="B606" s="28" t="str">
        <x:v>гуава</x:v>
      </x:c>
      <x:c r="C606" s="28" t="str">
        <x:v>гуава</x:v>
      </x:c>
      <x:c r="D606" s="28" t="str">
        <x:v>мята</x:v>
      </x:c>
      <x:c r="E606" s="28" t="str">
        <x:v>Травы и цветы</x:v>
      </x:c>
      <x:c r="F606" s="28" t="str">
        <x:v>комплементарность ароматических семейств и тройничный контраст</x:v>
      </x:c>
      <x:c r="G606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6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6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6" s="28" t="str">
        <x:v>кордиалы, лимонады, чаи, салаты, сорбеты, соусы и ароматические настои</x:v>
      </x:c>
      <x:c r="K606" s="28" t="str">
        <x:v>Гипотеза / практическая</x:v>
      </x:c>
      <x:c r="L606" s="28" t="str">
        <x:v>Таблица сочетаний</x:v>
      </x:c>
      <x:c r="M606" s="28" t="str">
        <x:v>Таблица сочетаний: 9</x:v>
      </x:c>
    </x:row>
    <x:row r="607" ht="64" customHeight="1">
      <x:c r="A607" s="28" t="str">
        <x:v>TRP-0802</x:v>
      </x:c>
      <x:c r="B607" s="28" t="str">
        <x:v>гуава</x:v>
      </x:c>
      <x:c r="C607" s="28" t="str">
        <x:v>гуава</x:v>
      </x:c>
      <x:c r="D607" s="28" t="str">
        <x:v>саусеп</x:v>
      </x:c>
      <x:c r="E607" s="28" t="str">
        <x:v>Прочее</x:v>
      </x:c>
      <x:c r="F607" s="28" t="str">
        <x:v>комплементарность ароматических семейств и вкусовой баланс</x:v>
      </x:c>
      <x:c r="G60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607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607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7" s="28" t="str">
        <x:v>напитки, десерты, соусы и экспериментальные гастрономические композиции</x:v>
      </x:c>
      <x:c r="K607" s="28" t="str">
        <x:v>Гипотеза / практическая</x:v>
      </x:c>
      <x:c r="L607" s="28" t="str">
        <x:v>Таблица сочетаний</x:v>
      </x:c>
      <x:c r="M607" s="28" t="str">
        <x:v>Таблица сочетаний: 20</x:v>
      </x:c>
    </x:row>
    <x:row r="608" ht="64" customHeight="1">
      <x:c r="A608" s="28" t="str">
        <x:v>TRP-0803</x:v>
      </x:c>
      <x:c r="B608" s="28" t="str">
        <x:v>личи</x:v>
      </x:c>
      <x:c r="C608" s="28" t="str">
        <x:v>личи</x:v>
      </x:c>
      <x:c r="D608" s="28" t="str">
        <x:v>ваниль</x:v>
      </x:c>
      <x:c r="E608" s="28" t="str">
        <x:v>Специи и острые компоненты</x:v>
      </x:c>
      <x:c r="F608" s="28" t="str">
        <x:v>комплементарность ароматических семейств и тройничный контраст</x:v>
      </x:c>
      <x:c r="G608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608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608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8" s="28" t="str">
        <x:v>сиропы, биттеры, чатни, маринады, выпечка, карри и пряные коктейли</x:v>
      </x:c>
      <x:c r="K608" s="28" t="str">
        <x:v>Гипотеза / практическая</x:v>
      </x:c>
      <x:c r="L608" s="28" t="str">
        <x:v>Таблица сочетаний</x:v>
      </x:c>
      <x:c r="M608" s="28" t="str">
        <x:v>Таблица сочетаний: 12</x:v>
      </x:c>
    </x:row>
    <x:row r="609" ht="64" customHeight="1">
      <x:c r="A609" s="28" t="str">
        <x:v>TRP-0804</x:v>
      </x:c>
      <x:c r="B609" s="28" t="str">
        <x:v>личи</x:v>
      </x:c>
      <x:c r="C609" s="28" t="str">
        <x:v>личи</x:v>
      </x:c>
      <x:c r="D609" s="28" t="str">
        <x:v>вишня</x:v>
      </x:c>
      <x:c r="E609" s="28" t="str">
        <x:v>Косточковые фрукты</x:v>
      </x:c>
      <x:c r="F609" s="28" t="str">
        <x:v>ароматическое сходство + вкусовой баланс</x:v>
      </x:c>
      <x:c r="G609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сладость и умеренная кислотность. Матрица пары важна: водная; цветочные терпены чувствительны к нагреву пектиновая; кожица и косточка могут давать терпкость и миндальные ноты При обработке следует учитывать, что лучше работает свежим, в холодной мацерации или мягком сиропе нагрев усиливает компотные и миндальные оттенки; косточки требуют осторожности</x:v>
      </x:c>
      <x:c r="H609" s="28" t="str">
        <x:v>лучше работает свежим, в холодной мацерации или мягком сиропе Для партнёра важно: нагрев усиливает компотные и миндальные оттенки; косточки требуют осторожности</x:v>
      </x:c>
      <x:c r="I609" s="28" t="str">
        <x:v>сильные специи и перегрев делают аромат парфюмерным или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9" s="28" t="str">
        <x:v>фруктовые салаты, сорбеты, джемы, кордиалы, лимонады, смузи, коктейли и десерты</x:v>
      </x:c>
      <x:c r="K609" s="28" t="str">
        <x:v>Средняя</x:v>
      </x:c>
      <x:c r="L609" s="28" t="str">
        <x:v>Таблица сочетаний</x:v>
      </x:c>
      <x:c r="M609" s="28" t="str">
        <x:v>Таблица сочетаний: 4</x:v>
      </x:c>
    </x:row>
    <x:row r="610" ht="64" customHeight="1">
      <x:c r="A610" s="28" t="str">
        <x:v>TRP-0805</x:v>
      </x:c>
      <x:c r="B610" s="28" t="str">
        <x:v>личи</x:v>
      </x:c>
      <x:c r="C610" s="28" t="str">
        <x:v>личи</x:v>
      </x:c>
      <x:c r="D610" s="28" t="str">
        <x:v>годжи</x:v>
      </x:c>
      <x:c r="E610" s="28" t="str">
        <x:v>Прочее</x:v>
      </x:c>
      <x:c r="F610" s="28" t="str">
        <x:v>комплементарность ароматических семейств и вкусовой баланс</x:v>
      </x:c>
      <x:c r="G610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Годжи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оценивается по балансу сладости, кислоты, соли, горечи и умами. Матрица пары важна: водная; цветочные терпены чувствительны к нагреву важны вода, жир, белок, сахар и температура При обработке следует учитывать, что лучше работает свежим, в холодной мацерации или мягком сиропе требуется пробная сборка с учётом технологии</x:v>
      </x:c>
      <x:c r="H610" s="28" t="str">
        <x:v>лучше работает свежим, в холодной мацерации или мягком сиропе Для партнёра важно: требуется пробная сборка с учётом технологии</x:v>
      </x:c>
      <x:c r="I610" s="28" t="str">
        <x:v>сильные специи и перегрев делают аромат парфюмерным или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0" s="28" t="str">
        <x:v>напитки, десерты, соусы и экспериментальные гастрономические композиции</x:v>
      </x:c>
      <x:c r="K610" s="28" t="str">
        <x:v>Гипотеза / практическая</x:v>
      </x:c>
      <x:c r="L610" s="28" t="str">
        <x:v>Таблица сочетаний</x:v>
      </x:c>
      <x:c r="M610" s="28" t="str">
        <x:v>Таблица сочетаний: 12</x:v>
      </x:c>
    </x:row>
    <x:row r="611" ht="64" customHeight="1">
      <x:c r="A611" s="28" t="str">
        <x:v>TRP-0806</x:v>
      </x:c>
      <x:c r="B611" s="28" t="str">
        <x:v>личи</x:v>
      </x:c>
      <x:c r="C611" s="28" t="str">
        <x:v>личи</x:v>
      </x:c>
      <x:c r="D611" s="28" t="str">
        <x:v>имбирь</x:v>
      </x:c>
      <x:c r="E611" s="28" t="str">
        <x:v>Специи и острые компоненты</x:v>
      </x:c>
      <x:c r="F611" s="28" t="str">
        <x:v>комплементарность ароматических семейств и тройничный контраст</x:v>
      </x:c>
      <x:c r="G611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611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611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1" s="28" t="str">
        <x:v>сиропы, биттеры, чатни, маринады, выпечка, карри и пряные коктейли</x:v>
      </x:c>
      <x:c r="K611" s="28" t="str">
        <x:v>Гипотеза / практическая</x:v>
      </x:c>
      <x:c r="L611" s="28" t="str">
        <x:v>Таблица сочетаний</x:v>
      </x:c>
      <x:c r="M611" s="28" t="str">
        <x:v>Таблица сочетаний: 12</x:v>
      </x:c>
    </x:row>
    <x:row r="612" ht="64" customHeight="1">
      <x:c r="A612" s="28" t="str">
        <x:v>TRP-0807</x:v>
      </x:c>
      <x:c r="B612" s="28" t="str">
        <x:v>личи</x:v>
      </x:c>
      <x:c r="C612" s="28" t="str">
        <x:v>личи</x:v>
      </x:c>
      <x:c r="D612" s="28" t="str">
        <x:v>клубника</x:v>
      </x:c>
      <x:c r="E612" s="28" t="str">
        <x:v>Ягоды</x:v>
      </x:c>
      <x:c r="F612" s="28" t="str">
        <x:v>комплементарность ароматических семейств и вкусовой баланс</x:v>
      </x:c>
      <x:c r="G612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сладости, кислотности и иногда терпкости. Матрица пары важна: водная; цветочные терпены чувствительны к нагреву водная пектиновая; антоцианы влияют на цвет, но не являются главными одорантами При обработке следует учитывать, что лучше работает свежим, в холодной мацерации или мягком сиропе заморозка разрушает клетки и облегчает экстракцию; нагрев переводит профиль в джемовый</x:v>
      </x:c>
      <x:c r="H612" s="28" t="str">
        <x:v>лучше работает свежим, в холодной мацерации или мягком сиропе Для партнёра важно: заморозка разрушает клетки и облегчает экстракцию; нагрев переводит профиль в джемовый</x:v>
      </x:c>
      <x:c r="I612" s="28" t="str">
        <x:v>сильные специи и перегрев делают аромат парфюмерным или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2" s="28" t="str">
        <x:v>фруктовые салаты, сорбеты, джемы, кордиалы, лимонады, смузи, коктейли и десерты</x:v>
      </x:c>
      <x:c r="K612" s="28" t="str">
        <x:v>Гипотеза / практическая</x:v>
      </x:c>
      <x:c r="L612" s="28" t="str">
        <x:v>Таблица сочетаний</x:v>
      </x:c>
      <x:c r="M612" s="28" t="str">
        <x:v>Таблица сочетаний: 20</x:v>
      </x:c>
    </x:row>
    <x:row r="613" ht="64" customHeight="1">
      <x:c r="A613" s="28" t="str">
        <x:v>TRP-0808</x:v>
      </x:c>
      <x:c r="B613" s="28" t="str">
        <x:v>личи</x:v>
      </x:c>
      <x:c r="C613" s="28" t="str">
        <x:v>личи</x:v>
      </x:c>
      <x:c r="D613" s="28" t="str">
        <x:v>мята</x:v>
      </x:c>
      <x:c r="E613" s="28" t="str">
        <x:v>Травы и цветы</x:v>
      </x:c>
      <x:c r="F613" s="28" t="str">
        <x:v>комплементарность ароматических семейств и тройничный контраст</x:v>
      </x:c>
      <x:c r="G613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обычно низкая сладость; возможны горечь и зелёная терпкость. Матрица пары важна: водная; цветочные терпены чувствительны к нагреву эфирные масла гидрофобны и лучше раскрываются в жире или этаноле При обработке следует учитывать, что лучше работает свежим, в холодной мацерации или мягком сиропе короткая холодная экстракция сохраняет верхние ноты; длительный нагрев даёт горечь</x:v>
      </x:c>
      <x:c r="H613" s="28" t="str">
        <x:v>лучше работает свежим, в холодной мацерации или мягком сиропе Для партнёра важно: короткая холодная экстракция сохраняет верхние ноты; длительный нагрев даёт горечь</x:v>
      </x:c>
      <x:c r="I613" s="28" t="str">
        <x:v>сильные специи и перегрев делают аромат парфюмерным или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3" s="28" t="str">
        <x:v>кордиалы, лимонады, чаи, салаты, сорбеты, соусы и ароматические настои</x:v>
      </x:c>
      <x:c r="K613" s="28" t="str">
        <x:v>Гипотеза / практическая</x:v>
      </x:c>
      <x:c r="L613" s="28" t="str">
        <x:v>Таблица сочетаний</x:v>
      </x:c>
      <x:c r="M613" s="28" t="str">
        <x:v>Таблица сочетаний: 12</x:v>
      </x:c>
    </x:row>
    <x:row r="614" ht="64" customHeight="1">
      <x:c r="A614" s="28" t="str">
        <x:v>TRP-0809</x:v>
      </x:c>
      <x:c r="B614" s="28" t="str">
        <x:v>личи</x:v>
      </x:c>
      <x:c r="C614" s="28" t="str">
        <x:v>личи</x:v>
      </x:c>
      <x:c r="D614" s="28" t="str">
        <x:v>рамбутан</x:v>
      </x:c>
      <x:c r="E614" s="28" t="str">
        <x:v>Тропические и семечковые фрукты</x:v>
      </x:c>
      <x:c r="F614" s="28" t="str">
        <x:v>комплементарность ароматических семейств и вкусовой баланс</x:v>
      </x:c>
      <x:c r="G614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сладость и фруктовая кислотность формируют основной баланс. Матрица пары важна: водная; цветочные терпены чувствительны к нагреву преимущественно водная или пектиновая; некоторые плоды богаты жиром или крахмалом При обработке следует учитывать, что лучше работает свежим, в холодной мацерации или мягком сиропе нагрев снижает свежие эфиры и усиливает джем, карамель и сухофрукты</x:v>
      </x:c>
      <x:c r="H614" s="28" t="str">
        <x:v>лучше работает свежим, в холодной мацерации или мягком сиропе Для партнёра важно: нагрев снижает свежие эфиры и усиливает джем, карамель и сухофрукты</x:v>
      </x:c>
      <x:c r="I614" s="28" t="str">
        <x:v>сильные специи и перегрев делают аромат парфюмерным или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4" s="28" t="str">
        <x:v>фруктовые салаты, сорбеты, джемы, кордиалы, лимонады, смузи, коктейли и десерты</x:v>
      </x:c>
      <x:c r="K614" s="28" t="str">
        <x:v>Гипотеза / практическая</x:v>
      </x:c>
      <x:c r="L614" s="28" t="str">
        <x:v>Таблица сочетаний</x:v>
      </x:c>
      <x:c r="M614" s="28" t="str">
        <x:v>Таблица сочетаний: 19</x:v>
      </x:c>
    </x:row>
    <x:row r="615" ht="64" customHeight="1">
      <x:c r="A615" s="28" t="str">
        <x:v>TRP-0810</x:v>
      </x:c>
      <x:c r="B615" s="28" t="str">
        <x:v>личи</x:v>
      </x:c>
      <x:c r="C615" s="28" t="str">
        <x:v>личи</x:v>
      </x:c>
      <x:c r="D615" s="28" t="str">
        <x:v>цитрусовые</x:v>
      </x:c>
      <x:c r="E615" s="28" t="str">
        <x:v>Цитрусовые</x:v>
      </x:c>
      <x:c r="F615" s="28" t="str">
        <x:v>ароматическое сходство + вкусовой баланс</x:v>
      </x:c>
      <x:c r="G615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кислотность и эфирные масла создают свежесть и усиливают слюноотделение. Матрица пары важна: водная; цветочные терпены чувствительны к нагреву сок водный и кислый, цедра содержит гидрофобные эфирные масла При обработке следует учитывать, что лучше работает свежим, в холодной мацерации или мягком сиропе сок лучше использовать свежим; цедра хорошо экстрагируется жиром и этанолом; белая часть даёт горечь</x:v>
      </x:c>
      <x:c r="H615" s="28" t="str">
        <x:v>лучше работает свежим, в холодной мацерации или мягком сиропе Для партнёра важно: сок лучше использовать свежим; цедра хорошо экстрагируется жиром и этанолом; белая часть даёт горечь</x:v>
      </x:c>
      <x:c r="I615" s="28" t="str">
        <x:v>сильные специи и перегрев делают аромат парфюмерным или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5" s="28" t="str">
        <x:v>фруктовые салаты, сорбеты, джемы, кордиалы, лимонады, смузи, коктейли и десерты</x:v>
      </x:c>
      <x:c r="K615" s="28" t="str">
        <x:v>Средняя</x:v>
      </x:c>
      <x:c r="L615" s="28" t="str">
        <x:v>Таблица сочетаний</x:v>
      </x:c>
      <x:c r="M615" s="28" t="str">
        <x:v>Таблица сочетаний: 12</x:v>
      </x:c>
    </x:row>
    <x:row r="616" ht="64" customHeight="1">
      <x:c r="A616" s="28" t="str">
        <x:v>TRP-0811</x:v>
      </x:c>
      <x:c r="B616" s="28" t="str">
        <x:v>рамбутан</x:v>
      </x:c>
      <x:c r="C616" s="28" t="str">
        <x:v>рамбутан</x:v>
      </x:c>
      <x:c r="D616" s="28" t="str">
        <x:v>агава</x:v>
      </x:c>
      <x:c r="E616" s="28" t="str">
        <x:v>Прочее</x:v>
      </x:c>
      <x:c r="F616" s="28" t="str">
        <x:v>комплементарность ароматических семейств и вкусовой баланс</x:v>
      </x:c>
      <x:c r="G616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616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616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6" s="28" t="str">
        <x:v>напитки, десерты, соусы и экспериментальные гастрономические композиции</x:v>
      </x:c>
      <x:c r="K616" s="28" t="str">
        <x:v>Гипотеза / практическая</x:v>
      </x:c>
      <x:c r="L616" s="28" t="str">
        <x:v>Таблица сочетаний</x:v>
      </x:c>
      <x:c r="M616" s="28" t="str">
        <x:v>Таблица сочетаний: 19</x:v>
      </x:c>
    </x:row>
    <x:row r="617" ht="64" customHeight="1">
      <x:c r="A617" s="28" t="str">
        <x:v>TRP-0812</x:v>
      </x:c>
      <x:c r="B617" s="28" t="str">
        <x:v>рамбутан</x:v>
      </x:c>
      <x:c r="C617" s="28" t="str">
        <x:v>рамбутан</x:v>
      </x:c>
      <x:c r="D617" s="28" t="str">
        <x:v>ваниль</x:v>
      </x:c>
      <x:c r="E617" s="28" t="str">
        <x:v>Специи и острые компоненты</x:v>
      </x:c>
      <x:c r="F617" s="28" t="str">
        <x:v>комплементарность ароматических семейств и тройничный контраст</x:v>
      </x:c>
      <x:c r="G617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17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17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7" s="28" t="str">
        <x:v>сиропы, биттеры, чатни, маринады, выпечка, карри и пряные коктейли</x:v>
      </x:c>
      <x:c r="K617" s="28" t="str">
        <x:v>Гипотеза / практическая</x:v>
      </x:c>
      <x:c r="L617" s="28" t="str">
        <x:v>Таблица сочетаний</x:v>
      </x:c>
      <x:c r="M617" s="28" t="str">
        <x:v>Таблица сочетаний: 19</x:v>
      </x:c>
    </x:row>
    <x:row r="618" ht="64" customHeight="1">
      <x:c r="A618" s="28" t="str">
        <x:v>TRP-0813</x:v>
      </x:c>
      <x:c r="B618" s="28" t="str">
        <x:v>рамбутан</x:v>
      </x:c>
      <x:c r="C618" s="28" t="str">
        <x:v>рамбутан</x:v>
      </x:c>
      <x:c r="D618" s="28" t="str">
        <x:v>имбирь</x:v>
      </x:c>
      <x:c r="E618" s="28" t="str">
        <x:v>Специи и острые компоненты</x:v>
      </x:c>
      <x:c r="F618" s="28" t="str">
        <x:v>комплементарность ароматических семейств и тройничный контраст</x:v>
      </x:c>
      <x:c r="G618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18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18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8" s="28" t="str">
        <x:v>сиропы, биттеры, чатни, маринады, выпечка, карри и пряные коктейли</x:v>
      </x:c>
      <x:c r="K618" s="28" t="str">
        <x:v>Гипотеза / практическая</x:v>
      </x:c>
      <x:c r="L618" s="28" t="str">
        <x:v>Таблица сочетаний</x:v>
      </x:c>
      <x:c r="M618" s="28" t="str">
        <x:v>Таблица сочетаний: 19</x:v>
      </x:c>
    </x:row>
    <x:row r="619" ht="64" customHeight="1">
      <x:c r="A619" s="28" t="str">
        <x:v>TRP-0814</x:v>
      </x:c>
      <x:c r="B619" s="28" t="str">
        <x:v>рамбутан</x:v>
      </x:c>
      <x:c r="C619" s="28" t="str">
        <x:v>рамбутан</x:v>
      </x:c>
      <x:c r="D619" s="28" t="str">
        <x:v>корица</x:v>
      </x:c>
      <x:c r="E619" s="28" t="str">
        <x:v>Специи и острые компоненты</x:v>
      </x:c>
      <x:c r="F619" s="28" t="str">
        <x:v>комплементарность ароматических семейств и тройничный контраст</x:v>
      </x:c>
      <x:c r="G619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19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19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9" s="28" t="str">
        <x:v>сиропы, биттеры, чатни, маринады, выпечка, карри и пряные коктейли</x:v>
      </x:c>
      <x:c r="K619" s="28" t="str">
        <x:v>Гипотеза / практическая</x:v>
      </x:c>
      <x:c r="L619" s="28" t="str">
        <x:v>Таблица сочетаний</x:v>
      </x:c>
      <x:c r="M619" s="28" t="str">
        <x:v>Таблица сочетаний: 19</x:v>
      </x:c>
    </x:row>
    <x:row r="620" ht="64" customHeight="1">
      <x:c r="A620" s="28" t="str">
        <x:v>TRP-0815</x:v>
      </x:c>
      <x:c r="B620" s="28" t="str">
        <x:v>рамбутан</x:v>
      </x:c>
      <x:c r="C620" s="28" t="str">
        <x:v>рамбутан</x:v>
      </x:c>
      <x:c r="D620" s="28" t="str">
        <x:v>лайм</x:v>
      </x:c>
      <x:c r="E620" s="28" t="str">
        <x:v>Цитрусовые</x:v>
      </x:c>
      <x:c r="F620" s="28" t="str">
        <x:v>комплементарность ароматических семейств и вкусовой баланс</x:v>
      </x:c>
      <x:c r="G620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620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620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0" s="28" t="str">
        <x:v>фруктовые салаты, сорбеты, джемы, кордиалы, лимонады, смузи, коктейли и десерты</x:v>
      </x:c>
      <x:c r="K620" s="28" t="str">
        <x:v>Гипотеза / практическая</x:v>
      </x:c>
      <x:c r="L620" s="28" t="str">
        <x:v>Таблица сочетаний</x:v>
      </x:c>
      <x:c r="M620" s="28" t="str">
        <x:v>Таблица сочетаний: 19</x:v>
      </x:c>
    </x:row>
    <x:row r="621" ht="64" customHeight="1">
      <x:c r="A621" s="28" t="str">
        <x:v>TRP-0816</x:v>
      </x:c>
      <x:c r="B621" s="28" t="str">
        <x:v>рамбутан</x:v>
      </x:c>
      <x:c r="C621" s="28" t="str">
        <x:v>рамбутан</x:v>
      </x:c>
      <x:c r="D621" s="28" t="str">
        <x:v>лимон</x:v>
      </x:c>
      <x:c r="E621" s="28" t="str">
        <x:v>Цитрусовые</x:v>
      </x:c>
      <x:c r="F621" s="28" t="str">
        <x:v>комплементарность ароматических семейств и вкусовой баланс</x:v>
      </x:c>
      <x:c r="G621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621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621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1" s="28" t="str">
        <x:v>фруктовые салаты, сорбеты, джемы, кордиалы, лимонады, смузи, коктейли и десерты</x:v>
      </x:c>
      <x:c r="K621" s="28" t="str">
        <x:v>Гипотеза / практическая</x:v>
      </x:c>
      <x:c r="L621" s="28" t="str">
        <x:v>Таблица сочетаний</x:v>
      </x:c>
      <x:c r="M621" s="28" t="str">
        <x:v>Таблица сочетаний: 19</x:v>
      </x:c>
    </x:row>
    <x:row r="622" ht="64" customHeight="1">
      <x:c r="A622" s="28" t="str">
        <x:v>TRP-0817</x:v>
      </x:c>
      <x:c r="B622" s="28" t="str">
        <x:v>рамбутан</x:v>
      </x:c>
      <x:c r="C622" s="28" t="str">
        <x:v>рамбутан</x:v>
      </x:c>
      <x:c r="D622" s="28" t="str">
        <x:v>лонган</x:v>
      </x:c>
      <x:c r="E622" s="28" t="str">
        <x:v>Прочее</x:v>
      </x:c>
      <x:c r="F622" s="28" t="str">
        <x:v>комплементарность ароматических семейств и вкусовой баланс</x:v>
      </x:c>
      <x:c r="G622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622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622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2" s="28" t="str">
        <x:v>напитки, десерты, соусы и экспериментальные гастрономические композиции</x:v>
      </x:c>
      <x:c r="K622" s="28" t="str">
        <x:v>Гипотеза / практическая</x:v>
      </x:c>
      <x:c r="L622" s="28" t="str">
        <x:v>Таблица сочетаний</x:v>
      </x:c>
      <x:c r="M622" s="28" t="str">
        <x:v>Таблица сочетаний: 19</x:v>
      </x:c>
    </x:row>
    <x:row r="623" ht="64" customHeight="1">
      <x:c r="A623" s="28" t="str">
        <x:v>TRP-0819</x:v>
      </x:c>
      <x:c r="B623" s="28" t="str">
        <x:v>рамбутан</x:v>
      </x:c>
      <x:c r="C623" s="28" t="str">
        <x:v>рамбутан</x:v>
      </x:c>
      <x:c r="D623" s="28" t="str">
        <x:v>мята</x:v>
      </x:c>
      <x:c r="E623" s="28" t="str">
        <x:v>Травы и цветы</x:v>
      </x:c>
      <x:c r="F623" s="28" t="str">
        <x:v>комплементарность ароматических семейств и тройничный контраст</x:v>
      </x:c>
      <x:c r="G623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обычно низкая сладость; возможны горечь и зелёная терпкость. Матрица пары важна: водная и нежная эфирные масла гидрофобны и лучше раскрываются в жире или этаноле При обработке следует учитывать, что холодная обработка лучше сохраняет цветочный профиль короткая холодная экстракция сохраняет верхние ноты; длительный нагрев даёт горечь</x:v>
      </x:c>
      <x:c r="H623" s="28" t="str">
        <x:v>холодная обработка лучше сохраняет цветочный профиль Для партнёра важно: короткая холодная экстракция сохраняет верхние ноты; длительный нагрев даёт горечь</x:v>
      </x:c>
      <x:c r="I623" s="28" t="str">
        <x:v>легко теряется рядом с интенсивными ингредиентами; требуется кислотный или ароматический мост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3" s="28" t="str">
        <x:v>кордиалы, лимонады, чаи, салаты, сорбеты, соусы и ароматические настои</x:v>
      </x:c>
      <x:c r="K623" s="28" t="str">
        <x:v>Гипотеза / практическая</x:v>
      </x:c>
      <x:c r="L623" s="28" t="str">
        <x:v>Таблица сочетаний</x:v>
      </x:c>
      <x:c r="M623" s="28" t="str">
        <x:v>Таблица сочетаний: 19</x:v>
      </x:c>
    </x:row>
    <x:row r="624" ht="64" customHeight="1">
      <x:c r="A624" s="28" t="str">
        <x:v>TRP-0821</x:v>
      </x:c>
      <x:c r="B624" s="28" t="str">
        <x:v>дуриан</x:v>
      </x:c>
      <x:c r="C624" s="28" t="str">
        <x:v>дуриан</x:v>
      </x:c>
      <x:c r="D624" s="28" t="str">
        <x:v>азимина</x:v>
      </x:c>
      <x:c r="E624" s="28" t="str">
        <x:v>Тропические и семечковые фрукты</x:v>
      </x:c>
      <x:c r="F624" s="28" t="str">
        <x:v>комплементарность ароматических семейств и вкусовой баланс</x:v>
      </x:c>
      <x:c r="G62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624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624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4" s="28" t="str">
        <x:v>фруктовые салаты, сорбеты, джемы, кордиалы, лимонады, смузи, коктейли и десерты</x:v>
      </x:c>
      <x:c r="K624" s="28" t="str">
        <x:v>Средняя</x:v>
      </x:c>
      <x:c r="L624" s="28" t="str">
        <x:v>The Art &amp; Science of Foodpairing</x:v>
      </x:c>
      <x:c r="M624" s="28" t="str">
        <x:v>The Art &amp; Science of Foodpairing: 293</x:v>
      </x:c>
    </x:row>
    <x:row r="625" ht="64" customHeight="1">
      <x:c r="A625" s="28" t="str">
        <x:v>TRP-0822</x:v>
      </x:c>
      <x:c r="B625" s="28" t="str">
        <x:v>дуриан</x:v>
      </x:c>
      <x:c r="C625" s="28" t="str">
        <x:v>дуриан</x:v>
      </x:c>
      <x:c r="D625" s="28" t="str">
        <x:v>бадьян</x:v>
      </x:c>
      <x:c r="E625" s="28" t="str">
        <x:v>Специи и острые компоненты</x:v>
      </x:c>
      <x:c r="F625" s="28" t="str">
        <x:v>комплементарность ароматических семейств и тройничный контраст</x:v>
      </x:c>
      <x:c r="G62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5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5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5" s="28" t="str">
        <x:v>сиропы, биттеры, чатни, маринады, выпечка, карри и пряные коктейли</x:v>
      </x:c>
      <x:c r="K625" s="28" t="str">
        <x:v>Гипотеза / практическая</x:v>
      </x:c>
      <x:c r="L625" s="28" t="str">
        <x:v>Таблица сочетаний</x:v>
      </x:c>
      <x:c r="M625" s="28" t="str">
        <x:v>Таблица сочетаний: 7</x:v>
      </x:c>
    </x:row>
    <x:row r="626" ht="64" customHeight="1">
      <x:c r="A626" s="28" t="str">
        <x:v>TRP-0823</x:v>
      </x:c>
      <x:c r="B626" s="28" t="str">
        <x:v>дуриан</x:v>
      </x:c>
      <x:c r="C626" s="28" t="str">
        <x:v>дуриан</x:v>
      </x:c>
      <x:c r="D626" s="28" t="str">
        <x:v>ваниль</x:v>
      </x:c>
      <x:c r="E626" s="28" t="str">
        <x:v>Специи и острые компоненты</x:v>
      </x:c>
      <x:c r="F626" s="28" t="str">
        <x:v>комплементарность ароматических семейств и тройничный контраст</x:v>
      </x:c>
      <x:c r="G62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6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6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6" s="28" t="str">
        <x:v>сиропы, биттеры, чатни, маринады, выпечка, карри и пряные коктейли</x:v>
      </x:c>
      <x:c r="K626" s="28" t="str">
        <x:v>Гипотеза / практическая</x:v>
      </x:c>
      <x:c r="L626" s="28" t="str">
        <x:v>Таблица сочетаний</x:v>
      </x:c>
      <x:c r="M626" s="28" t="str">
        <x:v>Таблица сочетаний: 7</x:v>
      </x:c>
    </x:row>
    <x:row r="627" ht="64" customHeight="1">
      <x:c r="A627" s="28" t="str">
        <x:v>TRP-0824</x:v>
      </x:c>
      <x:c r="B627" s="28" t="str">
        <x:v>дуриан</x:v>
      </x:c>
      <x:c r="C627" s="28" t="str">
        <x:v>дуриан</x:v>
      </x:c>
      <x:c r="D627" s="28" t="str">
        <x:v>вишня</x:v>
      </x:c>
      <x:c r="E627" s="28" t="str">
        <x:v>Косточковые фрукты</x:v>
      </x:c>
      <x:c r="F627" s="28" t="str">
        <x:v>комплементарность ароматических семейств и вкусовой баланс</x:v>
      </x:c>
      <x:c r="G62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умеренная кислотность. Матрица пары важна: кремовая, богатая крахмалом и жиром; сернистые летучие соединения чрезвычайно активны пектиновая; кожица и косточка могут давать терпкость и миндальные ноты При обработке следует учитывать, что холод снижает летучесть серы; выпечка усиливает кремовые и карамельные ноты нагрев усиливает компотные и миндальные оттенки; косточки требуют осторожности</x:v>
      </x:c>
      <x:c r="H627" s="28" t="str">
        <x:v>холод снижает летучесть серы; выпечка усиливает кремовые и карамельные ноты Для партнёра важно: нагрев усиливает компотные и миндальные оттенки; косточки требуют осторожности</x:v>
      </x:c>
      <x:c r="I627" s="28" t="str">
        <x:v>легко доминирует; сочетание с сернистыми продуктами может стать чрезмерно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7" s="28" t="str">
        <x:v>фруктовые салаты, сорбеты, джемы, кордиалы, лимонады, смузи, коктейли и десерты</x:v>
      </x:c>
      <x:c r="K627" s="28" t="str">
        <x:v>Гипотеза / практическая</x:v>
      </x:c>
      <x:c r="L627" s="28" t="str">
        <x:v>Таблица сочетаний</x:v>
      </x:c>
      <x:c r="M627" s="28" t="str">
        <x:v>Таблица сочетаний: 7</x:v>
      </x:c>
    </x:row>
    <x:row r="628" ht="64" customHeight="1">
      <x:c r="A628" s="28" t="str">
        <x:v>TRP-0825</x:v>
      </x:c>
      <x:c r="B628" s="28" t="str">
        <x:v>дуриан</x:v>
      </x:c>
      <x:c r="C628" s="28" t="str">
        <x:v>дуриан</x:v>
      </x:c>
      <x:c r="D628" s="28" t="str">
        <x:v>гвоздика</x:v>
      </x:c>
      <x:c r="E628" s="28" t="str">
        <x:v>Специи и острые компоненты</x:v>
      </x:c>
      <x:c r="F628" s="28" t="str">
        <x:v>комплементарность ароматических семейств и тройничный контраст</x:v>
      </x:c>
      <x:c r="G628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8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8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8" s="28" t="str">
        <x:v>сиропы, биттеры, чатни, маринады, выпечка, карри и пряные коктейли</x:v>
      </x:c>
      <x:c r="K628" s="28" t="str">
        <x:v>Гипотеза / практическая</x:v>
      </x:c>
      <x:c r="L628" s="28" t="str">
        <x:v>Таблица сочетаний</x:v>
      </x:c>
      <x:c r="M628" s="28" t="str">
        <x:v>Таблица сочетаний: 7</x:v>
      </x:c>
    </x:row>
    <x:row r="629" ht="64" customHeight="1">
      <x:c r="A629" s="28" t="str">
        <x:v>TRP-0830</x:v>
      </x:c>
      <x:c r="B629" s="28" t="str">
        <x:v>дуриан</x:v>
      </x:c>
      <x:c r="C629" s="28" t="str">
        <x:v>дуриан</x:v>
      </x:c>
      <x:c r="D629" s="28" t="str">
        <x:v>корица</x:v>
      </x:c>
      <x:c r="E629" s="28" t="str">
        <x:v>Специи и острые компоненты</x:v>
      </x:c>
      <x:c r="F629" s="28" t="str">
        <x:v>комплементарность ароматических семейств и тройничный контраст</x:v>
      </x:c>
      <x:c r="G629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9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9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9" s="28" t="str">
        <x:v>сиропы, биттеры, чатни, маринады, выпечка, карри и пряные коктейли</x:v>
      </x:c>
      <x:c r="K629" s="28" t="str">
        <x:v>Гипотеза / практическая</x:v>
      </x:c>
      <x:c r="L629" s="28" t="str">
        <x:v>Таблица сочетаний</x:v>
      </x:c>
      <x:c r="M629" s="28" t="str">
        <x:v>Таблица сочетаний: 7</x:v>
      </x:c>
    </x:row>
    <x:row r="630" ht="64" customHeight="1">
      <x:c r="A630" s="28" t="str">
        <x:v>TRP-0831</x:v>
      </x:c>
      <x:c r="B630" s="28" t="str">
        <x:v>дуриан</x:v>
      </x:c>
      <x:c r="C630" s="28" t="str">
        <x:v>дуриан</x:v>
      </x:c>
      <x:c r="D630" s="28" t="str">
        <x:v>лайм</x:v>
      </x:c>
      <x:c r="E630" s="28" t="str">
        <x:v>Цитрусовые</x:v>
      </x:c>
      <x:c r="F630" s="28" t="str">
        <x:v>комплементарность ароматических семейств и вкусовой баланс</x:v>
      </x:c>
      <x:c r="G63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кислотность и эфирные масла создают свежесть и усиливают слюноотделение. Матрица пары важна: кремовая, богатая крахмалом и жиром; сернистые летучие соединения чрезвычайно активны сок водный и кислый, цедра содержит гидрофобные эфирные масла При обработке следует учитывать, что холод снижает летучесть серы; выпечка усиливает кремовые и карамельные ноты сок лучше использовать свежим; цедра хорошо экстрагируется жиром и этанолом; белая часть даёт горечь</x:v>
      </x:c>
      <x:c r="H630" s="28" t="str">
        <x:v>холод снижает летучесть серы; выпечка усиливает кремовые и карамельные ноты Для партнёра важно: сок лучше использовать свежим; цедра хорошо экстрагируется жиром и этанолом; белая часть даёт горечь</x:v>
      </x:c>
      <x:c r="I630" s="28" t="str">
        <x:v>легко доминирует; сочетание с сернистыми продуктами может стать чрезмерно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0" s="28" t="str">
        <x:v>фруктовые салаты, сорбеты, джемы, кордиалы, лимонады, смузи, коктейли и десерты</x:v>
      </x:c>
      <x:c r="K630" s="28" t="str">
        <x:v>Гипотеза / практическая</x:v>
      </x:c>
      <x:c r="L630" s="28" t="str">
        <x:v>Таблица сочетаний</x:v>
      </x:c>
      <x:c r="M630" s="28" t="str">
        <x:v>Таблица сочетаний: 7</x:v>
      </x:c>
    </x:row>
    <x:row r="631" ht="64" customHeight="1">
      <x:c r="A631" s="28" t="str">
        <x:v>TRP-0833</x:v>
      </x:c>
      <x:c r="B631" s="28" t="str">
        <x:v>дуриан</x:v>
      </x:c>
      <x:c r="C631" s="28" t="str">
        <x:v>дуриан</x:v>
      </x:c>
      <x:c r="D631" s="28" t="str">
        <x:v>лист пандана</x:v>
      </x:c>
      <x:c r="E631" s="28" t="str">
        <x:v>Травы и цветы</x:v>
      </x:c>
      <x:c r="F631" s="28" t="str">
        <x:v>комплементарность ароматических семейств и тройничный контраст</x:v>
      </x:c>
      <x:c r="G63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631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631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1" s="28" t="str">
        <x:v>кордиалы, лимонады, чаи, салаты, сорбеты, соусы и ароматические настои</x:v>
      </x:c>
      <x:c r="K631" s="28" t="str">
        <x:v>Средняя</x:v>
      </x:c>
      <x:c r="L631" s="28" t="str">
        <x:v>The Art &amp; Science of Foodpairing</x:v>
      </x:c>
      <x:c r="M631" s="28" t="str">
        <x:v>The Art &amp; Science of Foodpairing: 292</x:v>
      </x:c>
    </x:row>
    <x:row r="632" ht="64" customHeight="1">
      <x:c r="A632" s="28" t="str">
        <x:v>TRP-0836</x:v>
      </x:c>
      <x:c r="B632" s="28" t="str">
        <x:v>дуриан</x:v>
      </x:c>
      <x:c r="C632" s="28" t="str">
        <x:v>дуриан</x:v>
      </x:c>
      <x:c r="D632" s="28" t="str">
        <x:v>мята</x:v>
      </x:c>
      <x:c r="E632" s="28" t="str">
        <x:v>Травы и цветы</x:v>
      </x:c>
      <x:c r="F632" s="28" t="str">
        <x:v>комплементарность ароматических семейств и тройничный контраст</x:v>
      </x:c>
      <x:c r="G63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632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632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2" s="28" t="str">
        <x:v>кордиалы, лимонады, чаи, салаты, сорбеты, соусы и ароматические настои</x:v>
      </x:c>
      <x:c r="K632" s="28" t="str">
        <x:v>Гипотеза / практическая</x:v>
      </x:c>
      <x:c r="L632" s="28" t="str">
        <x:v>Таблица сочетаний</x:v>
      </x:c>
      <x:c r="M632" s="28" t="str">
        <x:v>Таблица сочетаний: 7</x:v>
      </x:c>
    </x:row>
    <x:row r="633" ht="64" customHeight="1">
      <x:c r="A633" s="28" t="str">
        <x:v>TRP-0837</x:v>
      </x:c>
      <x:c r="B633" s="28" t="str">
        <x:v>дуриан</x:v>
      </x:c>
      <x:c r="C633" s="28" t="str">
        <x:v>дуриан</x:v>
      </x:c>
      <x:c r="D633" s="28" t="str">
        <x:v>обжаренная свиная грудинка</x:v>
      </x:c>
      <x:c r="E633" s="28" t="str">
        <x:v>Мясо и птица</x:v>
      </x:c>
      <x:c r="F633" s="28" t="str">
        <x:v>контраст фруктовости с умами, солью и продуктами ферментации/Майяра</x:v>
      </x:c>
      <x:c r="G63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умами, соль и жирность. Матрица пары важна: кремовая, богатая крахмалом и жиром; сернистые летучие соединения чрезвычайно активны жир удерживает фруктовые терпены и смягчает кислоту При обработке следует учитывать, что холод снижает летучесть серы; выпечка усиливает кремовые и карамельные ноты реакции Майяра создают мост к карамельным, ореховым и сухофруктовым нотам</x:v>
      </x:c>
      <x:c r="H633" s="28" t="str">
        <x:v>холод снижает летучесть серы; выпечка усиливает кремовые и карамельные ноты Для партнёра важно: реакции Майяра создают мост к карамельным, ореховым и сухофруктовым нотам</x:v>
      </x:c>
      <x:c r="I633" s="28" t="str">
        <x:v>легко доминирует; сочетание с сернистыми продуктами может стать чрезмерно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3" s="28" t="str">
        <x:v>глазури, маринады, фруктовые соусы, чатни и гарниры к жареному мясу</x:v>
      </x:c>
      <x:c r="K633" s="28" t="str">
        <x:v>Средняя</x:v>
      </x:c>
      <x:c r="L633" s="28" t="str">
        <x:v>The Art &amp; Science of Foodpairing</x:v>
      </x:c>
      <x:c r="M633" s="28" t="str">
        <x:v>The Art &amp; Science of Foodpairing: 292</x:v>
      </x:c>
    </x:row>
    <x:row r="634" ht="64" customHeight="1">
      <x:c r="A634" s="28" t="str">
        <x:v>TRP-0838</x:v>
      </x:c>
      <x:c r="B634" s="28" t="str">
        <x:v>дуриан</x:v>
      </x:c>
      <x:c r="C634" s="28" t="str">
        <x:v>дуриан</x:v>
      </x:c>
      <x:c r="D634" s="28" t="str">
        <x:v>пепино</x:v>
      </x:c>
      <x:c r="E634" s="28" t="str">
        <x:v>Тропические и семечковые фрукты</x:v>
      </x:c>
      <x:c r="F634" s="28" t="str">
        <x:v>комплементарность ароматических семейств и вкусовой баланс</x:v>
      </x:c>
      <x:c r="G63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634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634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4" s="28" t="str">
        <x:v>фруктовые салаты, сорбеты, джемы, кордиалы, лимонады, смузи, коктейли и десерты</x:v>
      </x:c>
      <x:c r="K634" s="28" t="str">
        <x:v>Средняя</x:v>
      </x:c>
      <x:c r="L634" s="28" t="str">
        <x:v>The Art &amp; Science of Foodpairing</x:v>
      </x:c>
      <x:c r="M634" s="28" t="str">
        <x:v>The Art &amp; Science of Foodpairing: 293</x:v>
      </x:c>
    </x:row>
    <x:row r="635" ht="64" customHeight="1">
      <x:c r="A635" s="28" t="str">
        <x:v>TRP-0839</x:v>
      </x:c>
      <x:c r="B635" s="28" t="str">
        <x:v>дуриан</x:v>
      </x:c>
      <x:c r="C635" s="28" t="str">
        <x:v>дуриан</x:v>
      </x:c>
      <x:c r="D635" s="28" t="str">
        <x:v>салями</x:v>
      </x:c>
      <x:c r="E635" s="28" t="str">
        <x:v>Мясо и птица</x:v>
      </x:c>
      <x:c r="F635" s="28" t="str">
        <x:v>контраст фруктовости с умами, солью и продуктами ферментации/Майяра</x:v>
      </x:c>
      <x:c r="G63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Салями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умами, соль и жирность. Матрица пары важна: кремовая, богатая крахмалом и жиром; сернистые летучие соединения чрезвычайно активны жир удерживает фруктовые терпены и смягчает кислоту При обработке следует учитывать, что холод снижает летучесть серы; выпечка усиливает кремовые и карамельные ноты реакции Майяра создают мост к карамельным, ореховым и сухофруктовым нотам</x:v>
      </x:c>
      <x:c r="H635" s="28" t="str">
        <x:v>холод снижает летучесть серы; выпечка усиливает кремовые и карамельные ноты Для партнёра важно: реакции Майяра создают мост к карамельным, ореховым и сухофруктовым нотам</x:v>
      </x:c>
      <x:c r="I635" s="28" t="str">
        <x:v>легко доминирует; сочетание с сернистыми продуктами может стать чрезмерно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5" s="28" t="str">
        <x:v>глазури, маринады, фруктовые соусы, чатни и гарниры к жареному мясу</x:v>
      </x:c>
      <x:c r="K635" s="28" t="str">
        <x:v>Средняя</x:v>
      </x:c>
      <x:c r="L635" s="28" t="str">
        <x:v>The Art &amp; Science of Foodpairing</x:v>
      </x:c>
      <x:c r="M635" s="28" t="str">
        <x:v>The Art &amp; Science of Foodpairing: 293</x:v>
      </x:c>
    </x:row>
    <x:row r="636" ht="64" customHeight="1">
      <x:c r="A636" s="28" t="str">
        <x:v>TRP-0840</x:v>
      </x:c>
      <x:c r="B636" s="28" t="str">
        <x:v>дуриан</x:v>
      </x:c>
      <x:c r="C636" s="28" t="str">
        <x:v>дуриан</x:v>
      </x:c>
      <x:c r="D636" s="28" t="str">
        <x:v>спаржа, зелёный</x:v>
      </x:c>
      <x:c r="E636" s="28" t="str">
        <x:v>Овощи и бобовые</x:v>
      </x:c>
      <x:c r="F636" s="28" t="str">
        <x:v>комплементарность ароматических семейств и вкусовой баланс</x:v>
      </x:c>
      <x:c r="G63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варьирует от сладости до горечи, умами и крахмалистости. Матрица пары важна: кремовая, богатая крахмалом и жиром; сернистые летучие соединения чрезвычайно активны водная, волокнистая или крахмальная При обработке следует учитывать, что холод снижает летучесть серы; выпечка усиливает кремовые и карамельные ноты жарка и запекание увеличивают сладость и Майяр; варка может усилить сернистые ноты</x:v>
      </x:c>
      <x:c r="H636" s="28" t="str">
        <x:v>холод снижает летучесть серы; выпечка усиливает кремовые и карамельные ноты Для партнёра важно: жарка и запекание увеличивают сладость и Майяр; варка может усилить сернистые ноты</x:v>
      </x:c>
      <x:c r="I636" s="28" t="str">
        <x:v>легко доминирует; сочетание с сернистыми продуктами может стать чрезмерно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6" s="28" t="str">
        <x:v>салаты, сальсы, супы, пюре, гарниры, соусы и ферментированные заготовки</x:v>
      </x:c>
      <x:c r="K636" s="28" t="str">
        <x:v>Средняя</x:v>
      </x:c>
      <x:c r="L636" s="28" t="str">
        <x:v>The Art &amp; Science of Foodpairing</x:v>
      </x:c>
      <x:c r="M636" s="28" t="str">
        <x:v>The Art &amp; Science of Foodpairing: 292,293</x:v>
      </x:c>
    </x:row>
    <x:row r="637" ht="64" customHeight="1">
      <x:c r="A637" s="28" t="str">
        <x:v>TRP-0842</x:v>
      </x:c>
      <x:c r="B637" s="28" t="str">
        <x:v>дуриан</x:v>
      </x:c>
      <x:c r="C637" s="28" t="str">
        <x:v>дуриан</x:v>
      </x:c>
      <x:c r="D637" s="28" t="str">
        <x:v>шелковица</x:v>
      </x:c>
      <x:c r="E637" s="28" t="str">
        <x:v>Ягоды</x:v>
      </x:c>
      <x:c r="F637" s="28" t="str">
        <x:v>комплементарность ароматических семейств и вкусовой баланс</x:v>
      </x:c>
      <x:c r="G63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сочетание сладости, кислотности и иногда терпкости. Матрица пары важна: кремовая, богатая крахмалом и жиром; сернистые летучие соединения чрезвычайно активны водная пектиновая; антоцианы влияют на цвет, но не являются главными одорантами При обработке следует учитывать, что холод снижает летучесть серы; выпечка усиливает кремовые и карамельные ноты заморозка разрушает клетки и облегчает экстракцию; нагрев переводит профиль в джемовый</x:v>
      </x:c>
      <x:c r="H637" s="28" t="str">
        <x:v>холод снижает летучесть серы; выпечка усиливает кремовые и карамельные ноты Для партнёра важно: заморозка разрушает клетки и облегчает экстракцию; нагрев переводит профиль в джемовый</x:v>
      </x:c>
      <x:c r="I637" s="28" t="str">
        <x:v>легко доминирует; сочетание с сернистыми продуктами может стать чрезмерно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7" s="28" t="str">
        <x:v>фруктовые салаты, сорбеты, джемы, кордиалы, лимонады, смузи, коктейли и десерты</x:v>
      </x:c>
      <x:c r="K637" s="28" t="str">
        <x:v>Средняя</x:v>
      </x:c>
      <x:c r="L637" s="28" t="str">
        <x:v>The Art &amp; Science of Foodpairing</x:v>
      </x:c>
      <x:c r="M637" s="28" t="str">
        <x:v>The Art &amp; Science of Foodpairing: 293</x:v>
      </x:c>
    </x:row>
    <x:row r="638" ht="64" customHeight="1">
      <x:c r="A638" s="28" t="str">
        <x:v>TRP-0843</x:v>
      </x:c>
      <x:c r="B638" s="28" t="str">
        <x:v>джекфрут</x:v>
      </x:c>
      <x:c r="C638" s="28" t="str">
        <x:v>джекфрут</x:v>
      </x:c>
      <x:c r="D638" s="28" t="str">
        <x:v>имбирь</x:v>
      </x:c>
      <x:c r="E638" s="28" t="str">
        <x:v>Специи и острые компоненты</x:v>
      </x:c>
      <x:c r="F638" s="28" t="str">
        <x:v>комплементарность ароматических семейств и тройничный контраст</x:v>
      </x:c>
      <x:c r="G638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горечь и пряная интенсивность; специи балансируют сладость. Матрица пары важна: волокнистая; незрелая мякоть хорошо впитывает соусы ароматические масла хорошо переходят в жир и этанол При обработке следует учитывать, что нагрев спелого плода усиливает карамель; незрелый используется как нейтральная мясоподобная текстура обжарка усиливает тёплые ноты, но пережаривание даёт горечь</x:v>
      </x:c>
      <x:c r="H638" s="28" t="str">
        <x:v>нагрев спелого плода усиливает карамель; незрелый используется как нейтральная мясоподобная текстура Для партнёра важно: обжарка усиливает тёплые ноты, но пережаривание даёт горечь</x:v>
      </x:c>
      <x:c r="I638" s="28" t="str">
        <x:v>спелый аромат интенсивен; сиропированные продукты часто чрезмерно сладкие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8" s="28" t="str">
        <x:v>сиропы, биттеры, чатни, маринады, выпечка, карри и пряные коктейли</x:v>
      </x:c>
      <x:c r="K638" s="28" t="str">
        <x:v>Гипотеза / практическая</x:v>
      </x:c>
      <x:c r="L638" s="28" t="str">
        <x:v>Таблица сочетаний</x:v>
      </x:c>
      <x:c r="M638" s="28" t="str">
        <x:v>Таблица сочетаний: 10</x:v>
      </x:c>
    </x:row>
    <x:row r="639" ht="64" customHeight="1">
      <x:c r="A639" s="28" t="str">
        <x:v>TRP-0844</x:v>
      </x:c>
      <x:c r="B639" s="28" t="str">
        <x:v>джекфрут</x:v>
      </x:c>
      <x:c r="C639" s="28" t="str">
        <x:v>джекфрут</x:v>
      </x:c>
      <x:c r="D639" s="28" t="str">
        <x:v>лимон</x:v>
      </x:c>
      <x:c r="E639" s="28" t="str">
        <x:v>Цитрусовые</x:v>
      </x:c>
      <x:c r="F639" s="28" t="str">
        <x:v>комплементарность ароматических семейств и вкусовой баланс</x:v>
      </x:c>
      <x:c r="G639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кислотность и эфирные масла создают свежесть и усиливают слюноотделение. Матрица пары важна: волокнистая; незрелая мякоть хорошо впитывает соусы сок водный и кислый, цедра содержит гидрофобные эфирные масла При обработке следует учитывать, что нагрев спелого плода усиливает карамель; незрелый используется как нейтральная мясоподобная текстура сок лучше использовать свежим; цедра хорошо экстрагируется жиром и этанолом; белая часть даёт горечь</x:v>
      </x:c>
      <x:c r="H639" s="28" t="str">
        <x:v>нагрев спелого плода усиливает карамель; незрелый используется как нейтральная мясоподобная текстура Для партнёра важно: сок лучше использовать свежим; цедра хорошо экстрагируется жиром и этанолом; белая часть даёт горечь</x:v>
      </x:c>
      <x:c r="I639" s="28" t="str">
        <x:v>спелый аромат интенсивен; сиропированные продукты часто чрезмерно сладкие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9" s="28" t="str">
        <x:v>фруктовые салаты, сорбеты, джемы, кордиалы, лимонады, смузи, коктейли и десерты</x:v>
      </x:c>
      <x:c r="K639" s="28" t="str">
        <x:v>Гипотеза / практическая</x:v>
      </x:c>
      <x:c r="L639" s="28" t="str">
        <x:v>Таблица сочетаний</x:v>
      </x:c>
      <x:c r="M639" s="28" t="str">
        <x:v>Таблица сочетаний: 10</x:v>
      </x:c>
    </x:row>
    <x:row r="640" ht="64" customHeight="1">
      <x:c r="A640" s="28" t="str">
        <x:v>TRP-0845</x:v>
      </x:c>
      <x:c r="B640" s="28" t="str">
        <x:v>джекфрут</x:v>
      </x:c>
      <x:c r="C640" s="28" t="str">
        <x:v>джекфрут</x:v>
      </x:c>
      <x:c r="D640" s="28" t="str">
        <x:v>мята</x:v>
      </x:c>
      <x:c r="E640" s="28" t="str">
        <x:v>Травы и цветы</x:v>
      </x:c>
      <x:c r="F640" s="28" t="str">
        <x:v>комплементарность ароматических семейств и тройничный контраст</x:v>
      </x:c>
      <x:c r="G640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640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640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0" s="28" t="str">
        <x:v>кордиалы, лимонады, чаи, салаты, сорбеты, соусы и ароматические настои</x:v>
      </x:c>
      <x:c r="K640" s="28" t="str">
        <x:v>Гипотеза / практическая</x:v>
      </x:c>
      <x:c r="L640" s="28" t="str">
        <x:v>Таблица сочетаний</x:v>
      </x:c>
      <x:c r="M640" s="28" t="str">
        <x:v>Таблица сочетаний: 10</x:v>
      </x:c>
    </x:row>
    <x:row r="641" ht="64" customHeight="1">
      <x:c r="A641" s="28" t="str">
        <x:v>TRP-0846</x:v>
      </x:c>
      <x:c r="B641" s="28" t="str">
        <x:v>джекфрут</x:v>
      </x:c>
      <x:c r="C641" s="28" t="str">
        <x:v>джекфрут</x:v>
      </x:c>
      <x:c r="D641" s="28" t="str">
        <x:v>розмарин</x:v>
      </x:c>
      <x:c r="E641" s="28" t="str">
        <x:v>Травы и цветы</x:v>
      </x:c>
      <x:c r="F641" s="28" t="str">
        <x:v>комплементарность ароматических семейств и тройничный контраст</x:v>
      </x:c>
      <x:c r="G641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641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641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1" s="28" t="str">
        <x:v>кордиалы, лимонады, чаи, салаты, сорбеты, соусы и ароматические настои</x:v>
      </x:c>
      <x:c r="K641" s="28" t="str">
        <x:v>Гипотеза / практическая</x:v>
      </x:c>
      <x:c r="L641" s="28" t="str">
        <x:v>Таблица сочетаний</x:v>
      </x:c>
      <x:c r="M641" s="28" t="str">
        <x:v>Таблица сочетаний: 10</x:v>
      </x:c>
    </x:row>
    <x:row r="642" ht="64" customHeight="1">
      <x:c r="A642" s="28" t="str">
        <x:v>TRP-0848</x:v>
      </x:c>
      <x:c r="B642" s="28" t="str">
        <x:v>драконий фрукт</x:v>
      </x:c>
      <x:c r="C642" s="28" t="str">
        <x:v>драконий фрукт</x:v>
      </x:c>
      <x:c r="D642" s="28" t="str">
        <x:v>ваниль</x:v>
      </x:c>
      <x:c r="E642" s="28" t="str">
        <x:v>Специи и острые компоненты</x:v>
      </x:c>
      <x:c r="F642" s="28" t="str">
        <x:v>комплементарность ароматических семейств и тройничный контраст</x:v>
      </x:c>
      <x:c r="G642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42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42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2" s="28" t="str">
        <x:v>сиропы, биттеры, чатни, маринады, выпечка, карри и пряные коктейли</x:v>
      </x:c>
      <x:c r="K642" s="28" t="str">
        <x:v>Гипотеза / практическая</x:v>
      </x:c>
      <x:c r="L642" s="28" t="str">
        <x:v>Таблица сочетаний</x:v>
      </x:c>
      <x:c r="M642" s="28" t="str">
        <x:v>Таблица сочетаний: 7</x:v>
      </x:c>
    </x:row>
    <x:row r="643" ht="64" customHeight="1">
      <x:c r="A643" s="28" t="str">
        <x:v>TRP-0849</x:v>
      </x:c>
      <x:c r="B643" s="28" t="str">
        <x:v>драконий фрукт</x:v>
      </x:c>
      <x:c r="C643" s="28" t="str">
        <x:v>драконий фрукт</x:v>
      </x:c>
      <x:c r="D643" s="28" t="str">
        <x:v>имбирь</x:v>
      </x:c>
      <x:c r="E643" s="28" t="str">
        <x:v>Специи и острые компоненты</x:v>
      </x:c>
      <x:c r="F643" s="28" t="str">
        <x:v>комплементарность ароматических семейств и тройничный контраст</x:v>
      </x:c>
      <x:c r="G643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43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43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3" s="28" t="str">
        <x:v>сиропы, биттеры, чатни, маринады, выпечка, карри и пряные коктейли</x:v>
      </x:c>
      <x:c r="K643" s="28" t="str">
        <x:v>Гипотеза / практическая</x:v>
      </x:c>
      <x:c r="L643" s="28" t="str">
        <x:v>Таблица сочетаний</x:v>
      </x:c>
      <x:c r="M643" s="28" t="str">
        <x:v>Таблица сочетаний: 7</x:v>
      </x:c>
    </x:row>
    <x:row r="644" ht="64" customHeight="1">
      <x:c r="A644" s="28" t="str">
        <x:v>TRP-0850</x:v>
      </x:c>
      <x:c r="B644" s="28" t="str">
        <x:v>драконий фрукт</x:v>
      </x:c>
      <x:c r="C644" s="28" t="str">
        <x:v>драконий фрукт</x:v>
      </x:c>
      <x:c r="D644" s="28" t="str">
        <x:v>клубника</x:v>
      </x:c>
      <x:c r="E644" s="28" t="str">
        <x:v>Ягоды</x:v>
      </x:c>
      <x:c r="F644" s="28" t="str">
        <x:v>комплементарность ароматических семейств и вкусовой баланс</x:v>
      </x:c>
      <x:c r="G644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сочетание сладости, кислотности и иногда терпкости. Матрица пары важна: водная, с семенами и слизистыми полисахаридами водная пектиновая; антоцианы влияют на цвет, но не являются главными одорантами При обработке следует учитывать, что лучше сохраняется холодным; нагрев почти полностью убирает тонкий аромат заморозка разрушает клетки и облегчает экстракцию; нагрев переводит профиль в джемовый</x:v>
      </x:c>
      <x:c r="H644" s="28" t="str">
        <x:v>лучше сохраняется холодным; нагрев почти полностью убирает тонкий аромат Для партнёра важно: заморозка разрушает клетки и облегчает экстракцию; нагрев переводит профиль в джемовый</x:v>
      </x:c>
      <x:c r="I644" s="28" t="str">
        <x:v>очень легко подавляется; нуждается в кислоте и нежных партнёрах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4" s="28" t="str">
        <x:v>фруктовые салаты, сорбеты, джемы, кордиалы, лимонады, смузи, коктейли и десерты</x:v>
      </x:c>
      <x:c r="K644" s="28" t="str">
        <x:v>Гипотеза / практическая</x:v>
      </x:c>
      <x:c r="L644" s="28" t="str">
        <x:v>Таблица сочетаний</x:v>
      </x:c>
      <x:c r="M644" s="28" t="str">
        <x:v>Таблица сочетаний: 7</x:v>
      </x:c>
    </x:row>
    <x:row r="645" ht="64" customHeight="1">
      <x:c r="A645" s="28" t="str">
        <x:v>TRP-0851</x:v>
      </x:c>
      <x:c r="B645" s="28" t="str">
        <x:v>драконий фрукт</x:v>
      </x:c>
      <x:c r="C645" s="28" t="str">
        <x:v>драконий фрукт</x:v>
      </x:c>
      <x:c r="D645" s="28" t="str">
        <x:v>корица</x:v>
      </x:c>
      <x:c r="E645" s="28" t="str">
        <x:v>Специи и острые компоненты</x:v>
      </x:c>
      <x:c r="F645" s="28" t="str">
        <x:v>комплементарность ароматических семейств и тройничный контраст</x:v>
      </x:c>
      <x:c r="G645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45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45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5" s="28" t="str">
        <x:v>сиропы, биттеры, чатни, маринады, выпечка, карри и пряные коктейли</x:v>
      </x:c>
      <x:c r="K645" s="28" t="str">
        <x:v>Гипотеза / практическая</x:v>
      </x:c>
      <x:c r="L645" s="28" t="str">
        <x:v>Таблица сочетаний</x:v>
      </x:c>
      <x:c r="M645" s="28" t="str">
        <x:v>Таблица сочетаний: 7</x:v>
      </x:c>
    </x:row>
    <x:row r="646" ht="64" customHeight="1">
      <x:c r="A646" s="28" t="str">
        <x:v>TRP-0852</x:v>
      </x:c>
      <x:c r="B646" s="28" t="str">
        <x:v>драконий фрукт</x:v>
      </x:c>
      <x:c r="C646" s="28" t="str">
        <x:v>драконий фрукт</x:v>
      </x:c>
      <x:c r="D646" s="28" t="str">
        <x:v>лайм</x:v>
      </x:c>
      <x:c r="E646" s="28" t="str">
        <x:v>Цитрусовые</x:v>
      </x:c>
      <x:c r="F646" s="28" t="str">
        <x:v>комплементарность ароматических семейств и вкусовой баланс</x:v>
      </x:c>
      <x:c r="G646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646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646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6" s="28" t="str">
        <x:v>фруктовые салаты, сорбеты, джемы, кордиалы, лимонады, смузи, коктейли и десерты</x:v>
      </x:c>
      <x:c r="K646" s="28" t="str">
        <x:v>Гипотеза / практическая</x:v>
      </x:c>
      <x:c r="L646" s="28" t="str">
        <x:v>Таблица сочетаний</x:v>
      </x:c>
      <x:c r="M646" s="28" t="str">
        <x:v>Таблица сочетаний: 7</x:v>
      </x:c>
    </x:row>
    <x:row r="647" ht="64" customHeight="1">
      <x:c r="A647" s="28" t="str">
        <x:v>TRP-0853</x:v>
      </x:c>
      <x:c r="B647" s="28" t="str">
        <x:v>драконий фрукт</x:v>
      </x:c>
      <x:c r="C647" s="28" t="str">
        <x:v>драконий фрукт</x:v>
      </x:c>
      <x:c r="D647" s="28" t="str">
        <x:v>лимон</x:v>
      </x:c>
      <x:c r="E647" s="28" t="str">
        <x:v>Цитрусовые</x:v>
      </x:c>
      <x:c r="F647" s="28" t="str">
        <x:v>комплементарность ароматических семейств и вкусовой баланс</x:v>
      </x:c>
      <x:c r="G647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647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647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7" s="28" t="str">
        <x:v>фруктовые салаты, сорбеты, джемы, кордиалы, лимонады, смузи, коктейли и десерты</x:v>
      </x:c>
      <x:c r="K647" s="28" t="str">
        <x:v>Гипотеза / практическая</x:v>
      </x:c>
      <x:c r="L647" s="28" t="str">
        <x:v>Таблица сочетаний</x:v>
      </x:c>
      <x:c r="M647" s="28" t="str">
        <x:v>Таблица сочетаний: 7</x:v>
      </x:c>
    </x:row>
    <x:row r="648" ht="64" customHeight="1">
      <x:c r="A648" s="28" t="str">
        <x:v>TRP-0856</x:v>
      </x:c>
      <x:c r="B648" s="28" t="str">
        <x:v>драконий фрукт</x:v>
      </x:c>
      <x:c r="C648" s="28" t="str">
        <x:v>драконий фрукт</x:v>
      </x:c>
      <x:c r="D648" s="28" t="str">
        <x:v>мята</x:v>
      </x:c>
      <x:c r="E648" s="28" t="str">
        <x:v>Травы и цветы</x:v>
      </x:c>
      <x:c r="F648" s="28" t="str">
        <x:v>комплементарность ароматических семейств и тройничный контраст</x:v>
      </x:c>
      <x:c r="G648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обычно низкая сладость; возможны горечь и зелёная терпкость. Матрица пары важна: водная, с семенами и слизистыми полисахаридами эфирные масла гидрофобны и лучше раскрываются в жире или этаноле При обработке следует учитывать, что лучше сохраняется холодным; нагрев почти полностью убирает тонкий аромат короткая холодная экстракция сохраняет верхние ноты; длительный нагрев даёт горечь</x:v>
      </x:c>
      <x:c r="H648" s="28" t="str">
        <x:v>лучше сохраняется холодным; нагрев почти полностью убирает тонкий аромат Для партнёра важно: короткая холодная экстракция сохраняет верхние ноты; длительный нагрев даёт горечь</x:v>
      </x:c>
      <x:c r="I648" s="28" t="str">
        <x:v>очень легко подавляется; нуждается в кислоте и нежных партнёрах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8" s="28" t="str">
        <x:v>кордиалы, лимонады, чаи, салаты, сорбеты, соусы и ароматические настои</x:v>
      </x:c>
      <x:c r="K648" s="28" t="str">
        <x:v>Гипотеза / практическая</x:v>
      </x:c>
      <x:c r="L648" s="28" t="str">
        <x:v>Таблица сочетаний</x:v>
      </x:c>
      <x:c r="M648" s="28" t="str">
        <x:v>Таблица сочетаний: 7</x:v>
      </x:c>
    </x:row>
    <x:row r="649" ht="64" customHeight="1">
      <x:c r="A649" s="28" t="str">
        <x:v>TRP-0857</x:v>
      </x:c>
      <x:c r="B649" s="28" t="str">
        <x:v>финик</x:v>
      </x:c>
      <x:c r="C649" s="28" t="str">
        <x:v>финик</x:v>
      </x:c>
      <x:c r="D649" s="28" t="str">
        <x:v>абрикос</x:v>
      </x:c>
      <x:c r="E649" s="28" t="str">
        <x:v>Косточковые фрукты</x:v>
      </x:c>
      <x:c r="F649" s="28" t="str">
        <x:v>комплементарность ароматических семейств и вкусовой баланс</x:v>
      </x:c>
      <x:c r="G64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49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49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9" s="28" t="str">
        <x:v>фруктовые салаты, сорбеты, джемы, кордиалы, лимонады, смузи, коктейли и десерты</x:v>
      </x:c>
      <x:c r="K649" s="28" t="str">
        <x:v>Гипотеза / практическая</x:v>
      </x:c>
      <x:c r="L649" s="28" t="str">
        <x:v>Таблица сочетаний</x:v>
      </x:c>
      <x:c r="M649" s="28" t="str">
        <x:v>Таблица сочетаний: 7</x:v>
      </x:c>
    </x:row>
    <x:row r="650" ht="64" customHeight="1">
      <x:c r="A650" s="28" t="str">
        <x:v>TRP-0858</x:v>
      </x:c>
      <x:c r="B650" s="28" t="str">
        <x:v>финик</x:v>
      </x:c>
      <x:c r="C650" s="28" t="str">
        <x:v>финик</x:v>
      </x:c>
      <x:c r="D650" s="28" t="str">
        <x:v>апельсин</x:v>
      </x:c>
      <x:c r="E650" s="28" t="str">
        <x:v>Цитрусовые</x:v>
      </x:c>
      <x:c r="F650" s="28" t="str">
        <x:v>комплементарность ароматических семейств и вкусовой баланс</x:v>
      </x:c>
      <x:c r="G65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50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50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0" s="28" t="str">
        <x:v>фруктовые салаты, сорбеты, джемы, кордиалы, лимонады, смузи, коктейли и десерты</x:v>
      </x:c>
      <x:c r="K650" s="28" t="str">
        <x:v>Гипотеза / практическая</x:v>
      </x:c>
      <x:c r="L650" s="28" t="str">
        <x:v>Таблица сочетаний</x:v>
      </x:c>
      <x:c r="M650" s="28" t="str">
        <x:v>Таблица сочетаний: 14, 7</x:v>
      </x:c>
    </x:row>
    <x:row r="651" ht="64" customHeight="1">
      <x:c r="A651" s="28" t="str">
        <x:v>TRP-0859</x:v>
      </x:c>
      <x:c r="B651" s="28" t="str">
        <x:v>финик</x:v>
      </x:c>
      <x:c r="C651" s="28" t="str">
        <x:v>финик</x:v>
      </x:c>
      <x:c r="D651" s="28" t="str">
        <x:v>ваниль</x:v>
      </x:c>
      <x:c r="E651" s="28" t="str">
        <x:v>Специи и острые компоненты</x:v>
      </x:c>
      <x:c r="F651" s="28" t="str">
        <x:v>комплементарность ароматических семейств и тройничный контраст</x:v>
      </x:c>
      <x:c r="G651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51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51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1" s="28" t="str">
        <x:v>сиропы, биттеры, чатни, маринады, выпечка, карри и пряные коктейли</x:v>
      </x:c>
      <x:c r="K651" s="28" t="str">
        <x:v>Гипотеза / практическая</x:v>
      </x:c>
      <x:c r="L651" s="28" t="str">
        <x:v>Таблица сочетаний</x:v>
      </x:c>
      <x:c r="M651" s="28" t="str">
        <x:v>Таблица сочетаний: 7</x:v>
      </x:c>
    </x:row>
    <x:row r="652" ht="64" customHeight="1">
      <x:c r="A652" s="28" t="str">
        <x:v>TRP-0861</x:v>
      </x:c>
      <x:c r="B652" s="28" t="str">
        <x:v>финик</x:v>
      </x:c>
      <x:c r="C652" s="28" t="str">
        <x:v>финик</x:v>
      </x:c>
      <x:c r="D652" s="28" t="str">
        <x:v>имбирь</x:v>
      </x:c>
      <x:c r="E652" s="28" t="str">
        <x:v>Специи и острые компоненты</x:v>
      </x:c>
      <x:c r="F652" s="28" t="str">
        <x:v>комплементарность ароматических семейств и тройничный контраст</x:v>
      </x:c>
      <x:c r="G652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52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52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2" s="28" t="str">
        <x:v>сиропы, биттеры, чатни, маринады, выпечка, карри и пряные коктейли</x:v>
      </x:c>
      <x:c r="K652" s="28" t="str">
        <x:v>Гипотеза / практическая</x:v>
      </x:c>
      <x:c r="L652" s="28" t="str">
        <x:v>Таблица сочетаний</x:v>
      </x:c>
      <x:c r="M652" s="28" t="str">
        <x:v>Таблица сочетаний: 7</x:v>
      </x:c>
    </x:row>
    <x:row r="653" ht="64" customHeight="1">
      <x:c r="A653" s="28" t="str">
        <x:v>TRP-0862</x:v>
      </x:c>
      <x:c r="B653" s="28" t="str">
        <x:v>финик</x:v>
      </x:c>
      <x:c r="C653" s="28" t="str">
        <x:v>финик</x:v>
      </x:c>
      <x:c r="D653" s="28" t="str">
        <x:v>клюква</x:v>
      </x:c>
      <x:c r="E653" s="28" t="str">
        <x:v>Ягоды</x:v>
      </x:c>
      <x:c r="F653" s="28" t="str">
        <x:v>комплементарность ароматических семейств и вкусовой баланс</x:v>
      </x:c>
      <x:c r="G653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сладости, кислотности и иногда терпкости. Матрица пары важна: плотная сахаристая и вязкая; хорошо связывает жир и специи водная пектиновая; антоцианы влияют на цвет, но не являются главными одорантами При обработке следует учитывать, что запекание и обжарка усиливают карамель, хлеб и орех; ферментация создаёт фруктовые эфиры заморозка разрушает клетки и облегчает экстракцию; нагрев переводит профиль в джемовый</x:v>
      </x:c>
      <x:c r="H653" s="28" t="str">
        <x:v>запекание и обжарка усиливают карамель, хлеб и орех; ферментация создаёт фруктовые эфиры Для партнёра важно: заморозка разрушает клетки и облегчает экстракцию; нагрев переводит профиль в джемовый</x:v>
      </x:c>
      <x:c r="I653" s="28" t="str">
        <x:v>без кислоты, соли или горечи сочетание быстро становится приторным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3" s="28" t="str">
        <x:v>фруктовые салаты, сорбеты, джемы, кордиалы, лимонады, смузи, коктейли и десерты</x:v>
      </x:c>
      <x:c r="K653" s="28" t="str">
        <x:v>Гипотеза / практическая</x:v>
      </x:c>
      <x:c r="L653" s="28" t="str">
        <x:v>Таблица сочетаний</x:v>
      </x:c>
      <x:c r="M653" s="28" t="str">
        <x:v>Таблица сочетаний: 7</x:v>
      </x:c>
    </x:row>
    <x:row r="654" ht="64" customHeight="1">
      <x:c r="A654" s="28" t="str">
        <x:v>TRP-0863</x:v>
      </x:c>
      <x:c r="B654" s="28" t="str">
        <x:v>финик</x:v>
      </x:c>
      <x:c r="C654" s="28" t="str">
        <x:v>финик</x:v>
      </x:c>
      <x:c r="D654" s="28" t="str">
        <x:v>корица</x:v>
      </x:c>
      <x:c r="E654" s="28" t="str">
        <x:v>Специи и острые компоненты</x:v>
      </x:c>
      <x:c r="F654" s="28" t="str">
        <x:v>комплементарность ароматических семейств и тройничный контраст</x:v>
      </x:c>
      <x:c r="G654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54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54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4" s="28" t="str">
        <x:v>сиропы, биттеры, чатни, маринады, выпечка, карри и пряные коктейли</x:v>
      </x:c>
      <x:c r="K654" s="28" t="str">
        <x:v>Гипотеза / практическая</x:v>
      </x:c>
      <x:c r="L654" s="28" t="str">
        <x:v>Таблица сочетаний</x:v>
      </x:c>
      <x:c r="M654" s="28" t="str">
        <x:v>Таблица сочетаний: 7</x:v>
      </x:c>
    </x:row>
    <x:row r="655" ht="64" customHeight="1">
      <x:c r="A655" s="28" t="str">
        <x:v>TRP-0864</x:v>
      </x:c>
      <x:c r="B655" s="28" t="str">
        <x:v>финик</x:v>
      </x:c>
      <x:c r="C655" s="28" t="str">
        <x:v>финик</x:v>
      </x:c>
      <x:c r="D655" s="28" t="str">
        <x:v>лайм</x:v>
      </x:c>
      <x:c r="E655" s="28" t="str">
        <x:v>Цитрусовые</x:v>
      </x:c>
      <x:c r="F655" s="28" t="str">
        <x:v>комплементарность ароматических семейств и вкусовой баланс</x:v>
      </x:c>
      <x:c r="G655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55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55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5" s="28" t="str">
        <x:v>фруктовые салаты, сорбеты, джемы, кордиалы, лимонады, смузи, коктейли и десерты</x:v>
      </x:c>
      <x:c r="K655" s="28" t="str">
        <x:v>Гипотеза / практическая</x:v>
      </x:c>
      <x:c r="L655" s="28" t="str">
        <x:v>Таблица сочетаний</x:v>
      </x:c>
      <x:c r="M655" s="28" t="str">
        <x:v>Таблица сочетаний: 11</x:v>
      </x:c>
    </x:row>
    <x:row r="656" ht="64" customHeight="1">
      <x:c r="A656" s="28" t="str">
        <x:v>TRP-0865</x:v>
      </x:c>
      <x:c r="B656" s="28" t="str">
        <x:v>финик</x:v>
      </x:c>
      <x:c r="C656" s="28" t="str">
        <x:v>финик</x:v>
      </x:c>
      <x:c r="D656" s="28" t="str">
        <x:v>лонган</x:v>
      </x:c>
      <x:c r="E656" s="28" t="str">
        <x:v>Прочее</x:v>
      </x:c>
      <x:c r="F656" s="28" t="str">
        <x:v>комплементарность ароматических семейств и вкусовой баланс</x:v>
      </x:c>
      <x:c r="G65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оценивается по балансу сладости, кислоты, соли, горечи и умами. Матрица пары важна: плотная сахаристая и вязкая; хорошо связывает жир и специи важны вода, жир, белок, сахар и температура При обработке следует учитывать, что запекание и обжарка усиливают карамель, хлеб и орех; ферментация создаёт фруктовые эфиры требуется пробная сборка с учётом технологии</x:v>
      </x:c>
      <x:c r="H656" s="28" t="str">
        <x:v>запекание и обжарка усиливают карамель, хлеб и орех; ферментация создаёт фруктовые эфиры Для партнёра важно: требуется пробная сборка с учётом технологии</x:v>
      </x:c>
      <x:c r="I656" s="28" t="str">
        <x:v>без кислоты, соли или горечи сочетание быстро становится приторным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6" s="28" t="str">
        <x:v>напитки, десерты, соусы и экспериментальные гастрономические композиции</x:v>
      </x:c>
      <x:c r="K656" s="28" t="str">
        <x:v>Гипотеза / практическая</x:v>
      </x:c>
      <x:c r="L656" s="28" t="str">
        <x:v>Таблица сочетаний</x:v>
      </x:c>
      <x:c r="M656" s="28" t="str">
        <x:v>Таблица сочетаний: 12</x:v>
      </x:c>
    </x:row>
    <x:row r="657" ht="64" customHeight="1">
      <x:c r="A657" s="28" t="str">
        <x:v>TRP-0866</x:v>
      </x:c>
      <x:c r="B657" s="28" t="str">
        <x:v>финик</x:v>
      </x:c>
      <x:c r="C657" s="28" t="str">
        <x:v>финик</x:v>
      </x:c>
      <x:c r="D657" s="28" t="str">
        <x:v>мандарин</x:v>
      </x:c>
      <x:c r="E657" s="28" t="str">
        <x:v>Цитрусовые</x:v>
      </x:c>
      <x:c r="F657" s="28" t="str">
        <x:v>комплементарность ароматических семейств и вкусовой баланс</x:v>
      </x:c>
      <x:c r="G657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57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57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7" s="28" t="str">
        <x:v>фруктовые салаты, сорбеты, джемы, кордиалы, лимонады, смузи, коктейли и десерты</x:v>
      </x:c>
      <x:c r="K657" s="28" t="str">
        <x:v>Гипотеза / практическая</x:v>
      </x:c>
      <x:c r="L657" s="28" t="str">
        <x:v>Таблица сочетаний</x:v>
      </x:c>
      <x:c r="M657" s="28" t="str">
        <x:v>Таблица сочетаний: 7</x:v>
      </x:c>
    </x:row>
    <x:row r="658" ht="64" customHeight="1">
      <x:c r="A658" s="28" t="str">
        <x:v>TRP-0869</x:v>
      </x:c>
      <x:c r="B658" s="28" t="str">
        <x:v>финик</x:v>
      </x:c>
      <x:c r="C658" s="28" t="str">
        <x:v>финик</x:v>
      </x:c>
      <x:c r="D658" s="28" t="str">
        <x:v>мята</x:v>
      </x:c>
      <x:c r="E658" s="28" t="str">
        <x:v>Травы и цветы</x:v>
      </x:c>
      <x:c r="F658" s="28" t="str">
        <x:v>комплементарность ароматических семейств и тройничный контраст</x:v>
      </x:c>
      <x:c r="G658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обычно низкая сладость; возможны горечь и зелёная терпкость. Матрица пары важна: плотная сахаристая и вязкая; хорошо связывает жир и специи эфирные масла гидрофобны и лучше раскрываются в жире или этаноле При обработке следует учитывать, что запекание и обжарка усиливают карамель, хлеб и орех; ферментация создаёт фруктовые эфиры короткая холодная экстракция сохраняет верхние ноты; длительный нагрев даёт горечь</x:v>
      </x:c>
      <x:c r="H658" s="28" t="str">
        <x:v>запекание и обжарка усиливают карамель, хлеб и орех; ферментация создаёт фруктовые эфиры Для партнёра важно: короткая холодная экстракция сохраняет верхние ноты; длительный нагрев даёт горечь</x:v>
      </x:c>
      <x:c r="I658" s="28" t="str">
        <x:v>без кислоты, соли или горечи сочетание быстро становится приторным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8" s="28" t="str">
        <x:v>кордиалы, лимонады, чаи, салаты, сорбеты, соусы и ароматические настои</x:v>
      </x:c>
      <x:c r="K658" s="28" t="str">
        <x:v>Гипотеза / практическая</x:v>
      </x:c>
      <x:c r="L658" s="28" t="str">
        <x:v>Таблица сочетаний</x:v>
      </x:c>
      <x:c r="M658" s="28" t="str">
        <x:v>Таблица сочетаний: 7</x:v>
      </x:c>
    </x:row>
    <x:row r="659" ht="64" customHeight="1">
      <x:c r="A659" s="28" t="str">
        <x:v>TRP-0870</x:v>
      </x:c>
      <x:c r="B659" s="28" t="str">
        <x:v>финик</x:v>
      </x:c>
      <x:c r="C659" s="28" t="str">
        <x:v>финик</x:v>
      </x:c>
      <x:c r="D659" s="28" t="str">
        <x:v>нектарин</x:v>
      </x:c>
      <x:c r="E659" s="28" t="str">
        <x:v>Косточковые фрукты</x:v>
      </x:c>
      <x:c r="F659" s="28" t="str">
        <x:v>комплементарность ароматических семейств и вкусовой баланс</x:v>
      </x:c>
      <x:c r="G65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59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59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9" s="28" t="str">
        <x:v>фруктовые салаты, сорбеты, джемы, кордиалы, лимонады, смузи, коктейли и десерты</x:v>
      </x:c>
      <x:c r="K659" s="28" t="str">
        <x:v>Гипотеза / практическая</x:v>
      </x:c>
      <x:c r="L659" s="28" t="str">
        <x:v>Таблица сочетаний</x:v>
      </x:c>
      <x:c r="M659" s="28" t="str">
        <x:v>Таблица сочетаний: 7</x:v>
      </x:c>
    </x:row>
    <x:row r="660" ht="64" customHeight="1">
      <x:c r="A660" s="28" t="str">
        <x:v>TRP-0874</x:v>
      </x:c>
      <x:c r="B660" s="28" t="str">
        <x:v>финик</x:v>
      </x:c>
      <x:c r="C660" s="28" t="str">
        <x:v>финик</x:v>
      </x:c>
      <x:c r="D660" s="28" t="str">
        <x:v>чернослив</x:v>
      </x:c>
      <x:c r="E660" s="28" t="str">
        <x:v>Косточковые фрукты</x:v>
      </x:c>
      <x:c r="F660" s="28" t="str">
        <x:v>комплементарность ароматических семейств и вкусовой баланс</x:v>
      </x:c>
      <x:c r="G66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60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60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0" s="28" t="str">
        <x:v>фруктовые салаты, сорбеты, джемы, кордиалы, лимонады, смузи, коктейли и десерты</x:v>
      </x:c>
      <x:c r="K660" s="28" t="str">
        <x:v>Гипотеза / практическая</x:v>
      </x:c>
      <x:c r="L660" s="28" t="str">
        <x:v>Таблица сочетаний</x:v>
      </x:c>
      <x:c r="M660" s="28" t="str">
        <x:v>Таблица сочетаний: 18, 7</x:v>
      </x:c>
    </x:row>
    <x:row r="661" ht="64" customHeight="1">
      <x:c r="A661" s="28" t="str">
        <x:v>TRP-0876</x:v>
      </x:c>
      <x:c r="B661" s="28" t="str">
        <x:v>авокадо</x:v>
      </x:c>
      <x:c r="C661" s="28" t="str">
        <x:v>авокадо</x:v>
      </x:c>
      <x:c r="D661" s="28" t="str">
        <x:v>агава</x:v>
      </x:c>
      <x:c r="E661" s="28" t="str">
        <x:v>Прочее</x:v>
      </x:c>
      <x:c r="F661" s="28" t="str">
        <x:v>комплементарность ароматических семейств и вкусовой баланс</x:v>
      </x:c>
      <x:c r="G66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661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661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1" s="28" t="str">
        <x:v>напитки, десерты, соусы и экспериментальные гастрономические композиции</x:v>
      </x:c>
      <x:c r="K661" s="28" t="str">
        <x:v>Гипотеза / практическая</x:v>
      </x:c>
      <x:c r="L661" s="28" t="str">
        <x:v>Таблица сочетаний</x:v>
      </x:c>
      <x:c r="M661" s="28" t="str">
        <x:v>Таблица сочетаний: 2</x:v>
      </x:c>
    </x:row>
    <x:row r="662" ht="64" customHeight="1">
      <x:c r="A662" s="28" t="str">
        <x:v>TRP-0878</x:v>
      </x:c>
      <x:c r="B662" s="28" t="str">
        <x:v>авокадо</x:v>
      </x:c>
      <x:c r="C662" s="28" t="str">
        <x:v>авокадо</x:v>
      </x:c>
      <x:c r="D662" s="28" t="str">
        <x:v>анис</x:v>
      </x:c>
      <x:c r="E662" s="28" t="str">
        <x:v>Специи и острые компоненты</x:v>
      </x:c>
      <x:c r="F662" s="28" t="str">
        <x:v>комплементарность ароматических семейств и тройничный контраст</x:v>
      </x:c>
      <x:c r="G66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62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62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2" s="28" t="str">
        <x:v>сиропы, биттеры, чатни, маринады, выпечка, карри и пряные коктейли</x:v>
      </x:c>
      <x:c r="K662" s="28" t="str">
        <x:v>Средняя</x:v>
      </x:c>
      <x:c r="L662" s="28" t="str">
        <x:v>The Art &amp; Science of Foodpairing</x:v>
      </x:c>
      <x:c r="M662" s="28" t="str">
        <x:v>The Art &amp; Science of Foodpairing: 355</x:v>
      </x:c>
    </x:row>
    <x:row r="663" ht="64" customHeight="1">
      <x:c r="A663" s="28" t="str">
        <x:v>TRP-0880</x:v>
      </x:c>
      <x:c r="B663" s="28" t="str">
        <x:v>авокадо</x:v>
      </x:c>
      <x:c r="C663" s="28" t="str">
        <x:v>авокадо</x:v>
      </x:c>
      <x:c r="D663" s="28" t="str">
        <x:v>бекон</x:v>
      </x:c>
      <x:c r="E663" s="28" t="str">
        <x:v>Мясо и птица</x:v>
      </x:c>
      <x:c r="F663" s="28" t="str">
        <x:v>контраст фруктовости с умами, солью и продуктами ферментации/Майяра</x:v>
      </x:c>
      <x:c r="G66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умами, соль и жирность. Матрица пары важна: высокожировая эмульсия; хорошо растворяет гидрофобные ароматические молекулы жир удерживает фруктовые терпены и смягчает кислоту При обработке следует учитывать, что кислота замедляет потемнение; жарка и гриль усиливают ореховые и жареные ноты реакции Майяра создают мост к карамельным, ореховым и сухофруктовым нотам</x:v>
      </x:c>
      <x:c r="H663" s="28" t="str">
        <x:v>кислота замедляет потемнение; жарка и гриль усиливают ореховые и жареные ноты Для партнёра важно: реакции Майяра создают мост к карамельным, ореховым и сухофруктовым нотам</x:v>
      </x:c>
      <x:c r="I663" s="28" t="str">
        <x:v>быстро окисляется и темнеет; перегрев может дать горечь и разрушить кремовую текстуру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3" s="28" t="str">
        <x:v>глазури, маринады, фруктовые соусы, чатни и гарниры к жареному мясу</x:v>
      </x:c>
      <x:c r="K663" s="28" t="str">
        <x:v>Высокая</x:v>
      </x:c>
      <x:c r="L663" s="28" t="str">
        <x:v>Тезаурус вкусов</x:v>
      </x:c>
      <x:c r="M663" s="28" t="str">
        <x:v>Тезаурус вкусов: 526, 441</x:v>
      </x:c>
    </x:row>
    <x:row r="664" ht="64" customHeight="1">
      <x:c r="A664" s="28" t="str">
        <x:v>TRP-0884</x:v>
      </x:c>
      <x:c r="B664" s="28" t="str">
        <x:v>авокадо</x:v>
      </x:c>
      <x:c r="C664" s="28" t="str">
        <x:v>авокадо</x:v>
      </x:c>
      <x:c r="D664" s="28" t="str">
        <x:v>вишня</x:v>
      </x:c>
      <x:c r="E664" s="28" t="str">
        <x:v>Косточковые фрукты</x:v>
      </x:c>
      <x:c r="F664" s="28" t="str">
        <x:v>комплементарность ароматических семейств и вкусовой баланс</x:v>
      </x:c>
      <x:c r="G66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664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664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4" s="28" t="str">
        <x:v>фруктовые салаты, сорбеты, джемы, кордиалы, лимонады, смузи, коктейли и десерты</x:v>
      </x:c>
      <x:c r="K664" s="28" t="str">
        <x:v>Средняя</x:v>
      </x:c>
      <x:c r="L664" s="28" t="str">
        <x:v>The Art &amp; Science of Foodpairing</x:v>
      </x:c>
      <x:c r="M664" s="28" t="str">
        <x:v>The Art &amp; Science of Foodpairing: 354</x:v>
      </x:c>
    </x:row>
    <x:row r="665" ht="64" customHeight="1">
      <x:c r="A665" s="28" t="str">
        <x:v>TRP-0887</x:v>
      </x:c>
      <x:c r="B665" s="28" t="str">
        <x:v>авокадо</x:v>
      </x:c>
      <x:c r="C665" s="28" t="str">
        <x:v>авокадо</x:v>
      </x:c>
      <x:c r="D665" s="28" t="str">
        <x:v>грейпфрут</x:v>
      </x:c>
      <x:c r="E665" s="28" t="str">
        <x:v>Цитрусовые</x:v>
      </x:c>
      <x:c r="F665" s="28" t="str">
        <x:v>комплементарность ароматических семейств и вкусовой баланс</x:v>
      </x:c>
      <x:c r="G66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65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65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5" s="28" t="str">
        <x:v>фруктовые салаты, сорбеты, джемы, кордиалы, лимонады, смузи, коктейли и десерты</x:v>
      </x:c>
      <x:c r="K665" s="28" t="str">
        <x:v>Высокая</x:v>
      </x:c>
      <x:c r="L665" s="28" t="str">
        <x:v>Тезаурус вкусов</x:v>
      </x:c>
      <x:c r="M665" s="28" t="str">
        <x:v>Тезаурус вкусов: 785, 527</x:v>
      </x:c>
    </x:row>
    <x:row r="666" ht="64" customHeight="1">
      <x:c r="A666" s="28" t="str">
        <x:v>TRP-0888</x:v>
      </x:c>
      <x:c r="B666" s="28" t="str">
        <x:v>авокадо</x:v>
      </x:c>
      <x:c r="C666" s="28" t="str">
        <x:v>авокадо</x:v>
      </x:c>
      <x:c r="D666" s="28" t="str">
        <x:v>жареное филе куриной грудки</x:v>
      </x:c>
      <x:c r="E666" s="28" t="str">
        <x:v>Мясо и птица</x:v>
      </x:c>
      <x:c r="F666" s="28" t="str">
        <x:v>контраст фруктовости с умами, солью и продуктами ферментации/Майяра</x:v>
      </x:c>
      <x:c r="G66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умами, соль и жирность. Матрица пары важна: высокожировая эмульсия; хорошо растворяет гидрофобные ароматические молекулы жир удерживает фруктовые терпены и смягчает кислоту При обработке следует учитывать, что кислота замедляет потемнение; жарка и гриль усиливают ореховые и жареные ноты реакции Майяра создают мост к карамельным, ореховым и сухофруктовым нотам</x:v>
      </x:c>
      <x:c r="H666" s="28" t="str">
        <x:v>кислота замедляет потемнение; жарка и гриль усиливают ореховые и жареные ноты Для партнёра важно: реакции Майяра создают мост к карамельным, ореховым и сухофруктовым нотам</x:v>
      </x:c>
      <x:c r="I666" s="28" t="str">
        <x:v>быстро окисляется и темнеет; перегрев может дать горечь и разрушить кремовую текстуру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6" s="28" t="str">
        <x:v>глазури, маринады, фруктовые соусы, чатни и гарниры к жареному мясу</x:v>
      </x:c>
      <x:c r="K666" s="28" t="str">
        <x:v>Средняя</x:v>
      </x:c>
      <x:c r="L666" s="28" t="str">
        <x:v>The Art &amp; Science of Foodpairing</x:v>
      </x:c>
      <x:c r="M666" s="28" t="str">
        <x:v>The Art &amp; Science of Foodpairing: 354</x:v>
      </x:c>
    </x:row>
    <x:row r="667" ht="64" customHeight="1">
      <x:c r="A667" s="28" t="str">
        <x:v>TRP-0889</x:v>
      </x:c>
      <x:c r="B667" s="28" t="str">
        <x:v>авокадо</x:v>
      </x:c>
      <x:c r="C667" s="28" t="str">
        <x:v>авокадо</x:v>
      </x:c>
      <x:c r="D667" s="28" t="str">
        <x:v>жирная рыба</x:v>
      </x:c>
      <x:c r="E667" s="28" t="str">
        <x:v>Рыба и морепродукты</x:v>
      </x:c>
      <x:c r="F667" s="28" t="str">
        <x:v>контраст фруктовости с умами, солью и продуктами ферментации/Майяра</x:v>
      </x:c>
      <x:c r="G66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Жирная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67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67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7" s="28" t="str">
        <x:v>севиче, тартары, сальсы, маринады, холодные закуски и фруктовые соусы</x:v>
      </x:c>
      <x:c r="K667" s="28" t="str">
        <x:v>Высокая</x:v>
      </x:c>
      <x:c r="L667" s="28" t="str">
        <x:v>Тезаурус вкусов</x:v>
      </x:c>
      <x:c r="M667" s="28" t="str">
        <x:v>Тезаурус вкусов: 410, 527</x:v>
      </x:c>
    </x:row>
    <x:row r="668" ht="64" customHeight="1">
      <x:c r="A668" s="28" t="str">
        <x:v>TRP-0890</x:v>
      </x:c>
      <x:c r="B668" s="28" t="str">
        <x:v>авокадо</x:v>
      </x:c>
      <x:c r="C668" s="28" t="str">
        <x:v>авокадо</x:v>
      </x:c>
      <x:c r="D668" s="28" t="str">
        <x:v>икра улитки</x:v>
      </x:c>
      <x:c r="E668" s="28" t="str">
        <x:v>Рыба и морепродукты</x:v>
      </x:c>
      <x:c r="F668" s="28" t="str">
        <x:v>контраст фруктовости с умами, солью и продуктами ферментации/Майяра</x:v>
      </x:c>
      <x:c r="G66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Икра улитки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68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68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8" s="28" t="str">
        <x:v>севиче, тартары, сальсы, маринады, холодные закуски и фруктовые соусы</x:v>
      </x:c>
      <x:c r="K668" s="28" t="str">
        <x:v>Высокая</x:v>
      </x:c>
      <x:c r="L668" s="28" t="str">
        <x:v>The Art &amp; Science of Foodpairing</x:v>
      </x:c>
      <x:c r="M668" s="28" t="str">
        <x:v>The Art &amp; Science of Foodpairing: 354</x:v>
      </x:c>
    </x:row>
    <x:row r="669" ht="64" customHeight="1">
      <x:c r="A669" s="28" t="str">
        <x:v>TRP-0891</x:v>
      </x:c>
      <x:c r="B669" s="28" t="str">
        <x:v>авокадо</x:v>
      </x:c>
      <x:c r="C669" s="28" t="str">
        <x:v>авокадо</x:v>
      </x:c>
      <x:c r="D669" s="28" t="str">
        <x:v>каламондин</x:v>
      </x:c>
      <x:c r="E669" s="28" t="str">
        <x:v>Цитрусовые</x:v>
      </x:c>
      <x:c r="F669" s="28" t="str">
        <x:v>комплементарность ароматических семейств и вкусовой баланс</x:v>
      </x:c>
      <x:c r="G66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Каламондин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69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69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9" s="28" t="str">
        <x:v>фруктовые салаты, сорбеты, джемы, кордиалы, лимонады, смузи, коктейли и десерты</x:v>
      </x:c>
      <x:c r="K669" s="28" t="str">
        <x:v>Средняя</x:v>
      </x:c>
      <x:c r="L669" s="28" t="str">
        <x:v>The Art &amp; Science of Foodpairing</x:v>
      </x:c>
      <x:c r="M669" s="28" t="str">
        <x:v>The Art &amp; Science of Foodpairing: 354</x:v>
      </x:c>
    </x:row>
    <x:row r="670" ht="64" customHeight="1">
      <x:c r="A670" s="28" t="str">
        <x:v>TRP-0892</x:v>
      </x:c>
      <x:c r="B670" s="28" t="str">
        <x:v>авокадо</x:v>
      </x:c>
      <x:c r="C670" s="28" t="str">
        <x:v>авокадо</x:v>
      </x:c>
      <x:c r="D670" s="28" t="str">
        <x:v>кинза</x:v>
      </x:c>
      <x:c r="E670" s="28" t="str">
        <x:v>Травы и цветы</x:v>
      </x:c>
      <x:c r="F670" s="28" t="str">
        <x:v>комплементарность ароматических семейств и тройничный контраст</x:v>
      </x:c>
      <x:c r="G67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7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7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0" s="28" t="str">
        <x:v>кордиалы, лимонады, чаи, салаты, сорбеты, соусы и ароматические настои</x:v>
      </x:c>
      <x:c r="K670" s="28" t="str">
        <x:v>Высокая</x:v>
      </x:c>
      <x:c r="L670" s="28" t="str">
        <x:v>Тезаурус вкусов</x:v>
      </x:c>
      <x:c r="M670" s="28" t="str">
        <x:v>Тезаурус вкусов: 528, 514</x:v>
      </x:c>
    </x:row>
    <x:row r="671" ht="64" customHeight="1">
      <x:c r="A671" s="28" t="str">
        <x:v>TRP-0893</x:v>
      </x:c>
      <x:c r="B671" s="28" t="str">
        <x:v>авокадо</x:v>
      </x:c>
      <x:c r="C671" s="28" t="str">
        <x:v>авокадо</x:v>
      </x:c>
      <x:c r="D671" s="28" t="str">
        <x:v>клубника</x:v>
      </x:c>
      <x:c r="E671" s="28" t="str">
        <x:v>Ягоды</x:v>
      </x:c>
      <x:c r="F671" s="28" t="str">
        <x:v>комплементарность ароматических семейств и вкусовой баланс</x:v>
      </x:c>
      <x:c r="G67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671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671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1" s="28" t="str">
        <x:v>фруктовые салаты, сорбеты, джемы, кордиалы, лимонады, смузи, коктейли и десерты</x:v>
      </x:c>
      <x:c r="K671" s="28" t="str">
        <x:v>Высокая</x:v>
      </x:c>
      <x:c r="L671" s="28" t="str">
        <x:v>Тезаурус вкусов</x:v>
      </x:c>
      <x:c r="M671" s="28" t="str">
        <x:v>Тезаурус вкусов: 692, 527</x:v>
      </x:c>
    </x:row>
    <x:row r="672" ht="64" customHeight="1">
      <x:c r="A672" s="28" t="str">
        <x:v>TRP-0894</x:v>
      </x:c>
      <x:c r="B672" s="28" t="str">
        <x:v>авокадо</x:v>
      </x:c>
      <x:c r="C672" s="28" t="str">
        <x:v>авокадо</x:v>
      </x:c>
      <x:c r="D672" s="28" t="str">
        <x:v>клюква</x:v>
      </x:c>
      <x:c r="E672" s="28" t="str">
        <x:v>Ягоды</x:v>
      </x:c>
      <x:c r="F672" s="28" t="str">
        <x:v>комплементарность ароматических семейств и вкусовой баланс</x:v>
      </x:c>
      <x:c r="G67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672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672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2" s="28" t="str">
        <x:v>фруктовые салаты, сорбеты, джемы, кордиалы, лимонады, смузи, коктейли и десерты</x:v>
      </x:c>
      <x:c r="K672" s="28" t="str">
        <x:v>Средняя</x:v>
      </x:c>
      <x:c r="L672" s="28" t="str">
        <x:v>The Art &amp; Science of Foodpairing</x:v>
      </x:c>
      <x:c r="M672" s="28" t="str">
        <x:v>The Art &amp; Science of Foodpairing: 355</x:v>
      </x:c>
    </x:row>
    <x:row r="673" ht="64" customHeight="1">
      <x:c r="A673" s="28" t="str">
        <x:v>TRP-0895</x:v>
      </x:c>
      <x:c r="B673" s="28" t="str">
        <x:v>авокадо</x:v>
      </x:c>
      <x:c r="C673" s="28" t="str">
        <x:v>авокадо</x:v>
      </x:c>
      <x:c r="D673" s="28" t="str">
        <x:v>корица</x:v>
      </x:c>
      <x:c r="E673" s="28" t="str">
        <x:v>Специи и острые компоненты</x:v>
      </x:c>
      <x:c r="F673" s="28" t="str">
        <x:v>комплементарность ароматических семейств и тройничный контраст</x:v>
      </x:c>
      <x:c r="G67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73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73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3" s="28" t="str">
        <x:v>сиропы, биттеры, чатни, маринады, выпечка, карри и пряные коктейли</x:v>
      </x:c>
      <x:c r="K673" s="28" t="str">
        <x:v>Гипотеза / практическая</x:v>
      </x:c>
      <x:c r="L673" s="28" t="str">
        <x:v>Таблица сочетаний</x:v>
      </x:c>
      <x:c r="M673" s="28" t="str">
        <x:v>Таблица сочетаний: 2</x:v>
      </x:c>
    </x:row>
    <x:row r="674" ht="64" customHeight="1">
      <x:c r="A674" s="28" t="str">
        <x:v>TRP-0898</x:v>
      </x:c>
      <x:c r="B674" s="28" t="str">
        <x:v>авокадо</x:v>
      </x:c>
      <x:c r="C674" s="28" t="str">
        <x:v>авокадо</x:v>
      </x:c>
      <x:c r="D674" s="28" t="str">
        <x:v>лайм</x:v>
      </x:c>
      <x:c r="E674" s="28" t="str">
        <x:v>Цитрусовые</x:v>
      </x:c>
      <x:c r="F674" s="28" t="str">
        <x:v>комплементарность ароматических семейств и вкусовой баланс</x:v>
      </x:c>
      <x:c r="G67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74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74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4" s="28" t="str">
        <x:v>фруктовые салаты, сорбеты, джемы, кордиалы, лимонады, смузи, коктейли и десерты</x:v>
      </x:c>
      <x:c r="K674" s="28" t="str">
        <x:v>Высокая</x:v>
      </x:c>
      <x:c r="L674" s="28" t="str">
        <x:v>Таблица сочетаний; Тезаурус вкусов</x:v>
      </x:c>
      <x:c r="M674" s="28" t="str">
        <x:v>Таблица сочетаний: 2 | Тезаурус вкусов: 791, 527</x:v>
      </x:c>
    </x:row>
    <x:row r="675" ht="64" customHeight="1">
      <x:c r="A675" s="28" t="str">
        <x:v>TRP-0900</x:v>
      </x:c>
      <x:c r="B675" s="28" t="str">
        <x:v>авокадо</x:v>
      </x:c>
      <x:c r="C675" s="28" t="str">
        <x:v>авокадо</x:v>
      </x:c>
      <x:c r="D675" s="28" t="str">
        <x:v>листья (кинза)</x:v>
      </x:c>
      <x:c r="E675" s="28" t="str">
        <x:v>Травы и цветы</x:v>
      </x:c>
      <x:c r="F675" s="28" t="str">
        <x:v>комплементарность ароматических семейств и тройничный контраст</x:v>
      </x:c>
      <x:c r="G67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75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75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5" s="28" t="str">
        <x:v>кордиалы, лимонады, чаи, салаты, сорбеты, соусы и ароматические настои</x:v>
      </x:c>
      <x:c r="K675" s="28" t="str">
        <x:v>Средняя</x:v>
      </x:c>
      <x:c r="L675" s="28" t="str">
        <x:v>The Art &amp; Science of Foodpairing</x:v>
      </x:c>
      <x:c r="M675" s="28" t="str">
        <x:v>The Art &amp; Science of Foodpairing: 354</x:v>
      </x:c>
    </x:row>
    <x:row r="676" ht="64" customHeight="1">
      <x:c r="A676" s="28" t="str">
        <x:v>TRP-0904</x:v>
      </x:c>
      <x:c r="B676" s="28" t="str">
        <x:v>авокадо</x:v>
      </x:c>
      <x:c r="C676" s="28" t="str">
        <x:v>авокадо</x:v>
      </x:c>
      <x:c r="D676" s="28" t="str">
        <x:v>меласса</x:v>
      </x:c>
      <x:c r="E676" s="28" t="str">
        <x:v>Ферментированные продукты, соусы и уксусы</x:v>
      </x:c>
      <x:c r="F676" s="28" t="str">
        <x:v>контраст фруктовости с умами, солью и продуктами ферментации/Майяра</x:v>
      </x:c>
      <x:c r="G67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Меласса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соль, умами и кислотность усиливают фруктовую яркость и контраст. Матрица пары важна: высокожировая эмульсия; хорошо растворяет гидрофобные ароматические молекулы часто водная и солёная; концентраты требуют малых доз При обработке следует учитывать, что кислота замедляет потемнение; жарка и гриль усиливают ореховые и жареные ноты редукция концентрирует соль, кислоту и умами; ферментация создаёт дополнительные эфиры</x:v>
      </x:c>
      <x:c r="H676" s="28" t="str">
        <x:v>кислота замедляет потемнение; жарка и гриль усиливают ореховые и жареные ноты Для партнёра важно: редукция концентрирует соль, кислоту и умами; ферментация создаёт дополнительные эфиры</x:v>
      </x:c>
      <x:c r="I676" s="28" t="str">
        <x:v>быстро окисляется и темнеет; перегрев может дать горечь и разрушить кремовую текстуру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6" s="28" t="str">
        <x:v>гастрономические кордиалы, гастрики, чатни, заправки, маринады и ферментированные соусы</x:v>
      </x:c>
      <x:c r="K676" s="28" t="str">
        <x:v>Средняя</x:v>
      </x:c>
      <x:c r="L676" s="28" t="str">
        <x:v>The Art &amp; Science of Foodpairing</x:v>
      </x:c>
      <x:c r="M676" s="28" t="str">
        <x:v>The Art &amp; Science of Foodpairing: 354</x:v>
      </x:c>
    </x:row>
    <x:row r="677" ht="64" customHeight="1">
      <x:c r="A677" s="28" t="str">
        <x:v>TRP-0905</x:v>
      </x:c>
      <x:c r="B677" s="28" t="str">
        <x:v>авокадо</x:v>
      </x:c>
      <x:c r="C677" s="28" t="str">
        <x:v>авокадо</x:v>
      </x:c>
      <x:c r="D677" s="28" t="str">
        <x:v>можжевельник</x:v>
      </x:c>
      <x:c r="E677" s="28" t="str">
        <x:v>Прочее</x:v>
      </x:c>
      <x:c r="F677" s="28" t="str">
        <x:v>комплементарность ароматических семейств и вкусовой баланс</x:v>
      </x:c>
      <x:c r="G67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677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677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7" s="28" t="str">
        <x:v>напитки, десерты, соусы и экспериментальные гастрономические композиции</x:v>
      </x:c>
      <x:c r="K677" s="28" t="str">
        <x:v>Гипотеза / практическая</x:v>
      </x:c>
      <x:c r="L677" s="28" t="str">
        <x:v>Таблица сочетаний</x:v>
      </x:c>
      <x:c r="M677" s="28" t="str">
        <x:v>Таблица сочетаний: 2</x:v>
      </x:c>
    </x:row>
    <x:row r="678" ht="64" customHeight="1">
      <x:c r="A678" s="28" t="str">
        <x:v>TRP-0906</x:v>
      </x:c>
      <x:c r="B678" s="28" t="str">
        <x:v>авокадо</x:v>
      </x:c>
      <x:c r="C678" s="28" t="str">
        <x:v>авокадо</x:v>
      </x:c>
      <x:c r="D678" s="28" t="str">
        <x:v>моллюски</x:v>
      </x:c>
      <x:c r="E678" s="28" t="str">
        <x:v>Рыба и морепродукты</x:v>
      </x:c>
      <x:c r="F678" s="28" t="str">
        <x:v>контраст фруктовости с умами, солью и продуктами ферментации/Майяра</x:v>
      </x:c>
      <x:c r="G67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78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78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8" s="28" t="str">
        <x:v>севиче, тартары, сальсы, маринады, холодные закуски и фруктовые соусы</x:v>
      </x:c>
      <x:c r="K678" s="28" t="str">
        <x:v>Высокая</x:v>
      </x:c>
      <x:c r="L678" s="28" t="str">
        <x:v>Тезаурус вкусов</x:v>
      </x:c>
      <x:c r="M678" s="28" t="str">
        <x:v>Тезаурус вкусов: 530, 364</x:v>
      </x:c>
    </x:row>
    <x:row r="679" ht="64" customHeight="1">
      <x:c r="A679" s="28" t="str">
        <x:v>TRP-0907</x:v>
      </x:c>
      <x:c r="B679" s="28" t="str">
        <x:v>авокадо</x:v>
      </x:c>
      <x:c r="C679" s="28" t="str">
        <x:v>авокадо</x:v>
      </x:c>
      <x:c r="D679" s="28" t="str">
        <x:v>морковь</x:v>
      </x:c>
      <x:c r="E679" s="28" t="str">
        <x:v>Овощи и бобовые</x:v>
      </x:c>
      <x:c r="F679" s="28" t="str">
        <x:v>комплементарность ароматических семейств и вкусовой баланс</x:v>
      </x:c>
      <x:c r="G67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79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79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9" s="28" t="str">
        <x:v>салаты, сальсы, супы, пюре, гарниры, соусы и ферментированные заготовки</x:v>
      </x:c>
      <x:c r="K679" s="28" t="str">
        <x:v>Средняя</x:v>
      </x:c>
      <x:c r="L679" s="28" t="str">
        <x:v>The Art &amp; Science of Foodpairing</x:v>
      </x:c>
      <x:c r="M679" s="28" t="str">
        <x:v>The Art &amp; Science of Foodpairing: 355</x:v>
      </x:c>
    </x:row>
    <x:row r="680" ht="64" customHeight="1">
      <x:c r="A680" s="28" t="str">
        <x:v>TRP-0910</x:v>
      </x:c>
      <x:c r="B680" s="28" t="str">
        <x:v>авокадо</x:v>
      </x:c>
      <x:c r="C680" s="28" t="str">
        <x:v>авокадо</x:v>
      </x:c>
      <x:c r="D680" s="28" t="str">
        <x:v>мята</x:v>
      </x:c>
      <x:c r="E680" s="28" t="str">
        <x:v>Травы и цветы</x:v>
      </x:c>
      <x:c r="F680" s="28" t="str">
        <x:v>комплементарность ароматических семейств и тройничный контраст</x:v>
      </x:c>
      <x:c r="G68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8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8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0" s="28" t="str">
        <x:v>кордиалы, лимонады, чаи, салаты, сорбеты, соусы и ароматические настои</x:v>
      </x:c>
      <x:c r="K680" s="28" t="str">
        <x:v>Высокая</x:v>
      </x:c>
      <x:c r="L680" s="28" t="str">
        <x:v>The Art &amp; Science of Foodpairing; Таблица сочетаний; Тезаурус вкусов</x:v>
      </x:c>
      <x:c r="M680" s="28" t="str">
        <x:v>Таблица сочетаний: 2 | Тезаурус вкусов: 530, 864 | The Art &amp; Science of Foodpairing: 355</x:v>
      </x:c>
    </x:row>
    <x:row r="681" ht="64" customHeight="1">
      <x:c r="A681" s="28" t="str">
        <x:v>TRP-0911</x:v>
      </x:c>
      <x:c r="B681" s="28" t="str">
        <x:v>авокадо</x:v>
      </x:c>
      <x:c r="C681" s="28" t="str">
        <x:v>авокадо</x:v>
      </x:c>
      <x:c r="D681" s="28" t="str">
        <x:v>огурец</x:v>
      </x:c>
      <x:c r="E681" s="28" t="str">
        <x:v>Овощи и бобовые</x:v>
      </x:c>
      <x:c r="F681" s="28" t="str">
        <x:v>комплементарность ароматических семейств и вкусовой баланс</x:v>
      </x:c>
      <x:c r="G68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1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1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1" s="28" t="str">
        <x:v>салаты, сальсы, супы, пюре, гарниры, соусы и ферментированные заготовки</x:v>
      </x:c>
      <x:c r="K681" s="28" t="str">
        <x:v>Гипотеза / практическая</x:v>
      </x:c>
      <x:c r="L681" s="28" t="str">
        <x:v>Таблица сочетаний</x:v>
      </x:c>
      <x:c r="M681" s="28" t="str">
        <x:v>Таблица сочетаний: 2</x:v>
      </x:c>
    </x:row>
    <x:row r="682" ht="64" customHeight="1">
      <x:c r="A682" s="28" t="str">
        <x:v>TRP-0912</x:v>
      </x:c>
      <x:c r="B682" s="28" t="str">
        <x:v>авокадо</x:v>
      </x:c>
      <x:c r="C682" s="28" t="str">
        <x:v>авокадо</x:v>
      </x:c>
      <x:c r="D682" s="28" t="str">
        <x:v>огурцы</x:v>
      </x:c>
      <x:c r="E682" s="28" t="str">
        <x:v>Овощи и бобовые</x:v>
      </x:c>
      <x:c r="F682" s="28" t="str">
        <x:v>комплементарность ароматических семейств и вкусовой баланс</x:v>
      </x:c>
      <x:c r="G68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2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2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2" s="28" t="str">
        <x:v>салаты, сальсы, супы, пюре, гарниры, соусы и ферментированные заготовки</x:v>
      </x:c>
      <x:c r="K682" s="28" t="str">
        <x:v>Высокая</x:v>
      </x:c>
      <x:c r="L682" s="28" t="str">
        <x:v>Тезаурус вкусов</x:v>
      </x:c>
      <x:c r="M682" s="28" t="str">
        <x:v>Тезаурус вкусов: 531, 491</x:v>
      </x:c>
    </x:row>
    <x:row r="683" ht="64" customHeight="1">
      <x:c r="A683" s="28" t="str">
        <x:v>TRP-0913</x:v>
      </x:c>
      <x:c r="B683" s="28" t="str">
        <x:v>авокадо</x:v>
      </x:c>
      <x:c r="C683" s="28" t="str">
        <x:v>авокадо</x:v>
      </x:c>
      <x:c r="D683" s="28" t="str">
        <x:v>пепино</x:v>
      </x:c>
      <x:c r="E683" s="28" t="str">
        <x:v>Тропические и семечковые фрукты</x:v>
      </x:c>
      <x:c r="F683" s="28" t="str">
        <x:v>комплементарность ароматических семейств и вкусовой баланс</x:v>
      </x:c>
      <x:c r="G68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683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683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3" s="28" t="str">
        <x:v>фруктовые салаты, сорбеты, джемы, кордиалы, лимонады, смузи, коктейли и десерты</x:v>
      </x:c>
      <x:c r="K683" s="28" t="str">
        <x:v>Средняя</x:v>
      </x:c>
      <x:c r="L683" s="28" t="str">
        <x:v>The Art &amp; Science of Foodpairing</x:v>
      </x:c>
      <x:c r="M683" s="28" t="str">
        <x:v>The Art &amp; Science of Foodpairing: 355</x:v>
      </x:c>
    </x:row>
    <x:row r="684" ht="64" customHeight="1">
      <x:c r="A684" s="28" t="str">
        <x:v>TRP-0914</x:v>
      </x:c>
      <x:c r="B684" s="28" t="str">
        <x:v>авокадо</x:v>
      </x:c>
      <x:c r="C684" s="28" t="str">
        <x:v>авокадо</x:v>
      </x:c>
      <x:c r="D684" s="28" t="str">
        <x:v>приготовленный маш</x:v>
      </x:c>
      <x:c r="E684" s="28" t="str">
        <x:v>Овощи и бобовые</x:v>
      </x:c>
      <x:c r="F684" s="28" t="str">
        <x:v>комплементарность ароматических семейств и вкусовой баланс</x:v>
      </x:c>
      <x:c r="G68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Приготовленный маш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4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4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4" s="28" t="str">
        <x:v>салаты, сальсы, супы, пюре, гарниры, соусы и ферментированные заготовки</x:v>
      </x:c>
      <x:c r="K684" s="28" t="str">
        <x:v>Средняя</x:v>
      </x:c>
      <x:c r="L684" s="28" t="str">
        <x:v>The Art &amp; Science of Foodpairing</x:v>
      </x:c>
      <x:c r="M684" s="28" t="str">
        <x:v>The Art &amp; Science of Foodpairing: 354</x:v>
      </x:c>
    </x:row>
    <x:row r="685" ht="64" customHeight="1">
      <x:c r="A685" s="28" t="str">
        <x:v>TRP-0918</x:v>
      </x:c>
      <x:c r="B685" s="28" t="str">
        <x:v>авокадо</x:v>
      </x:c>
      <x:c r="C685" s="28" t="str">
        <x:v>авокадо</x:v>
      </x:c>
      <x:c r="D685" s="28" t="str">
        <x:v>слива</x:v>
      </x:c>
      <x:c r="E685" s="28" t="str">
        <x:v>Косточковые фрукты</x:v>
      </x:c>
      <x:c r="F685" s="28" t="str">
        <x:v>комплементарность ароматических семейств и вкусовой баланс</x:v>
      </x:c>
      <x:c r="G68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685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685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5" s="28" t="str">
        <x:v>фруктовые салаты, сорбеты, джемы, кордиалы, лимонады, смузи, коктейли и десерты</x:v>
      </x:c>
      <x:c r="K685" s="28" t="str">
        <x:v>Гипотеза / практическая</x:v>
      </x:c>
      <x:c r="L685" s="28" t="str">
        <x:v>Таблица сочетаний</x:v>
      </x:c>
      <x:c r="M685" s="28" t="str">
        <x:v>Таблица сочетаний: 2</x:v>
      </x:c>
    </x:row>
    <x:row r="686" ht="64" customHeight="1">
      <x:c r="A686" s="28" t="str">
        <x:v>TRP-0919</x:v>
      </x:c>
      <x:c r="B686" s="28" t="str">
        <x:v>авокадо</x:v>
      </x:c>
      <x:c r="C686" s="28" t="str">
        <x:v>авокадо</x:v>
      </x:c>
      <x:c r="D686" s="28" t="str">
        <x:v>сушёные цветы вишни</x:v>
      </x:c>
      <x:c r="E686" s="28" t="str">
        <x:v>Травы и цветы</x:v>
      </x:c>
      <x:c r="F686" s="28" t="str">
        <x:v>комплементарность ароматических семейств и тройничный контраст</x:v>
      </x:c>
      <x:c r="G68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86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86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6" s="28" t="str">
        <x:v>кордиалы, лимонады, чаи, салаты, сорбеты, соусы и ароматические настои</x:v>
      </x:c>
      <x:c r="K686" s="28" t="str">
        <x:v>Средняя</x:v>
      </x:c>
      <x:c r="L686" s="28" t="str">
        <x:v>The Art &amp; Science of Foodpairing</x:v>
      </x:c>
      <x:c r="M686" s="28" t="str">
        <x:v>The Art &amp; Science of Foodpairing: 354</x:v>
      </x:c>
    </x:row>
    <x:row r="687" ht="64" customHeight="1">
      <x:c r="A687" s="28" t="str">
        <x:v>TRP-0920</x:v>
      </x:c>
      <x:c r="B687" s="28" t="str">
        <x:v>авокадо</x:v>
      </x:c>
      <x:c r="C687" s="28" t="str">
        <x:v>авокадо</x:v>
      </x:c>
      <x:c r="D687" s="28" t="str">
        <x:v>томаты</x:v>
      </x:c>
      <x:c r="E687" s="28" t="str">
        <x:v>Овощи и бобовые</x:v>
      </x:c>
      <x:c r="F687" s="28" t="str">
        <x:v>комплементарность ароматических семейств и вкусовой баланс</x:v>
      </x:c>
      <x:c r="G68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Томаты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7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7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7" s="28" t="str">
        <x:v>салаты, сальсы, супы, пюре, гарниры, соусы и ферментированные заготовки</x:v>
      </x:c>
      <x:c r="K687" s="28" t="str">
        <x:v>Высокая</x:v>
      </x:c>
      <x:c r="L687" s="28" t="str">
        <x:v>Тезаурус вкусов</x:v>
      </x:c>
      <x:c r="M687" s="28" t="str">
        <x:v>Тезаурус вкусов: 679, 531</x:v>
      </x:c>
    </x:row>
    <x:row r="688" ht="64" customHeight="1">
      <x:c r="A688" s="28" t="str">
        <x:v>TRP-0921</x:v>
      </x:c>
      <x:c r="B688" s="28" t="str">
        <x:v>авокадо</x:v>
      </x:c>
      <x:c r="C688" s="28" t="str">
        <x:v>авокадо</x:v>
      </x:c>
      <x:c r="D688" s="28" t="str">
        <x:v>тыква</x:v>
      </x:c>
      <x:c r="E688" s="28" t="str">
        <x:v>Овощи и бобовые</x:v>
      </x:c>
      <x:c r="F688" s="28" t="str">
        <x:v>комплементарность ароматических семейств и вкусовой баланс</x:v>
      </x:c>
      <x:c r="G68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8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8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8" s="28" t="str">
        <x:v>салаты, сальсы, супы, пюре, гарниры, соусы и ферментированные заготовки</x:v>
      </x:c>
      <x:c r="K688" s="28" t="str">
        <x:v>Средняя</x:v>
      </x:c>
      <x:c r="L688" s="28" t="str">
        <x:v>The Art &amp; Science of Foodpairing</x:v>
      </x:c>
      <x:c r="M688" s="28" t="str">
        <x:v>The Art &amp; Science of Foodpairing: 354</x:v>
      </x:c>
    </x:row>
    <x:row r="689" ht="64" customHeight="1">
      <x:c r="A689" s="28" t="str">
        <x:v>TRP-0922</x:v>
      </x:c>
      <x:c r="B689" s="28" t="str">
        <x:v>авокадо</x:v>
      </x:c>
      <x:c r="C689" s="28" t="str">
        <x:v>авокадо</x:v>
      </x:c>
      <x:c r="D689" s="28" t="str">
        <x:v>уакатай</x:v>
      </x:c>
      <x:c r="E689" s="28" t="str">
        <x:v>Травы и цветы</x:v>
      </x:c>
      <x:c r="F689" s="28" t="str">
        <x:v>комплементарность ароматических семейств и тройничный контраст</x:v>
      </x:c>
      <x:c r="G68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89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89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9" s="28" t="str">
        <x:v>кордиалы, лимонады, чаи, салаты, сорбеты, соусы и ароматические настои</x:v>
      </x:c>
      <x:c r="K689" s="28" t="str">
        <x:v>Средняя</x:v>
      </x:c>
      <x:c r="L689" s="28" t="str">
        <x:v>The Art &amp; Science of Foodpairing</x:v>
      </x:c>
      <x:c r="M689" s="28" t="str">
        <x:v>The Art &amp; Science of Foodpairing: 352</x:v>
      </x:c>
    </x:row>
    <x:row r="690" ht="64" customHeight="1">
      <x:c r="A690" s="28" t="str">
        <x:v>TRP-0923</x:v>
      </x:c>
      <x:c r="B690" s="28" t="str">
        <x:v>авокадо</x:v>
      </x:c>
      <x:c r="C690" s="28" t="str">
        <x:v>авокадо</x:v>
      </x:c>
      <x:c r="D690" s="28" t="str">
        <x:v>укроп</x:v>
      </x:c>
      <x:c r="E690" s="28" t="str">
        <x:v>Травы и цветы</x:v>
      </x:c>
      <x:c r="F690" s="28" t="str">
        <x:v>комплементарность ароматических семейств и тройничный контраст</x:v>
      </x:c>
      <x:c r="G69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9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9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0" s="28" t="str">
        <x:v>кордиалы, лимонады, чаи, салаты, сорбеты, соусы и ароматические настои</x:v>
      </x:c>
      <x:c r="K690" s="28" t="str">
        <x:v>Высокая</x:v>
      </x:c>
      <x:c r="L690" s="28" t="str">
        <x:v>Тезаурус вкусов</x:v>
      </x:c>
      <x:c r="M690" s="28" t="str">
        <x:v>Тезаурус вкусов: 500, 531</x:v>
      </x:c>
    </x:row>
    <x:row r="691" ht="64" customHeight="1">
      <x:c r="A691" s="28" t="str">
        <x:v>TRP-0924</x:v>
      </x:c>
      <x:c r="B691" s="28" t="str">
        <x:v>авокадо</x:v>
      </x:c>
      <x:c r="C691" s="28" t="str">
        <x:v>авокадо</x:v>
      </x:c>
      <x:c r="D691" s="28" t="str">
        <x:v>устрица</x:v>
      </x:c>
      <x:c r="E691" s="28" t="str">
        <x:v>Рыба и морепродукты</x:v>
      </x:c>
      <x:c r="F691" s="28" t="str">
        <x:v>контраст фруктовости с умами, солью и продуктами ферментации/Майяра</x:v>
      </x:c>
      <x:c r="G69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91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91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1" s="28" t="str">
        <x:v>севиче, тартары, сальсы, маринады, холодные закуски и фруктовые соусы</x:v>
      </x:c>
      <x:c r="K691" s="28" t="str">
        <x:v>Средняя</x:v>
      </x:c>
      <x:c r="L691" s="28" t="str">
        <x:v>The Art &amp; Science of Foodpairing</x:v>
      </x:c>
      <x:c r="M691" s="28" t="str">
        <x:v>The Art &amp; Science of Foodpairing: 355</x:v>
      </x:c>
    </x:row>
    <x:row r="692" ht="64" customHeight="1">
      <x:c r="A692" s="28" t="str">
        <x:v>TRP-0925</x:v>
      </x:c>
      <x:c r="B692" s="28" t="str">
        <x:v>авокадо</x:v>
      </x:c>
      <x:c r="C692" s="28" t="str">
        <x:v>авокадо</x:v>
      </x:c>
      <x:c r="D692" s="28" t="str">
        <x:v>фейхоа</x:v>
      </x:c>
      <x:c r="E692" s="28" t="str">
        <x:v>Тропические и семечковые фрукты</x:v>
      </x:c>
      <x:c r="F692" s="28" t="str">
        <x:v>комплементарность ароматических семейств и вкусовой баланс</x:v>
      </x:c>
      <x:c r="G69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692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692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2" s="28" t="str">
        <x:v>фруктовые салаты, сорбеты, джемы, кордиалы, лимонады, смузи, коктейли и десерты</x:v>
      </x:c>
      <x:c r="K692" s="28" t="str">
        <x:v>Высокая</x:v>
      </x:c>
      <x:c r="L692" s="28" t="str">
        <x:v>The Art &amp; Science of Foodpairing</x:v>
      </x:c>
      <x:c r="M692" s="28" t="str">
        <x:v>The Art &amp; Science of Foodpairing: 355</x:v>
      </x:c>
    </x:row>
    <x:row r="693" ht="64" customHeight="1">
      <x:c r="A693" s="28" t="str">
        <x:v>TRP-0926</x:v>
      </x:c>
      <x:c r="B693" s="28" t="str">
        <x:v>авокадо</x:v>
      </x:c>
      <x:c r="C693" s="28" t="str">
        <x:v>авокадо</x:v>
      </x:c>
      <x:c r="D693" s="28" t="str">
        <x:v>фейхоа (фейхоа)</x:v>
      </x:c>
      <x:c r="E693" s="28" t="str">
        <x:v>Тропические и семечковые фрукты</x:v>
      </x:c>
      <x:c r="F693" s="28" t="str">
        <x:v>комплементарность ароматических семейств и вкусовой баланс</x:v>
      </x:c>
      <x:c r="G69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(фейхоа)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693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693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3" s="28" t="str">
        <x:v>фруктовые салаты, сорбеты, джемы, кордиалы, лимонады, смузи, коктейли и десерты</x:v>
      </x:c>
      <x:c r="K693" s="28" t="str">
        <x:v>Средняя</x:v>
      </x:c>
      <x:c r="L693" s="28" t="str">
        <x:v>The Art &amp; Science of Foodpairing</x:v>
      </x:c>
      <x:c r="M693" s="28" t="str">
        <x:v>The Art &amp; Science of Foodpairing: 355</x:v>
      </x:c>
    </x:row>
    <x:row r="694" ht="64" customHeight="1">
      <x:c r="A694" s="28" t="str">
        <x:v>TRP-0928</x:v>
      </x:c>
      <x:c r="B694" s="28" t="str">
        <x:v>авокадо</x:v>
      </x:c>
      <x:c r="C694" s="28" t="str">
        <x:v>авокадо</x:v>
      </x:c>
      <x:c r="D694" s="28" t="str">
        <x:v>цветы бузины</x:v>
      </x:c>
      <x:c r="E694" s="28" t="str">
        <x:v>Травы и цветы</x:v>
      </x:c>
      <x:c r="F694" s="28" t="str">
        <x:v>комплементарность ароматических семейств и тройничный контраст</x:v>
      </x:c>
      <x:c r="G69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94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94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4" s="28" t="str">
        <x:v>кордиалы, лимонады, чаи, салаты, сорбеты, соусы и ароматические настои</x:v>
      </x:c>
      <x:c r="K694" s="28" t="str">
        <x:v>Средняя</x:v>
      </x:c>
      <x:c r="L694" s="28" t="str">
        <x:v>The Art &amp; Science of Foodpairing</x:v>
      </x:c>
      <x:c r="M694" s="28" t="str">
        <x:v>The Art &amp; Science of Foodpairing: 354</x:v>
      </x:c>
    </x:row>
    <x:row r="695" ht="64" customHeight="1">
      <x:c r="A695" s="28" t="str">
        <x:v>TRP-0929</x:v>
      </x:c>
      <x:c r="B695" s="28" t="str">
        <x:v>авокадо</x:v>
      </x:c>
      <x:c r="C695" s="28" t="str">
        <x:v>авокадо</x:v>
      </x:c>
      <x:c r="D695" s="28" t="str">
        <x:v>цитрусовые</x:v>
      </x:c>
      <x:c r="E695" s="28" t="str">
        <x:v>Цитрусовые</x:v>
      </x:c>
      <x:c r="F695" s="28" t="str">
        <x:v>комплементарность ароматических семейств и вкусовой баланс</x:v>
      </x:c>
      <x:c r="G69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95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95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5" s="28" t="str">
        <x:v>фруктовые салаты, сорбеты, джемы, кордиалы, лимонады, смузи, коктейли и десерты</x:v>
      </x:c>
      <x:c r="K695" s="28" t="str">
        <x:v>Высокая</x:v>
      </x:c>
      <x:c r="L695" s="28" t="str">
        <x:v>The Art &amp; Science of Foodpairing</x:v>
      </x:c>
      <x:c r="M695" s="28" t="str">
        <x:v>The Art &amp; Science of Foodpairing: 355</x:v>
      </x:c>
    </x:row>
    <x:row r="696" ht="64" customHeight="1">
      <x:c r="A696" s="28" t="str">
        <x:v>TRP-0930</x:v>
      </x:c>
      <x:c r="B696" s="28" t="str">
        <x:v>авокадо</x:v>
      </x:c>
      <x:c r="C696" s="28" t="str">
        <x:v>авокадо</x:v>
      </x:c>
      <x:c r="D696" s="28" t="str">
        <x:v>цыпленок</x:v>
      </x:c>
      <x:c r="E696" s="28" t="str">
        <x:v>Прочее</x:v>
      </x:c>
      <x:c r="F696" s="28" t="str">
        <x:v>комплементарность ароматических семейств и вкусовой баланс</x:v>
      </x:c>
      <x:c r="G69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696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696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6" s="28" t="str">
        <x:v>напитки, десерты, соусы и экспериментальные гастрономические композиции</x:v>
      </x:c>
      <x:c r="K696" s="28" t="str">
        <x:v>Средняя</x:v>
      </x:c>
      <x:c r="L696" s="28" t="str">
        <x:v>Тезаурус вкусов</x:v>
      </x:c>
      <x:c r="M696" s="28" t="str">
        <x:v>Тезаурус вкусов: 532, 62</x:v>
      </x:c>
    </x:row>
    <x:row r="697" ht="64" customHeight="1">
      <x:c r="A697" s="28" t="str">
        <x:v>TRP-0931</x:v>
      </x:c>
      <x:c r="B697" s="28" t="str">
        <x:v>авокадо</x:v>
      </x:c>
      <x:c r="C697" s="28" t="str">
        <x:v>авокадо</x:v>
      </x:c>
      <x:c r="D697" s="28" t="str">
        <x:v>чили</x:v>
      </x:c>
      <x:c r="E697" s="28" t="str">
        <x:v>Специи и острые компоненты</x:v>
      </x:c>
      <x:c r="F697" s="28" t="str">
        <x:v>комплементарность ароматических семейств и тройничный контраст</x:v>
      </x:c>
      <x:c r="G69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97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97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7" s="28" t="str">
        <x:v>сиропы, биттеры, чатни, маринады, выпечка, карри и пряные коктейли</x:v>
      </x:c>
      <x:c r="K697" s="28" t="str">
        <x:v>Высокая</x:v>
      </x:c>
      <x:c r="L697" s="28" t="str">
        <x:v>Тезаурус вкусов</x:v>
      </x:c>
      <x:c r="M697" s="28" t="str">
        <x:v>Тезаурус вкусов: 532, 550</x:v>
      </x:c>
    </x:row>
  </x:sheetData>
  <x:conditionalFormatting sqref="K2:K697">
    <x:cfRule type="expression" dxfId="6" priority="1">
      <x:formula>K2="Высокая"</x:formula>
    </x:cfRule>
    <x:cfRule type="expression" dxfId="7" priority="2">
      <x:formula>K2="Средняя"</x:formula>
    </x:cfRule>
    <x:cfRule type="expression" dxfId="8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112663447949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29" hidden="0" customWidth="1"/>
    <x:col min="5" max="5" width="25" hidden="0" customWidth="1"/>
    <x:col min="6" max="6" width="35" hidden="0" customWidth="1"/>
    <x:col min="7" max="7" width="64" hidden="0" customWidth="1"/>
    <x:col min="8" max="8" width="50" hidden="0" customWidth="1"/>
    <x:col min="9" max="9" width="50" hidden="0" customWidth="1"/>
    <x:col min="10" max="10" width="46" hidden="0" customWidth="1"/>
    <x:col min="11" max="11" width="22" hidden="0" customWidth="1"/>
    <x:col min="12" max="12" width="38" hidden="0" customWidth="1"/>
    <x:col min="13" max="13" width="44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TRP-0001</x:v>
      </x:c>
      <x:c r="B2" s="28" t="str">
        <x:v>яблоко</x:v>
      </x:c>
      <x:c r="C2" s="28" t="str">
        <x:v>яблоко</x:v>
      </x:c>
      <x:c r="D2" s="28" t="str">
        <x:v>абрикос</x:v>
      </x:c>
      <x:c r="E2" s="28" t="str">
        <x:v>Косточковые фрукты</x:v>
      </x:c>
      <x:c r="F2" s="28" t="str">
        <x:v>комплементарность ароматических семейств и вкусовой баланс</x:v>
      </x:c>
      <x:c r="G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" s="28" t="str">
        <x:v>фруктовые салаты, сорбеты, джемы, кордиалы, лимонады, смузи, коктейли и десерты</x:v>
      </x:c>
      <x:c r="K2" s="28" t="str">
        <x:v>Средняя</x:v>
      </x:c>
      <x:c r="L2" s="28" t="str">
        <x:v>The Art &amp; Science of Foodpairing</x:v>
      </x:c>
      <x:c r="M2" s="28" t="str">
        <x:v>The Art &amp; Science of Foodpairing: 48,49</x:v>
      </x:c>
    </x:row>
    <x:row r="3" ht="64" customHeight="1">
      <x:c r="A3" s="28" t="str">
        <x:v>TRP-0002</x:v>
      </x:c>
      <x:c r="B3" s="28" t="str">
        <x:v>яблоко</x:v>
      </x:c>
      <x:c r="C3" s="28" t="str">
        <x:v>яблоко</x:v>
      </x:c>
      <x:c r="D3" s="28" t="str">
        <x:v>авокадо</x:v>
      </x:c>
      <x:c r="E3" s="28" t="str">
        <x:v>Тропические и семечковые фрукты</x:v>
      </x:c>
      <x:c r="F3" s="28" t="str">
        <x:v>комплементарность ароматических семейств и вкусовой баланс</x:v>
      </x:c>
      <x:c r="G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" s="28" t="str">
        <x:v>фруктовые салаты, сорбеты, джемы, кордиалы, лимонады, смузи, коктейли и десерты</x:v>
      </x:c>
      <x:c r="K3" s="28" t="str">
        <x:v>Средняя</x:v>
      </x:c>
      <x:c r="L3" s="28" t="str">
        <x:v>The Art &amp; Science of Foodpairing</x:v>
      </x:c>
      <x:c r="M3" s="28" t="str">
        <x:v>The Art &amp; Science of Foodpairing: 49</x:v>
      </x:c>
    </x:row>
    <x:row r="4" ht="64" customHeight="1">
      <x:c r="A4" s="28" t="str">
        <x:v>TRP-0003</x:v>
      </x:c>
      <x:c r="B4" s="28" t="str">
        <x:v>яблоко</x:v>
      </x:c>
      <x:c r="C4" s="28" t="str">
        <x:v>яблоко</x:v>
      </x:c>
      <x:c r="D4" s="28" t="str">
        <x:v>азимина</x:v>
      </x:c>
      <x:c r="E4" s="28" t="str">
        <x:v>Тропические и семечковые фрукты</x:v>
      </x:c>
      <x:c r="F4" s="28" t="str">
        <x:v>комплементарность ароматических семейств и вкусовой баланс</x:v>
      </x:c>
      <x:c r="G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" s="28" t="str">
        <x:v>фруктовые салаты, сорбеты, джемы, кордиалы, лимонады, смузи, коктейли и десерты</x:v>
      </x:c>
      <x:c r="K4" s="28" t="str">
        <x:v>Средняя</x:v>
      </x:c>
      <x:c r="L4" s="28" t="str">
        <x:v>The Art &amp; Science of Foodpairing</x:v>
      </x:c>
      <x:c r="M4" s="28" t="str">
        <x:v>The Art &amp; Science of Foodpairing: 48</x:v>
      </x:c>
    </x:row>
    <x:row r="5" ht="64" customHeight="1">
      <x:c r="A5" s="28" t="str">
        <x:v>TRP-0004</x:v>
      </x:c>
      <x:c r="B5" s="28" t="str">
        <x:v>яблоко</x:v>
      </x:c>
      <x:c r="C5" s="28" t="str">
        <x:v>яблоко</x:v>
      </x:c>
      <x:c r="D5" s="28" t="str">
        <x:v>айва</x:v>
      </x:c>
      <x:c r="E5" s="28" t="str">
        <x:v>Тропические и семечковые фрукты</x:v>
      </x:c>
      <x:c r="F5" s="28" t="str">
        <x:v>комплементарность ароматических семейств и вкусовой баланс</x:v>
      </x:c>
      <x:c r="G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" s="28" t="str">
        <x:v>фруктовые салаты, сорбеты, джемы, кордиалы, лимонады, смузи, коктейли и десерты</x:v>
      </x:c>
      <x:c r="K5" s="28" t="str">
        <x:v>Гипотеза / практическая</x:v>
      </x:c>
      <x:c r="L5" s="28" t="str">
        <x:v>Таблица сочетаний</x:v>
      </x:c>
      <x:c r="M5" s="28" t="str">
        <x:v>Таблица сочетаний: 18</x:v>
      </x:c>
    </x:row>
    <x:row r="6" ht="64" customHeight="1">
      <x:c r="A6" s="28" t="str">
        <x:v>TRP-0005</x:v>
      </x:c>
      <x:c r="B6" s="28" t="str">
        <x:v>яблоко</x:v>
      </x:c>
      <x:c r="C6" s="28" t="str">
        <x:v>яблоко</x:v>
      </x:c>
      <x:c r="D6" s="28" t="str">
        <x:v>ананас</x:v>
      </x:c>
      <x:c r="E6" s="28" t="str">
        <x:v>Тропические и семечковые фрукты</x:v>
      </x:c>
      <x:c r="F6" s="28" t="str">
        <x:v>комплементарность ароматических семейств и вкусовой баланс</x:v>
      </x:c>
      <x:c r="G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" s="28" t="str">
        <x:v>фруктовые салаты, сорбеты, джемы, кордиалы, лимонады, смузи, коктейли и десерты</x:v>
      </x:c>
      <x:c r="K6" s="28" t="str">
        <x:v>Средняя</x:v>
      </x:c>
      <x:c r="L6" s="28" t="str">
        <x:v>Тезаурус вкусов</x:v>
      </x:c>
      <x:c r="M6" s="28" t="str">
        <x:v>Тезаурус вкусов: 710, 707</x:v>
      </x:c>
    </x:row>
    <x:row r="7" ht="64" customHeight="1">
      <x:c r="A7" s="28" t="str">
        <x:v>TRP-0006</x:v>
      </x:c>
      <x:c r="B7" s="28" t="str">
        <x:v>яблоко</x:v>
      </x:c>
      <x:c r="C7" s="28" t="str">
        <x:v>яблоко</x:v>
      </x:c>
      <x:c r="D7" s="28" t="str">
        <x:v>анис</x:v>
      </x:c>
      <x:c r="E7" s="28" t="str">
        <x:v>Специи и острые компоненты</x:v>
      </x:c>
      <x:c r="F7" s="28" t="str">
        <x:v>комплементарность ароматических семейств и тройничный контраст</x:v>
      </x:c>
      <x:c r="G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" s="28" t="str">
        <x:v>сиропы, биттеры, чатни, маринады, выпечка, карри и пряные коктейли</x:v>
      </x:c>
      <x:c r="K7" s="28" t="str">
        <x:v>Высокая</x:v>
      </x:c>
      <x:c r="L7" s="28" t="str">
        <x:v>The Art &amp; Science of Foodpairing; Тезаурус вкусов</x:v>
      </x:c>
      <x:c r="M7" s="28" t="str">
        <x:v>Тезаурус вкусов: 489, 710 | The Art &amp; Science of Foodpairing: 49</x:v>
      </x:c>
    </x:row>
    <x:row r="8" ht="64" customHeight="1">
      <x:c r="A8" s="28" t="str">
        <x:v>TRP-0007</x:v>
      </x:c>
      <x:c r="B8" s="28" t="str">
        <x:v>яблоко</x:v>
      </x:c>
      <x:c r="C8" s="28" t="str">
        <x:v>яблоко</x:v>
      </x:c>
      <x:c r="D8" s="28" t="str">
        <x:v>апельсин</x:v>
      </x:c>
      <x:c r="E8" s="28" t="str">
        <x:v>Цитрусовые</x:v>
      </x:c>
      <x:c r="F8" s="28" t="str">
        <x:v>комплементарность ароматических семейств и вкусовой баланс</x:v>
      </x:c>
      <x:c r="G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" s="28" t="str">
        <x:v>фруктовые салаты, сорбеты, джемы, кордиалы, лимонады, смузи, коктейли и десерты</x:v>
      </x:c>
      <x:c r="K8" s="28" t="str">
        <x:v>Высокая</x:v>
      </x:c>
      <x:c r="L8" s="28" t="str">
        <x:v>Таблица сочетаний; Тезаурус вкусов</x:v>
      </x:c>
      <x:c r="M8" s="28" t="str">
        <x:v>Таблица сочетаний: 14 | Тезаурус вкусов: 784, 710</x:v>
      </x:c>
    </x:row>
    <x:row r="9" ht="64" customHeight="1">
      <x:c r="A9" s="28" t="str">
        <x:v>TRP-0008</x:v>
      </x:c>
      <x:c r="B9" s="28" t="str">
        <x:v>яблоко</x:v>
      </x:c>
      <x:c r="C9" s="28" t="str">
        <x:v>яблоко</x:v>
      </x:c>
      <x:c r="D9" s="28" t="str">
        <x:v>арахис</x:v>
      </x:c>
      <x:c r="E9" s="28" t="str">
        <x:v>Орехи и семена</x:v>
      </x:c>
      <x:c r="F9" s="28" t="str">
        <x:v>контраст кислотности/сладости и поддержка жирной матрицей</x:v>
      </x:c>
      <x:c r="G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" s="28" t="str">
        <x:v>пралине, выпечка, гранола, ореховые сиропы, баттеры и текстурные гарниры</x:v>
      </x:c>
      <x:c r="K9" s="28" t="str">
        <x:v>Высокая</x:v>
      </x:c>
      <x:c r="L9" s="28" t="str">
        <x:v>Тезаурус вкусов</x:v>
      </x:c>
      <x:c r="M9" s="28" t="str">
        <x:v>Тезаурус вкусов: 59, 710</x:v>
      </x:c>
    </x:row>
    <x:row r="10" ht="64" customHeight="1">
      <x:c r="A10" s="28" t="str">
        <x:v>TRP-0009</x:v>
      </x:c>
      <x:c r="B10" s="28" t="str">
        <x:v>яблоко</x:v>
      </x:c>
      <x:c r="C10" s="28" t="str">
        <x:v>арбуз</x:v>
      </x:c>
      <x:c r="D10" s="28" t="str">
        <x:v>арбуз</x:v>
      </x:c>
      <x:c r="E10" s="28" t="str">
        <x:v>Тропические и семечковые фрукты</x:v>
      </x:c>
      <x:c r="F10" s="28" t="str">
        <x:v>комплементарность ароматических семейств и вкусовой баланс</x:v>
      </x:c>
      <x:c r="G1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1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1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" s="28" t="str">
        <x:v>фруктовые салаты, сорбеты, джемы, кордиалы, лимонады, смузи, коктейли и десерты</x:v>
      </x:c>
      <x:c r="K10" s="28" t="str">
        <x:v>Средняя</x:v>
      </x:c>
      <x:c r="L10" s="28" t="str">
        <x:v>The Art &amp; Science of Foodpairing</x:v>
      </x:c>
      <x:c r="M10" s="28" t="str">
        <x:v>The Art &amp; Science of Foodpairing: 77</x:v>
      </x:c>
    </x:row>
    <x:row r="11" ht="64" customHeight="1">
      <x:c r="A11" s="28" t="str">
        <x:v>TRP-0010</x:v>
      </x:c>
      <x:c r="B11" s="28" t="str">
        <x:v>яблоко</x:v>
      </x:c>
      <x:c r="C11" s="28" t="str">
        <x:v>яблоко</x:v>
      </x:c>
      <x:c r="D11" s="28" t="str">
        <x:v>асаи</x:v>
      </x:c>
      <x:c r="E11" s="28" t="str">
        <x:v>Ягоды</x:v>
      </x:c>
      <x:c r="F11" s="28" t="str">
        <x:v>комплементарность ароматических семейств и вкусовой баланс</x:v>
      </x:c>
      <x:c r="G1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Асаи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" s="28" t="str">
        <x:v>фруктовые салаты, сорбеты, джемы, кордиалы, лимонады, смузи, коктейли и десерты</x:v>
      </x:c>
      <x:c r="K11" s="28" t="str">
        <x:v>Средняя</x:v>
      </x:c>
      <x:c r="L11" s="28" t="str">
        <x:v>The Art &amp; Science of Foodpairing</x:v>
      </x:c>
      <x:c r="M11" s="28" t="str">
        <x:v>The Art &amp; Science of Foodpairing: 48</x:v>
      </x:c>
    </x:row>
    <x:row r="12" ht="64" customHeight="1">
      <x:c r="A12" s="28" t="str">
        <x:v>TRP-0011</x:v>
      </x:c>
      <x:c r="B12" s="28" t="str">
        <x:v>яблоко</x:v>
      </x:c>
      <x:c r="C12" s="28" t="str">
        <x:v>яблоко</x:v>
      </x:c>
      <x:c r="D12" s="28" t="str">
        <x:v>бадьян</x:v>
      </x:c>
      <x:c r="E12" s="28" t="str">
        <x:v>Специи и острые компоненты</x:v>
      </x:c>
      <x:c r="F12" s="28" t="str">
        <x:v>комплементарность ароматических семейств и тройничный контраст</x:v>
      </x:c>
      <x:c r="G1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" s="28" t="str">
        <x:v>сиропы, биттеры, чатни, маринады, выпечка, карри и пряные коктейли</x:v>
      </x:c>
      <x:c r="K12" s="28" t="str">
        <x:v>Высокая</x:v>
      </x:c>
      <x:c r="L12" s="28" t="str">
        <x:v>The Art &amp; Science of Foodpairing; Таблица сочетаний</x:v>
      </x:c>
      <x:c r="M12" s="28" t="str">
        <x:v>Таблица сочетаний: 20 | The Art &amp; Science of Foodpairing: 49</x:v>
      </x:c>
    </x:row>
    <x:row r="13" ht="64" customHeight="1">
      <x:c r="A13" s="28" t="str">
        <x:v>TRP-0013</x:v>
      </x:c>
      <x:c r="B13" s="28" t="str">
        <x:v>яблоко</x:v>
      </x:c>
      <x:c r="C13" s="28" t="str">
        <x:v>яблоко</x:v>
      </x:c>
      <x:c r="D13" s="28" t="str">
        <x:v>бобы тонка</x:v>
      </x:c>
      <x:c r="E13" s="28" t="str">
        <x:v>Специи и острые компоненты</x:v>
      </x:c>
      <x:c r="F13" s="28" t="str">
        <x:v>комплементарность ароматических семейств и тройничный контраст</x:v>
      </x:c>
      <x:c r="G1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" s="28" t="str">
        <x:v>сиропы, биттеры, чатни, маринады, выпечка, карри и пряные коктейли</x:v>
      </x:c>
      <x:c r="K13" s="28" t="str">
        <x:v>Средняя</x:v>
      </x:c>
      <x:c r="L13" s="28" t="str">
        <x:v>The Art &amp; Science of Foodpairing</x:v>
      </x:c>
      <x:c r="M13" s="28" t="str">
        <x:v>The Art &amp; Science of Foodpairing: 46,47</x:v>
      </x:c>
    </x:row>
    <x:row r="14" ht="64" customHeight="1">
      <x:c r="A14" s="28" t="str">
        <x:v>TRP-0014</x:v>
      </x:c>
      <x:c r="B14" s="28" t="str">
        <x:v>яблоко</x:v>
      </x:c>
      <x:c r="C14" s="28" t="str">
        <x:v>яблоко</x:v>
      </x:c>
      <x:c r="D14" s="28" t="str">
        <x:v>бри</x:v>
      </x:c>
      <x:c r="E14" s="28" t="str">
        <x:v>Сыры и молочные продукты</x:v>
      </x:c>
      <x:c r="F14" s="28" t="str">
        <x:v>контраст кислотности/сладости и поддержка жирной матрицей</x:v>
      </x:c>
      <x:c r="G1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Бри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1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1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" s="28" t="str">
        <x:v>мороженое, кремы, чизкейки, сырные тарелки, соусы и молочные коктейли</x:v>
      </x:c>
      <x:c r="K14" s="28" t="str">
        <x:v>Средняя</x:v>
      </x:c>
      <x:c r="L14" s="28" t="str">
        <x:v>The Art &amp; Science of Foodpairing</x:v>
      </x:c>
      <x:c r="M14" s="28" t="str">
        <x:v>The Art &amp; Science of Foodpairing: 46</x:v>
      </x:c>
    </x:row>
    <x:row r="15" ht="64" customHeight="1">
      <x:c r="A15" s="28" t="str">
        <x:v>TRP-0015</x:v>
      </x:c>
      <x:c r="B15" s="28" t="str">
        <x:v>яблоко</x:v>
      </x:c>
      <x:c r="C15" s="28" t="str">
        <x:v>яблоко</x:v>
      </x:c>
      <x:c r="D15" s="28" t="str">
        <x:v>бузина (цветки бузины)</x:v>
      </x:c>
      <x:c r="E15" s="28" t="str">
        <x:v>Травы и цветы</x:v>
      </x:c>
      <x:c r="F15" s="28" t="str">
        <x:v>комплементарность ароматических семейств и тройничный контраст</x:v>
      </x:c>
      <x:c r="G1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" s="28" t="str">
        <x:v>кордиалы, лимонады, чаи, салаты, сорбеты, соусы и ароматические настои</x:v>
      </x:c>
      <x:c r="K15" s="28" t="str">
        <x:v>Гипотеза / практическая</x:v>
      </x:c>
      <x:c r="L15" s="28" t="str">
        <x:v>Таблица сочетаний</x:v>
      </x:c>
      <x:c r="M15" s="28" t="str">
        <x:v>Таблица сочетаний: 7</x:v>
      </x:c>
    </x:row>
    <x:row r="16" ht="64" customHeight="1">
      <x:c r="A16" s="28" t="str">
        <x:v>TRP-0017</x:v>
      </x:c>
      <x:c r="B16" s="28" t="str">
        <x:v>яблоко</x:v>
      </x:c>
      <x:c r="C16" s="28" t="str">
        <x:v>яблоко</x:v>
      </x:c>
      <x:c r="D16" s="28" t="str">
        <x:v>ваниль</x:v>
      </x:c>
      <x:c r="E16" s="28" t="str">
        <x:v>Специи и острые компоненты</x:v>
      </x:c>
      <x:c r="F16" s="28" t="str">
        <x:v>комплементарность ароматических семейств и тройничный контраст</x:v>
      </x:c>
      <x:c r="G1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" s="28" t="str">
        <x:v>сиропы, биттеры, чатни, маринады, выпечка, карри и пряные коктейли</x:v>
      </x:c>
      <x:c r="K16" s="28" t="str">
        <x:v>Высокая</x:v>
      </x:c>
      <x:c r="L16" s="28" t="str">
        <x:v>Таблица сочетаний; Тезаурус вкусов</x:v>
      </x:c>
      <x:c r="M16" s="28" t="str">
        <x:v>Таблица сочетаний: 21 | Тезаурус вкусов: 921, 710</x:v>
      </x:c>
    </x:row>
    <x:row r="17" ht="64" customHeight="1">
      <x:c r="A17" s="28" t="str">
        <x:v>TRP-0020</x:v>
      </x:c>
      <x:c r="B17" s="28" t="str">
        <x:v>яблоко</x:v>
      </x:c>
      <x:c r="C17" s="28" t="str">
        <x:v>яблоко</x:v>
      </x:c>
      <x:c r="D17" s="28" t="str">
        <x:v>гвоздика</x:v>
      </x:c>
      <x:c r="E17" s="28" t="str">
        <x:v>Специи и острые компоненты</x:v>
      </x:c>
      <x:c r="F17" s="28" t="str">
        <x:v>комплементарность ароматических семейств и тройничный контраст</x:v>
      </x:c>
      <x:c r="G1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" s="28" t="str">
        <x:v>сиропы, биттеры, чатни, маринады, выпечка, карри и пряные коктейли</x:v>
      </x:c>
      <x:c r="K17" s="28" t="str">
        <x:v>Высокая</x:v>
      </x:c>
      <x:c r="L17" s="28" t="str">
        <x:v>Таблица сочетаний; Тезаурус вкусов</x:v>
      </x:c>
      <x:c r="M17" s="28" t="str">
        <x:v>Таблица сочетаний: 1, 5 | Тезаурус вкусов: 710, 585</x:v>
      </x:c>
    </x:row>
    <x:row r="18" ht="64" customHeight="1">
      <x:c r="A18" s="28" t="str">
        <x:v>TRP-0021</x:v>
      </x:c>
      <x:c r="B18" s="28" t="str">
        <x:v>яблоко</x:v>
      </x:c>
      <x:c r="C18" s="28" t="str">
        <x:v>яблоко</x:v>
      </x:c>
      <x:c r="D18" s="28" t="str">
        <x:v>гибискус</x:v>
      </x:c>
      <x:c r="E18" s="28" t="str">
        <x:v>Прочее</x:v>
      </x:c>
      <x:c r="F18" s="28" t="str">
        <x:v>комплементарность ароматических семейств и вкусовой баланс</x:v>
      </x:c>
      <x:c r="G1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Гибискус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1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1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" s="28" t="str">
        <x:v>напитки, десерты, соусы и экспериментальные гастрономические композиции</x:v>
      </x:c>
      <x:c r="K18" s="28" t="str">
        <x:v>Гипотеза / практическая</x:v>
      </x:c>
      <x:c r="L18" s="28" t="str">
        <x:v>Таблица сочетаний</x:v>
      </x:c>
      <x:c r="M18" s="28" t="str">
        <x:v>Таблица сочетаний: 9</x:v>
      </x:c>
    </x:row>
    <x:row r="19" ht="64" customHeight="1">
      <x:c r="A19" s="28" t="str">
        <x:v>TRP-0022</x:v>
      </x:c>
      <x:c r="B19" s="28" t="str">
        <x:v>яблоко</x:v>
      </x:c>
      <x:c r="C19" s="28" t="str">
        <x:v>яблоко</x:v>
      </x:c>
      <x:c r="D19" s="28" t="str">
        <x:v>голубика</x:v>
      </x:c>
      <x:c r="E19" s="28" t="str">
        <x:v>Ягоды</x:v>
      </x:c>
      <x:c r="F19" s="28" t="str">
        <x:v>комплементарность ароматических семейств и вкусовой баланс</x:v>
      </x:c>
      <x:c r="G1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" s="28" t="str">
        <x:v>фруктовые салаты, сорбеты, джемы, кордиалы, лимонады, смузи, коктейли и десерты</x:v>
      </x:c>
      <x:c r="K19" s="28" t="str">
        <x:v>Гипотеза / практическая</x:v>
      </x:c>
      <x:c r="L19" s="28" t="str">
        <x:v>Таблица сочетаний</x:v>
      </x:c>
      <x:c r="M19" s="28" t="str">
        <x:v>Таблица сочетаний: 3</x:v>
      </x:c>
    </x:row>
    <x:row r="20" ht="64" customHeight="1">
      <x:c r="A20" s="28" t="str">
        <x:v>TRP-0024</x:v>
      </x:c>
      <x:c r="B20" s="28" t="str">
        <x:v>яблоко</x:v>
      </x:c>
      <x:c r="C20" s="28" t="str">
        <x:v>яблоко</x:v>
      </x:c>
      <x:c r="D20" s="28" t="str">
        <x:v>горгонзола</x:v>
      </x:c>
      <x:c r="E20" s="28" t="str">
        <x:v>Сыры и молочные продукты</x:v>
      </x:c>
      <x:c r="F20" s="28" t="str">
        <x:v>контраст кислотности/сладости и поддержка жирной матрицей</x:v>
      </x:c>
      <x:c r="G2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2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2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" s="28" t="str">
        <x:v>мороженое, кремы, чизкейки, сырные тарелки, соусы и молочные коктейли</x:v>
      </x:c>
      <x:c r="K20" s="28" t="str">
        <x:v>Средняя</x:v>
      </x:c>
      <x:c r="L20" s="28" t="str">
        <x:v>The Art &amp; Science of Foodpairing</x:v>
      </x:c>
      <x:c r="M20" s="28" t="str">
        <x:v>The Art &amp; Science of Foodpairing: 48</x:v>
      </x:c>
    </x:row>
    <x:row r="21" ht="64" customHeight="1">
      <x:c r="A21" s="28" t="str">
        <x:v>TRP-0025</x:v>
      </x:c>
      <x:c r="B21" s="28" t="str">
        <x:v>яблоко</x:v>
      </x:c>
      <x:c r="C21" s="28" t="str">
        <x:v>яблоко</x:v>
      </x:c>
      <x:c r="D21" s="28" t="str">
        <x:v>грецкий орех</x:v>
      </x:c>
      <x:c r="E21" s="28" t="str">
        <x:v>Орехи и семена</x:v>
      </x:c>
      <x:c r="F21" s="28" t="str">
        <x:v>контраст кислотности/сладости и поддержка жирной матрицей</x:v>
      </x:c>
      <x:c r="G2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2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2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" s="28" t="str">
        <x:v>пралине, выпечка, гранола, ореховые сиропы, баттеры и текстурные гарниры</x:v>
      </x:c>
      <x:c r="K21" s="28" t="str">
        <x:v>Высокая</x:v>
      </x:c>
      <x:c r="L21" s="28" t="str">
        <x:v>Таблица сочетаний; Тезаурус вкусов</x:v>
      </x:c>
      <x:c r="M21" s="28" t="str">
        <x:v>Таблица сочетаний: 21, 1 | Тезаурус вкусов: 711, 631</x:v>
      </x:c>
    </x:row>
    <x:row r="22" ht="64" customHeight="1">
      <x:c r="A22" s="28" t="str">
        <x:v>TRP-0026</x:v>
      </x:c>
      <x:c r="B22" s="28" t="str">
        <x:v>яблоко</x:v>
      </x:c>
      <x:c r="C22" s="28" t="str">
        <x:v>яблоко / яблочный соус</x:v>
      </x:c>
      <x:c r="D22" s="28" t="str">
        <x:v>груша</x:v>
      </x:c>
      <x:c r="E22" s="28" t="str">
        <x:v>Тропические и семечковые фрукты</x:v>
      </x:c>
      <x:c r="F22" s="28" t="str">
        <x:v>комплементарность ароматических семейств и вкусовой баланс</x:v>
      </x:c>
      <x:c r="G2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Груша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" s="28" t="str">
        <x:v>фруктовые салаты, сорбеты, джемы, кордиалы, лимонады, смузи, коктейли и десерты</x:v>
      </x:c>
      <x:c r="K22" s="28" t="str">
        <x:v>Высокая</x:v>
      </x:c>
      <x:c r="L22" s="28" t="str">
        <x:v>The Art &amp; Science of Foodpairing; Таблица сочетаний; Тезаурус вкусов</x:v>
      </x:c>
      <x:c r="M22" s="28" t="str">
        <x:v>Таблица сочетаний: 16 | Тезаурус вкусов: 727, 712 | The Art &amp; Science of Foodpairing: 48, 49</x:v>
      </x:c>
    </x:row>
    <x:row r="23" ht="64" customHeight="1">
      <x:c r="A23" s="28" t="str">
        <x:v>TRP-0027</x:v>
      </x:c>
      <x:c r="B23" s="28" t="str">
        <x:v>яблоко</x:v>
      </x:c>
      <x:c r="C23" s="28" t="str">
        <x:v>яблоко</x:v>
      </x:c>
      <x:c r="D23" s="28" t="str">
        <x:v>дыня</x:v>
      </x:c>
      <x:c r="E23" s="28" t="str">
        <x:v>Тропические и семечковые фрукты</x:v>
      </x:c>
      <x:c r="F23" s="28" t="str">
        <x:v>комплементарность ароматических семейств и вкусовой баланс</x:v>
      </x:c>
      <x:c r="G2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" s="28" t="str">
        <x:v>фруктовые салаты, сорбеты, джемы, кордиалы, лимонады, смузи, коктейли и десерты</x:v>
      </x:c>
      <x:c r="K23" s="28" t="str">
        <x:v>Средняя</x:v>
      </x:c>
      <x:c r="L23" s="28" t="str">
        <x:v>The Art &amp; Science of Foodpairing</x:v>
      </x:c>
      <x:c r="M23" s="28" t="str">
        <x:v>The Art &amp; Science of Foodpairing: 46</x:v>
      </x:c>
    </x:row>
    <x:row r="24" ht="64" customHeight="1">
      <x:c r="A24" s="28" t="str">
        <x:v>TRP-0028</x:v>
      </x:c>
      <x:c r="B24" s="28" t="str">
        <x:v>яблоко</x:v>
      </x:c>
      <x:c r="C24" s="28" t="str">
        <x:v>яблоко</x:v>
      </x:c>
      <x:c r="D24" s="28" t="str">
        <x:v>ежевика</x:v>
      </x:c>
      <x:c r="E24" s="28" t="str">
        <x:v>Ягоды</x:v>
      </x:c>
      <x:c r="F24" s="28" t="str">
        <x:v>комплементарность ароматических семейств и вкусовой баланс</x:v>
      </x:c>
      <x:c r="G2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2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2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" s="28" t="str">
        <x:v>фруктовые салаты, сорбеты, джемы, кордиалы, лимонады, смузи, коктейли и десерты</x:v>
      </x:c>
      <x:c r="K24" s="28" t="str">
        <x:v>Высокая</x:v>
      </x:c>
      <x:c r="L24" s="28" t="str">
        <x:v>Таблица сочетаний; Тезаурус вкусов</x:v>
      </x:c>
      <x:c r="M24" s="28" t="str">
        <x:v>Таблица сочетаний: 2 | Тезаурус вкусов: 882, 712</x:v>
      </x:c>
    </x:row>
    <x:row r="25" ht="64" customHeight="1">
      <x:c r="A25" s="28" t="str">
        <x:v>TRP-0031</x:v>
      </x:c>
      <x:c r="B25" s="28" t="str">
        <x:v>яблоко</x:v>
      </x:c>
      <x:c r="C25" s="28" t="str">
        <x:v>яблоко</x:v>
      </x:c>
      <x:c r="D25" s="28" t="str">
        <x:v>жасмин</x:v>
      </x:c>
      <x:c r="E25" s="28" t="str">
        <x:v>Травы и цветы</x:v>
      </x:c>
      <x:c r="F25" s="28" t="str">
        <x:v>комплементарность ароматических семейств и тройничный контраст</x:v>
      </x:c>
      <x:c r="G2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Жасмин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2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2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" s="28" t="str">
        <x:v>кордиалы, лимонады, чаи, салаты, сорбеты, соусы и ароматические настои</x:v>
      </x:c>
      <x:c r="K25" s="28" t="str">
        <x:v>Гипотеза / практическая</x:v>
      </x:c>
      <x:c r="L25" s="28" t="str">
        <x:v>Таблица сочетаний</x:v>
      </x:c>
      <x:c r="M25" s="28" t="str">
        <x:v>Таблица сочетаний: 10</x:v>
      </x:c>
    </x:row>
    <x:row r="26" ht="64" customHeight="1">
      <x:c r="A26" s="28" t="str">
        <x:v>TRP-0033</x:v>
      </x:c>
      <x:c r="B26" s="28" t="str">
        <x:v>яблоко</x:v>
      </x:c>
      <x:c r="C26" s="28" t="str">
        <x:v>яблоко</x:v>
      </x:c>
      <x:c r="D26" s="28" t="str">
        <x:v>имбирь</x:v>
      </x:c>
      <x:c r="E26" s="28" t="str">
        <x:v>Специи и острые компоненты</x:v>
      </x:c>
      <x:c r="F26" s="28" t="str">
        <x:v>комплементарность ароматических семейств и тройничный контраст</x:v>
      </x:c>
      <x:c r="G2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2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2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" s="28" t="str">
        <x:v>сиропы, биттеры, чатни, маринады, выпечка, карри и пряные коктейли</x:v>
      </x:c>
      <x:c r="K26" s="28" t="str">
        <x:v>Гипотеза / практическая</x:v>
      </x:c>
      <x:c r="L26" s="28" t="str">
        <x:v>Таблица сочетаний</x:v>
      </x:c>
      <x:c r="M26" s="28" t="str">
        <x:v>Таблица сочетаний: 1, 8</x:v>
      </x:c>
    </x:row>
    <x:row r="27" ht="64" customHeight="1">
      <x:c r="A27" s="28" t="str">
        <x:v>TRP-0035</x:v>
      </x:c>
      <x:c r="B27" s="28" t="str">
        <x:v>яблоко</x:v>
      </x:c>
      <x:c r="C27" s="28" t="str">
        <x:v>яблоко</x:v>
      </x:c>
      <x:c r="D27" s="28" t="str">
        <x:v>канталупа</x:v>
      </x:c>
      <x:c r="E27" s="28" t="str">
        <x:v>Тропические и семечковые фрукты</x:v>
      </x:c>
      <x:c r="F27" s="28" t="str">
        <x:v>комплементарность ароматических семейств и вкусовой баланс</x:v>
      </x:c>
      <x:c r="G2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" s="28" t="str">
        <x:v>фруктовые салаты, сорбеты, джемы, кордиалы, лимонады, смузи, коктейли и десерты</x:v>
      </x:c>
      <x:c r="K27" s="28" t="str">
        <x:v>Средняя</x:v>
      </x:c>
      <x:c r="L27" s="28" t="str">
        <x:v>The Art &amp; Science of Foodpairing</x:v>
      </x:c>
      <x:c r="M27" s="28" t="str">
        <x:v>The Art &amp; Science of Foodpairing: 47</x:v>
      </x:c>
    </x:row>
    <x:row r="28" ht="64" customHeight="1">
      <x:c r="A28" s="28" t="str">
        <x:v>TRP-0037</x:v>
      </x:c>
      <x:c r="B28" s="28" t="str">
        <x:v>яблоко</x:v>
      </x:c>
      <x:c r="C28" s="28" t="str">
        <x:v>яблоко</x:v>
      </x:c>
      <x:c r="D28" s="28" t="str">
        <x:v>карамбола</x:v>
      </x:c>
      <x:c r="E28" s="28" t="str">
        <x:v>Тропические и семечковые фрукты</x:v>
      </x:c>
      <x:c r="F28" s="28" t="str">
        <x:v>комплементарность ароматических семейств и вкусовой баланс</x:v>
      </x:c>
      <x:c r="G2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" s="28" t="str">
        <x:v>фруктовые салаты, сорбеты, джемы, кордиалы, лимонады, смузи, коктейли и десерты</x:v>
      </x:c>
      <x:c r="K28" s="28" t="str">
        <x:v>Средняя</x:v>
      </x:c>
      <x:c r="L28" s="28" t="str">
        <x:v>The Art &amp; Science of Foodpairing</x:v>
      </x:c>
      <x:c r="M28" s="28" t="str">
        <x:v>The Art &amp; Science of Foodpairing: 48</x:v>
      </x:c>
    </x:row>
    <x:row r="29" ht="64" customHeight="1">
      <x:c r="A29" s="28" t="str">
        <x:v>TRP-0038</x:v>
      </x:c>
      <x:c r="B29" s="28" t="str">
        <x:v>яблоко</x:v>
      </x:c>
      <x:c r="C29" s="28" t="str">
        <x:v>яблоко</x:v>
      </x:c>
      <x:c r="D29" s="28" t="str">
        <x:v>карамбола (star fruit)</x:v>
      </x:c>
      <x:c r="E29" s="28" t="str">
        <x:v>Прочее</x:v>
      </x:c>
      <x:c r="F29" s="28" t="str">
        <x:v>комплементарность ароматических семейств и вкусовой баланс</x:v>
      </x:c>
      <x:c r="G2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2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2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" s="28" t="str">
        <x:v>напитки, десерты, соусы и экспериментальные гастрономические композиции</x:v>
      </x:c>
      <x:c r="K29" s="28" t="str">
        <x:v>Гипотеза / практическая</x:v>
      </x:c>
      <x:c r="L29" s="28" t="str">
        <x:v>Таблица сочетаний</x:v>
      </x:c>
      <x:c r="M29" s="28" t="str">
        <x:v>Таблица сочетаний: 20</x:v>
      </x:c>
    </x:row>
    <x:row r="30" ht="64" customHeight="1">
      <x:c r="A30" s="28" t="str">
        <x:v>TRP-0039</x:v>
      </x:c>
      <x:c r="B30" s="28" t="str">
        <x:v>яблоко</x:v>
      </x:c>
      <x:c r="C30" s="28" t="str">
        <x:v>яблоко</x:v>
      </x:c>
      <x:c r="D30" s="28" t="str">
        <x:v>карамель</x:v>
      </x:c>
      <x:c r="E30" s="28" t="str">
        <x:v>Сахара, мёд и кондитерские основы</x:v>
      </x:c>
      <x:c r="F30" s="28" t="str">
        <x:v>мост между фруктовыми нотами и жарено-карамельным спектром</x:v>
      </x:c>
      <x:c r="G3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H3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I3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" s="28" t="str">
        <x:v>сиропы, джемы, карамели, конфеты, выпечка, мороженое и коктейльные кордиалы</x:v>
      </x:c>
      <x:c r="K30" s="28" t="str">
        <x:v>Высокая</x:v>
      </x:c>
      <x:c r="L30" s="28" t="str">
        <x:v>The Art &amp; Science of Foodpairing; Таблица сочетаний</x:v>
      </x:c>
      <x:c r="M30" s="28" t="str">
        <x:v>Таблица сочетаний: 3, 1 | The Art &amp; Science of Foodpairing: 48</x:v>
      </x:c>
    </x:row>
    <x:row r="31" ht="64" customHeight="1">
      <x:c r="A31" s="28" t="str">
        <x:v>TRP-0040</x:v>
      </x:c>
      <x:c r="B31" s="28" t="str">
        <x:v>яблоко</x:v>
      </x:c>
      <x:c r="C31" s="28" t="str">
        <x:v>яблоко</x:v>
      </x:c>
      <x:c r="D31" s="28" t="str">
        <x:v>кардамон</x:v>
      </x:c>
      <x:c r="E31" s="28" t="str">
        <x:v>Специи и острые компоненты</x:v>
      </x:c>
      <x:c r="F31" s="28" t="str">
        <x:v>комплементарность ароматических семейств и тройничный контраст</x:v>
      </x:c>
      <x:c r="G3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3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3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" s="28" t="str">
        <x:v>сиропы, биттеры, чатни, маринады, выпечка, карри и пряные коктейли</x:v>
      </x:c>
      <x:c r="K31" s="28" t="str">
        <x:v>Гипотеза / практическая</x:v>
      </x:c>
      <x:c r="L31" s="28" t="str">
        <x:v>Таблица сочетаний</x:v>
      </x:c>
      <x:c r="M31" s="28" t="str">
        <x:v>Таблица сочетаний: 3, 1</x:v>
      </x:c>
    </x:row>
    <x:row r="32" ht="64" customHeight="1">
      <x:c r="A32" s="28" t="str">
        <x:v>TRP-0041</x:v>
      </x:c>
      <x:c r="B32" s="28" t="str">
        <x:v>яблоко</x:v>
      </x:c>
      <x:c r="C32" s="28" t="str">
        <x:v>яблочный соус</x:v>
      </x:c>
      <x:c r="D32" s="28" t="str">
        <x:v>картофель</x:v>
      </x:c>
      <x:c r="E32" s="28" t="str">
        <x:v>Злаки, хлеб и выпечка</x:v>
      </x:c>
      <x:c r="F32" s="28" t="str">
        <x:v>мост между фруктовыми нотами и жарено-карамельным спектром</x:v>
      </x:c>
      <x:c r="G3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H3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I3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" s="28" t="str">
        <x:v>каши, мюсли, тарты, кексы, хлеб, печенье и текстурные гарниры</x:v>
      </x:c>
      <x:c r="K32" s="28" t="str">
        <x:v>Высокая</x:v>
      </x:c>
      <x:c r="L32" s="28" t="str">
        <x:v>The Art &amp; Science of Foodpairing</x:v>
      </x:c>
      <x:c r="M32" s="28" t="str">
        <x:v>The Art &amp; Science of Foodpairing: 48</x:v>
      </x:c>
    </x:row>
    <x:row r="33" ht="64" customHeight="1">
      <x:c r="A33" s="28" t="str">
        <x:v>TRP-0043</x:v>
      </x:c>
      <x:c r="B33" s="28" t="str">
        <x:v>яблоко</x:v>
      </x:c>
      <x:c r="C33" s="28" t="str">
        <x:v>яблоко</x:v>
      </x:c>
      <x:c r="D33" s="28" t="str">
        <x:v>каштан</x:v>
      </x:c>
      <x:c r="E33" s="28" t="str">
        <x:v>Прочее</x:v>
      </x:c>
      <x:c r="F33" s="28" t="str">
        <x:v>комплементарность ароматических семейств и вкусовой баланс</x:v>
      </x:c>
      <x:c r="G3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3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3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" s="28" t="str">
        <x:v>напитки, десерты, соусы и экспериментальные гастрономические композиции</x:v>
      </x:c>
      <x:c r="K33" s="28" t="str">
        <x:v>Гипотеза / практическая</x:v>
      </x:c>
      <x:c r="L33" s="28" t="str">
        <x:v>Таблица сочетаний</x:v>
      </x:c>
      <x:c r="M33" s="28" t="str">
        <x:v>Таблица сочетаний: 1</x:v>
      </x:c>
    </x:row>
    <x:row r="34" ht="64" customHeight="1">
      <x:c r="A34" s="28" t="str">
        <x:v>TRP-0044</x:v>
      </x:c>
      <x:c r="B34" s="28" t="str">
        <x:v>яблоко</x:v>
      </x:c>
      <x:c r="C34" s="28" t="str">
        <x:v>яблоко</x:v>
      </x:c>
      <x:c r="D34" s="28" t="str">
        <x:v>кешью</x:v>
      </x:c>
      <x:c r="E34" s="28" t="str">
        <x:v>Орехи и семена</x:v>
      </x:c>
      <x:c r="F34" s="28" t="str">
        <x:v>контраст кислотности/сладости и поддержка жирной матрицей</x:v>
      </x:c>
      <x:c r="G3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3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3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" s="28" t="str">
        <x:v>пралине, выпечка, гранола, ореховые сиропы, баттеры и текстурные гарниры</x:v>
      </x:c>
      <x:c r="K34" s="28" t="str">
        <x:v>Гипотеза / практическая</x:v>
      </x:c>
      <x:c r="L34" s="28" t="str">
        <x:v>Таблица сочетаний</x:v>
      </x:c>
      <x:c r="M34" s="28" t="str">
        <x:v>Таблица сочетаний: 4</x:v>
      </x:c>
    </x:row>
    <x:row r="35" ht="64" customHeight="1">
      <x:c r="A35" s="28" t="str">
        <x:v>TRP-0045</x:v>
      </x:c>
      <x:c r="B35" s="28" t="str">
        <x:v>яблоко</x:v>
      </x:c>
      <x:c r="C35" s="28" t="str">
        <x:v>киви / яблоко</x:v>
      </x:c>
      <x:c r="D35" s="28" t="str">
        <x:v>киви</x:v>
      </x:c>
      <x:c r="E35" s="28" t="str">
        <x:v>Тропические и семечковые фрукты</x:v>
      </x:c>
      <x:c r="F35" s="28" t="str">
        <x:v>комплементарность ароматических семейств и вкусовой баланс</x:v>
      </x:c>
      <x:c r="G3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" s="28" t="str">
        <x:v>фруктовые салаты, сорбеты, джемы, кордиалы, лимонады, смузи, коктейли и десерты</x:v>
      </x:c>
      <x:c r="K35" s="28" t="str">
        <x:v>Высокая</x:v>
      </x:c>
      <x:c r="L35" s="28" t="str">
        <x:v>The Art &amp; Science of Foodpairing; Таблица сочетаний</x:v>
      </x:c>
      <x:c r="M35" s="28" t="str">
        <x:v>Таблица сочетаний: 1, 10 | The Art &amp; Science of Foodpairing: 42, 43</x:v>
      </x:c>
    </x:row>
    <x:row r="36" ht="64" customHeight="1">
      <x:c r="A36" s="28" t="str">
        <x:v>TRP-0046</x:v>
      </x:c>
      <x:c r="B36" s="28" t="str">
        <x:v>яблоко</x:v>
      </x:c>
      <x:c r="C36" s="28" t="str">
        <x:v>яблоко Эльстар</x:v>
      </x:c>
      <x:c r="D36" s="28" t="str">
        <x:v>киноа</x:v>
      </x:c>
      <x:c r="E36" s="28" t="str">
        <x:v>Злаки, хлеб и выпечка</x:v>
      </x:c>
      <x:c r="F36" s="28" t="str">
        <x:v>мост между фруктовыми нотами и жарено-карамельным спектром</x:v>
      </x:c>
      <x:c r="G3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H3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I3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" s="28" t="str">
        <x:v>каши, мюсли, тарты, кексы, хлеб, печенье и текстурные гарниры</x:v>
      </x:c>
      <x:c r="K36" s="28" t="str">
        <x:v>Высокая</x:v>
      </x:c>
      <x:c r="L36" s="28" t="str">
        <x:v>The Art &amp; Science of Foodpairing</x:v>
      </x:c>
      <x:c r="M36" s="28" t="str">
        <x:v>The Art &amp; Science of Foodpairing: 47</x:v>
      </x:c>
    </x:row>
    <x:row r="37" ht="64" customHeight="1">
      <x:c r="A37" s="28" t="str">
        <x:v>TRP-0047</x:v>
      </x:c>
      <x:c r="B37" s="28" t="str">
        <x:v>яблоко</x:v>
      </x:c>
      <x:c r="C37" s="28" t="str">
        <x:v>яблоко</x:v>
      </x:c>
      <x:c r="D37" s="28" t="str">
        <x:v>кленовый сироп</x:v>
      </x:c>
      <x:c r="E37" s="28" t="str">
        <x:v>Сахара, мёд и кондитерские основы</x:v>
      </x:c>
      <x:c r="F37" s="28" t="str">
        <x:v>мост между фруктовыми нотами и жарено-карамельным спектром</x:v>
      </x:c>
      <x:c r="G3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H3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I3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" s="28" t="str">
        <x:v>сиропы, джемы, карамели, конфеты, выпечка, мороженое и коктейльные кордиалы</x:v>
      </x:c>
      <x:c r="K37" s="28" t="str">
        <x:v>Гипотеза / практическая</x:v>
      </x:c>
      <x:c r="L37" s="28" t="str">
        <x:v>Таблица сочетаний</x:v>
      </x:c>
      <x:c r="M37" s="28" t="str">
        <x:v>Таблица сочетаний: 1</x:v>
      </x:c>
    </x:row>
    <x:row r="38" ht="64" customHeight="1">
      <x:c r="A38" s="28" t="str">
        <x:v>TRP-0048</x:v>
      </x:c>
      <x:c r="B38" s="28" t="str">
        <x:v>яблоко</x:v>
      </x:c>
      <x:c r="C38" s="28" t="str">
        <x:v>яблоко</x:v>
      </x:c>
      <x:c r="D38" s="28" t="str">
        <x:v>клубника</x:v>
      </x:c>
      <x:c r="E38" s="28" t="str">
        <x:v>Ягоды</x:v>
      </x:c>
      <x:c r="F38" s="28" t="str">
        <x:v>комплементарность ароматических семейств и вкусовой баланс</x:v>
      </x:c>
      <x:c r="G3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" s="28" t="str">
        <x:v>фруктовые салаты, сорбеты, джемы, кордиалы, лимонады, смузи, коктейли и десерты</x:v>
      </x:c>
      <x:c r="K38" s="28" t="str">
        <x:v>Средняя</x:v>
      </x:c>
      <x:c r="L38" s="28" t="str">
        <x:v>The Art &amp; Science of Foodpairing</x:v>
      </x:c>
      <x:c r="M38" s="28" t="str">
        <x:v>The Art &amp; Science of Foodpairing: 48</x:v>
      </x:c>
    </x:row>
    <x:row r="39" ht="64" customHeight="1">
      <x:c r="A39" s="28" t="str">
        <x:v>TRP-0049</x:v>
      </x:c>
      <x:c r="B39" s="28" t="str">
        <x:v>яблоко</x:v>
      </x:c>
      <x:c r="C39" s="28" t="str">
        <x:v>яблоко</x:v>
      </x:c>
      <x:c r="D39" s="28" t="str">
        <x:v>клюква</x:v>
      </x:c>
      <x:c r="E39" s="28" t="str">
        <x:v>Ягоды</x:v>
      </x:c>
      <x:c r="F39" s="28" t="str">
        <x:v>комплементарность ароматических семейств и вкусовой баланс</x:v>
      </x:c>
      <x:c r="G3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" s="28" t="str">
        <x:v>фруктовые салаты, сорбеты, джемы, кордиалы, лимонады, смузи, коктейли и десерты</x:v>
      </x:c>
      <x:c r="K39" s="28" t="str">
        <x:v>Высокая</x:v>
      </x:c>
      <x:c r="L39" s="28" t="str">
        <x:v>The Art &amp; Science of Foodpairing; Таблица сочетаний</x:v>
      </x:c>
      <x:c r="M39" s="28" t="str">
        <x:v>Таблица сочетаний: 1, 6 | The Art &amp; Science of Foodpairing: 48</x:v>
      </x:c>
    </x:row>
    <x:row r="40" ht="64" customHeight="1">
      <x:c r="A40" s="28" t="str">
        <x:v>TRP-0050</x:v>
      </x:c>
      <x:c r="B40" s="28" t="str">
        <x:v>яблоко</x:v>
      </x:c>
      <x:c r="C40" s="28" t="str">
        <x:v>яблоко</x:v>
      </x:c>
      <x:c r="D40" s="28" t="str">
        <x:v>кожура горького апельсина</x:v>
      </x:c>
      <x:c r="E40" s="28" t="str">
        <x:v>Цитрусовые</x:v>
      </x:c>
      <x:c r="F40" s="28" t="str">
        <x:v>комплементарность ароматических семейств и вкусовой баланс</x:v>
      </x:c>
      <x:c r="G4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Кожура горького апельсина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" s="28" t="str">
        <x:v>фруктовые салаты, сорбеты, джемы, кордиалы, лимонады, смузи, коктейли и десерты</x:v>
      </x:c>
      <x:c r="K40" s="28" t="str">
        <x:v>Средняя</x:v>
      </x:c>
      <x:c r="L40" s="28" t="str">
        <x:v>The Art &amp; Science of Foodpairing</x:v>
      </x:c>
      <x:c r="M40" s="28" t="str">
        <x:v>The Art &amp; Science of Foodpairing: 47</x:v>
      </x:c>
    </x:row>
    <x:row r="41" ht="64" customHeight="1">
      <x:c r="A41" s="28" t="str">
        <x:v>TRP-0051</x:v>
      </x:c>
      <x:c r="B41" s="28" t="str">
        <x:v>яблоко</x:v>
      </x:c>
      <x:c r="C41" s="28" t="str">
        <x:v>яблоко</x:v>
      </x:c>
      <x:c r="D41" s="28" t="str">
        <x:v>кокос</x:v>
      </x:c>
      <x:c r="E41" s="28" t="str">
        <x:v>Тропические и семечковые фрукты</x:v>
      </x:c>
      <x:c r="F41" s="28" t="str">
        <x:v>комплементарность ароматических семейств и вкусовой баланс</x:v>
      </x:c>
      <x:c r="G4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" s="28" t="str">
        <x:v>фруктовые салаты, сорбеты, джемы, кордиалы, лимонады, смузи, коктейли и десерты</x:v>
      </x:c>
      <x:c r="K41" s="28" t="str">
        <x:v>Гипотеза / практическая</x:v>
      </x:c>
      <x:c r="L41" s="28" t="str">
        <x:v>Таблица сочетаний</x:v>
      </x:c>
      <x:c r="M41" s="28" t="str">
        <x:v>Таблица сочетаний: 5</x:v>
      </x:c>
    </x:row>
    <x:row r="42" ht="64" customHeight="1">
      <x:c r="A42" s="28" t="str">
        <x:v>TRP-0053</x:v>
      </x:c>
      <x:c r="B42" s="28" t="str">
        <x:v>яблоко</x:v>
      </x:c>
      <x:c r="C42" s="28" t="str">
        <x:v>яблоко</x:v>
      </x:c>
      <x:c r="D42" s="28" t="str">
        <x:v>корица</x:v>
      </x:c>
      <x:c r="E42" s="28" t="str">
        <x:v>Специи и острые компоненты</x:v>
      </x:c>
      <x:c r="F42" s="28" t="str">
        <x:v>комплементарность ароматических семейств и тройничный контраст</x:v>
      </x:c>
      <x:c r="G4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4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4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" s="28" t="str">
        <x:v>сиропы, биттеры, чатни, маринады, выпечка, карри и пряные коктейли</x:v>
      </x:c>
      <x:c r="K42" s="28" t="str">
        <x:v>Высокая</x:v>
      </x:c>
      <x:c r="L42" s="28" t="str">
        <x:v>Таблица сочетаний; Тезаурус вкусов</x:v>
      </x:c>
      <x:c r="M42" s="28" t="str">
        <x:v>Таблица сочетаний: 1, 5 | Тезаурус вкусов: 581, 714</x:v>
      </x:c>
    </x:row>
    <x:row r="43" ht="64" customHeight="1">
      <x:c r="A43" s="28" t="str">
        <x:v>TRP-0054</x:v>
      </x:c>
      <x:c r="B43" s="28" t="str">
        <x:v>яблоко</x:v>
      </x:c>
      <x:c r="C43" s="28" t="str">
        <x:v>яблоко</x:v>
      </x:c>
      <x:c r="D43" s="28" t="str">
        <x:v>кумкват</x:v>
      </x:c>
      <x:c r="E43" s="28" t="str">
        <x:v>Цитрусовые</x:v>
      </x:c>
      <x:c r="F43" s="28" t="str">
        <x:v>комплементарность ароматических семейств и вкусовой баланс</x:v>
      </x:c>
      <x:c r="G4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" s="28" t="str">
        <x:v>фруктовые салаты, сорбеты, джемы, кордиалы, лимонады, смузи, коктейли и десерты</x:v>
      </x:c>
      <x:c r="K43" s="28" t="str">
        <x:v>Гипотеза / практическая</x:v>
      </x:c>
      <x:c r="L43" s="28" t="str">
        <x:v>Таблица сочетаний</x:v>
      </x:c>
      <x:c r="M43" s="28" t="str">
        <x:v>Таблица сочетаний: 10</x:v>
      </x:c>
    </x:row>
    <x:row r="44" ht="64" customHeight="1">
      <x:c r="A44" s="28" t="str">
        <x:v>TRP-0055</x:v>
      </x:c>
      <x:c r="B44" s="28" t="str">
        <x:v>яблоко</x:v>
      </x:c>
      <x:c r="C44" s="28" t="str">
        <x:v>яблоко</x:v>
      </x:c>
      <x:c r="D44" s="28" t="str">
        <x:v>лемонграсс</x:v>
      </x:c>
      <x:c r="E44" s="28" t="str">
        <x:v>Травы и цветы</x:v>
      </x:c>
      <x:c r="F44" s="28" t="str">
        <x:v>комплементарность ароматических семейств и тройничный контраст</x:v>
      </x:c>
      <x:c r="G4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" s="28" t="str">
        <x:v>кордиалы, лимонады, чаи, салаты, сорбеты, соусы и ароматические настои</x:v>
      </x:c>
      <x:c r="K44" s="28" t="str">
        <x:v>Гипотеза / практическая</x:v>
      </x:c>
      <x:c r="L44" s="28" t="str">
        <x:v>Таблица сочетаний</x:v>
      </x:c>
      <x:c r="M44" s="28" t="str">
        <x:v>Таблица сочетаний: 11</x:v>
      </x:c>
    </x:row>
    <x:row r="45" ht="64" customHeight="1">
      <x:c r="A45" s="28" t="str">
        <x:v>TRP-0056</x:v>
      </x:c>
      <x:c r="B45" s="28" t="str">
        <x:v>яблоко</x:v>
      </x:c>
      <x:c r="C45" s="28" t="str">
        <x:v>яблоко</x:v>
      </x:c>
      <x:c r="D45" s="28" t="str">
        <x:v>лимон</x:v>
      </x:c>
      <x:c r="E45" s="28" t="str">
        <x:v>Цитрусовые</x:v>
      </x:c>
      <x:c r="F45" s="28" t="str">
        <x:v>комплементарность ароматических семейств и вкусовой баланс</x:v>
      </x:c>
      <x:c r="G4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" s="28" t="str">
        <x:v>фруктовые салаты, сорбеты, джемы, кордиалы, лимонады, смузи, коктейли и десерты</x:v>
      </x:c>
      <x:c r="K45" s="28" t="str">
        <x:v>Гипотеза / практическая</x:v>
      </x:c>
      <x:c r="L45" s="28" t="str">
        <x:v>Таблица сочетаний</x:v>
      </x:c>
      <x:c r="M45" s="28" t="str">
        <x:v>Таблица сочетаний: 11</x:v>
      </x:c>
    </x:row>
    <x:row r="46" ht="64" customHeight="1">
      <x:c r="A46" s="28" t="str">
        <x:v>TRP-0057</x:v>
      </x:c>
      <x:c r="B46" s="28" t="str">
        <x:v>яблоко</x:v>
      </x:c>
      <x:c r="C46" s="28" t="str">
        <x:v>яблоко</x:v>
      </x:c>
      <x:c r="D46" s="28" t="str">
        <x:v>лимонный тимьян</x:v>
      </x:c>
      <x:c r="E46" s="28" t="str">
        <x:v>Травы и цветы</x:v>
      </x:c>
      <x:c r="F46" s="28" t="str">
        <x:v>комплементарность ароматических семейств и тройничный контраст</x:v>
      </x:c>
      <x:c r="G4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" s="28" t="str">
        <x:v>кордиалы, лимонады, чаи, салаты, сорбеты, соусы и ароматические настои</x:v>
      </x:c>
      <x:c r="K46" s="28" t="str">
        <x:v>Гипотеза / практическая</x:v>
      </x:c>
      <x:c r="L46" s="28" t="str">
        <x:v>Таблица сочетаний</x:v>
      </x:c>
      <x:c r="M46" s="28" t="str">
        <x:v>Таблица сочетаний: 11</x:v>
      </x:c>
    </x:row>
    <x:row r="47" ht="64" customHeight="1">
      <x:c r="A47" s="28" t="str">
        <x:v>TRP-0058</x:v>
      </x:c>
      <x:c r="B47" s="28" t="str">
        <x:v>яблоко</x:v>
      </x:c>
      <x:c r="C47" s="28" t="str">
        <x:v>яблоко</x:v>
      </x:c>
      <x:c r="D47" s="28" t="str">
        <x:v>листья кровохлёбки</x:v>
      </x:c>
      <x:c r="E47" s="28" t="str">
        <x:v>Травы и цветы</x:v>
      </x:c>
      <x:c r="F47" s="28" t="str">
        <x:v>комплементарность ароматических семейств и тройничный контраст</x:v>
      </x:c>
      <x:c r="G4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Листья кровохлёбки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" s="28" t="str">
        <x:v>кордиалы, лимонады, чаи, салаты, сорбеты, соусы и ароматические настои</x:v>
      </x:c>
      <x:c r="K47" s="28" t="str">
        <x:v>Средняя</x:v>
      </x:c>
      <x:c r="L47" s="28" t="str">
        <x:v>The Art &amp; Science of Foodpairing</x:v>
      </x:c>
      <x:c r="M47" s="28" t="str">
        <x:v>The Art &amp; Science of Foodpairing: 45</x:v>
      </x:c>
    </x:row>
    <x:row r="48" ht="64" customHeight="1">
      <x:c r="A48" s="28" t="str">
        <x:v>TRP-0059</x:v>
      </x:c>
      <x:c r="B48" s="28" t="str">
        <x:v>яблоко</x:v>
      </x:c>
      <x:c r="C48" s="28" t="str">
        <x:v>яблоко</x:v>
      </x:c>
      <x:c r="D48" s="28" t="str">
        <x:v>малина</x:v>
      </x:c>
      <x:c r="E48" s="28" t="str">
        <x:v>Ягоды</x:v>
      </x:c>
      <x:c r="F48" s="28" t="str">
        <x:v>комплементарность ароматических семейств и вкусовой баланс</x:v>
      </x:c>
      <x:c r="G4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4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4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" s="28" t="str">
        <x:v>фруктовые салаты, сорбеты, джемы, кордиалы, лимонады, смузи, коктейли и десерты</x:v>
      </x:c>
      <x:c r="K48" s="28" t="str">
        <x:v>Гипотеза / практическая</x:v>
      </x:c>
      <x:c r="L48" s="28" t="str">
        <x:v>Таблица сочетаний</x:v>
      </x:c>
      <x:c r="M48" s="28" t="str">
        <x:v>Таблица сочетаний: 19, 1</x:v>
      </x:c>
    </x:row>
    <x:row r="49" ht="64" customHeight="1">
      <x:c r="A49" s="28" t="str">
        <x:v>TRP-0060</x:v>
      </x:c>
      <x:c r="B49" s="28" t="str">
        <x:v>яблоко</x:v>
      </x:c>
      <x:c r="C49" s="28" t="str">
        <x:v>манго / яблоко</x:v>
      </x:c>
      <x:c r="D49" s="28" t="str">
        <x:v>манго</x:v>
      </x:c>
      <x:c r="E49" s="28" t="str">
        <x:v>Тропические и семечковые фрукты</x:v>
      </x:c>
      <x:c r="F49" s="28" t="str">
        <x:v>комплементарность ароматических семейств и вкусовой баланс</x:v>
      </x:c>
      <x:c r="G4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" s="28" t="str">
        <x:v>фруктовые салаты, сорбеты, джемы, кордиалы, лимонады, смузи, коктейли и десерты</x:v>
      </x:c>
      <x:c r="K49" s="28" t="str">
        <x:v>Высокая</x:v>
      </x:c>
      <x:c r="L49" s="28" t="str">
        <x:v>The Art &amp; Science of Foodpairing; Таблица сочетаний; Тезаурус вкусов</x:v>
      </x:c>
      <x:c r="M49" s="28" t="str">
        <x:v>Таблица сочетаний: 1 | Тезаурус вкусов: 768, 714 | The Art &amp; Science of Foodpairing: 46,47,49, 312,313</x:v>
      </x:c>
    </x:row>
    <x:row r="50" ht="64" customHeight="1">
      <x:c r="A50" s="28" t="str">
        <x:v>TRP-0061</x:v>
      </x:c>
      <x:c r="B50" s="28" t="str">
        <x:v>яблоко</x:v>
      </x:c>
      <x:c r="C50" s="28" t="str">
        <x:v>яблоко</x:v>
      </x:c>
      <x:c r="D50" s="28" t="str">
        <x:v>мандарин</x:v>
      </x:c>
      <x:c r="E50" s="28" t="str">
        <x:v>Цитрусовые</x:v>
      </x:c>
      <x:c r="F50" s="28" t="str">
        <x:v>комплементарность ароматических семейств и вкусовой баланс</x:v>
      </x:c>
      <x:c r="G5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5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5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" s="28" t="str">
        <x:v>фруктовые салаты, сорбеты, джемы, кордиалы, лимонады, смузи, коктейли и десерты</x:v>
      </x:c>
      <x:c r="K50" s="28" t="str">
        <x:v>Средняя</x:v>
      </x:c>
      <x:c r="L50" s="28" t="str">
        <x:v>The Art &amp; Science of Foodpairing</x:v>
      </x:c>
      <x:c r="M50" s="28" t="str">
        <x:v>The Art &amp; Science of Foodpairing: 49</x:v>
      </x:c>
    </x:row>
    <x:row r="51" ht="64" customHeight="1">
      <x:c r="A51" s="28" t="str">
        <x:v>TRP-0062</x:v>
      </x:c>
      <x:c r="B51" s="28" t="str">
        <x:v>яблоко</x:v>
      </x:c>
      <x:c r="C51" s="28" t="str">
        <x:v>яблоко</x:v>
      </x:c>
      <x:c r="D51" s="28" t="str">
        <x:v>маринованные цветы сакуры</x:v>
      </x:c>
      <x:c r="E51" s="28" t="str">
        <x:v>Травы и цветы</x:v>
      </x:c>
      <x:c r="F51" s="28" t="str">
        <x:v>комплементарность ароматических семейств и тройничный контраст</x:v>
      </x:c>
      <x:c r="G5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" s="28" t="str">
        <x:v>кордиалы, лимонады, чаи, салаты, сорбеты, соусы и ароматические настои</x:v>
      </x:c>
      <x:c r="K51" s="28" t="str">
        <x:v>Средняя</x:v>
      </x:c>
      <x:c r="L51" s="28" t="str">
        <x:v>The Art &amp; Science of Foodpairing</x:v>
      </x:c>
      <x:c r="M51" s="28" t="str">
        <x:v>The Art &amp; Science of Foodpairing: 49</x:v>
      </x:c>
    </x:row>
    <x:row r="52" ht="64" customHeight="1">
      <x:c r="A52" s="28" t="str">
        <x:v>TRP-0063</x:v>
      </x:c>
      <x:c r="B52" s="28" t="str">
        <x:v>яблоко</x:v>
      </x:c>
      <x:c r="C52" s="28" t="str">
        <x:v>яблоко</x:v>
      </x:c>
      <x:c r="D52" s="28" t="str">
        <x:v>маринованный лист сакуры</x:v>
      </x:c>
      <x:c r="E52" s="28" t="str">
        <x:v>Травы и цветы</x:v>
      </x:c>
      <x:c r="F52" s="28" t="str">
        <x:v>комплементарность ароматических семейств и тройничный контраст</x:v>
      </x:c>
      <x:c r="G5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Маринованный лист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" s="28" t="str">
        <x:v>кордиалы, лимонады, чаи, салаты, сорбеты, соусы и ароматические настои</x:v>
      </x:c>
      <x:c r="K52" s="28" t="str">
        <x:v>Средняя</x:v>
      </x:c>
      <x:c r="L52" s="28" t="str">
        <x:v>The Art &amp; Science of Foodpairing</x:v>
      </x:c>
      <x:c r="M52" s="28" t="str">
        <x:v>The Art &amp; Science of Foodpairing: 47</x:v>
      </x:c>
    </x:row>
    <x:row r="53" ht="64" customHeight="1">
      <x:c r="A53" s="28" t="str">
        <x:v>TRP-0064</x:v>
      </x:c>
      <x:c r="B53" s="28" t="str">
        <x:v>яблоко</x:v>
      </x:c>
      <x:c r="C53" s="28" t="str">
        <x:v>яблоко</x:v>
      </x:c>
      <x:c r="D53" s="28" t="str">
        <x:v>мёд</x:v>
      </x:c>
      <x:c r="E53" s="28" t="str">
        <x:v>Сахара, мёд и кондитерские основы</x:v>
      </x:c>
      <x:c r="F53" s="28" t="str">
        <x:v>мост между фруктовыми нотами и жарено-карамельным спектром</x:v>
      </x:c>
      <x:c r="G5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H5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I5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" s="28" t="str">
        <x:v>сиропы, джемы, карамели, конфеты, выпечка, мороженое и коктейльные кордиалы</x:v>
      </x:c>
      <x:c r="K53" s="28" t="str">
        <x:v>Гипотеза / практическая</x:v>
      </x:c>
      <x:c r="L53" s="28" t="str">
        <x:v>Таблица сочетаний</x:v>
      </x:c>
      <x:c r="M53" s="28" t="str">
        <x:v>Таблица сочетаний: 9</x:v>
      </x:c>
    </x:row>
    <x:row r="54" ht="64" customHeight="1">
      <x:c r="A54" s="28" t="str">
        <x:v>TRP-0065</x:v>
      </x:c>
      <x:c r="B54" s="28" t="str">
        <x:v>яблоко</x:v>
      </x:c>
      <x:c r="C54" s="28" t="str">
        <x:v>яблоко</x:v>
      </x:c>
      <x:c r="D54" s="28" t="str">
        <x:v>медовая дыня</x:v>
      </x:c>
      <x:c r="E54" s="28" t="str">
        <x:v>Сахара, мёд и кондитерские основы</x:v>
      </x:c>
      <x:c r="F54" s="28" t="str">
        <x:v>мост между фруктовыми нотами и жарено-карамельным спектром</x:v>
      </x:c>
      <x:c r="G5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Медовая дыня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высокая сладость. Матрица пары важна: водная, с пектином; низкое содержание жира; ароматические эфиры быстро теряются после разрезания вязкая сахарная; снижает летучесть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карамелизация создаёт горько-жареные ноты; перегрев даёт жжёную горечь</x:v>
      </x:c>
      <x:c r="H5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карамелизация создаёт горько-жареные ноты; перегрев даёт жжёную горечь</x:v>
      </x:c>
      <x:c r="I5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" s="28" t="str">
        <x:v>сиропы, джемы, карамели, конфеты, выпечка, мороженое и коктейльные кордиалы</x:v>
      </x:c>
      <x:c r="K54" s="28" t="str">
        <x:v>Средняя</x:v>
      </x:c>
      <x:c r="L54" s="28" t="str">
        <x:v>The Art &amp; Science of Foodpairing</x:v>
      </x:c>
      <x:c r="M54" s="28" t="str">
        <x:v>The Art &amp; Science of Foodpairing: 48</x:v>
      </x:c>
    </x:row>
    <x:row r="55" ht="64" customHeight="1">
      <x:c r="A55" s="28" t="str">
        <x:v>TRP-0066</x:v>
      </x:c>
      <x:c r="B55" s="28" t="str">
        <x:v>яблоко</x:v>
      </x:c>
      <x:c r="C55" s="28" t="str">
        <x:v>яблоко</x:v>
      </x:c>
      <x:c r="D55" s="28" t="str">
        <x:v>миндаль</x:v>
      </x:c>
      <x:c r="E55" s="28" t="str">
        <x:v>Орехи и семена</x:v>
      </x:c>
      <x:c r="F55" s="28" t="str">
        <x:v>контраст кислотности/сладости и поддержка жирной матрицей</x:v>
      </x:c>
      <x:c r="G5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5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5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" s="28" t="str">
        <x:v>пралине, выпечка, гранола, ореховые сиропы, баттеры и текстурные гарниры</x:v>
      </x:c>
      <x:c r="K55" s="28" t="str">
        <x:v>Высокая</x:v>
      </x:c>
      <x:c r="L55" s="28" t="str">
        <x:v>Тезаурус вкусов</x:v>
      </x:c>
      <x:c r="M55" s="28" t="str">
        <x:v>Тезаурус вкусов: 650, 714</x:v>
      </x:c>
    </x:row>
    <x:row r="56" ht="64" customHeight="1">
      <x:c r="A56" s="28" t="str">
        <x:v>TRP-0069</x:v>
      </x:c>
      <x:c r="B56" s="28" t="str">
        <x:v>яблоко</x:v>
      </x:c>
      <x:c r="C56" s="28" t="str">
        <x:v>яблоко</x:v>
      </x:c>
      <x:c r="D56" s="28" t="str">
        <x:v>мускатный орех</x:v>
      </x:c>
      <x:c r="E56" s="28" t="str">
        <x:v>Орехи и семена</x:v>
      </x:c>
      <x:c r="F56" s="28" t="str">
        <x:v>контраст кислотности/сладости и поддержка жирной матрицей</x:v>
      </x:c>
      <x:c r="G5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5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5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" s="28" t="str">
        <x:v>пралине, выпечка, гранола, ореховые сиропы, баттеры и текстурные гарниры</x:v>
      </x:c>
      <x:c r="K56" s="28" t="str">
        <x:v>Высокая</x:v>
      </x:c>
      <x:c r="L56" s="28" t="str">
        <x:v>Таблица сочетаний; Тезаурус вкусов</x:v>
      </x:c>
      <x:c r="M56" s="28" t="str">
        <x:v>Таблица сочетаний: 1, 14 | Тезаурус вкусов: 592, 714</x:v>
      </x:c>
    </x:row>
    <x:row r="57" ht="64" customHeight="1">
      <x:c r="A57" s="28" t="str">
        <x:v>TRP-0070</x:v>
      </x:c>
      <x:c r="B57" s="28" t="str">
        <x:v>яблоко</x:v>
      </x:c>
      <x:c r="C57" s="28" t="str">
        <x:v>яблоко</x:v>
      </x:c>
      <x:c r="D57" s="28" t="str">
        <x:v>мягкий сыр</x:v>
      </x:c>
      <x:c r="E57" s="28" t="str">
        <x:v>Сыры и молочные продукты</x:v>
      </x:c>
      <x:c r="F57" s="28" t="str">
        <x:v>контраст кислотности/сладости и поддержка жирной матрицей</x:v>
      </x:c>
      <x:c r="G5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Мягкий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5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5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" s="28" t="str">
        <x:v>мороженое, кремы, чизкейки, сырные тарелки, соусы и молочные коктейли</x:v>
      </x:c>
      <x:c r="K57" s="28" t="str">
        <x:v>Высокая</x:v>
      </x:c>
      <x:c r="L57" s="28" t="str">
        <x:v>Тезаурус вкусов</x:v>
      </x:c>
      <x:c r="M57" s="28" t="str">
        <x:v>Тезаурус вкусов: 189, 714</x:v>
      </x:c>
    </x:row>
    <x:row r="58" ht="64" customHeight="1">
      <x:c r="A58" s="28" t="str">
        <x:v>TRP-0071</x:v>
      </x:c>
      <x:c r="B58" s="28" t="str">
        <x:v>яблоко</x:v>
      </x:c>
      <x:c r="C58" s="28" t="str">
        <x:v>яблоко</x:v>
      </x:c>
      <x:c r="D58" s="28" t="str">
        <x:v>мята</x:v>
      </x:c>
      <x:c r="E58" s="28" t="str">
        <x:v>Травы и цветы</x:v>
      </x:c>
      <x:c r="F58" s="28" t="str">
        <x:v>комплементарность ароматических семейств и тройничный контраст</x:v>
      </x:c>
      <x:c r="G5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" s="28" t="str">
        <x:v>кордиалы, лимонады, чаи, салаты, сорбеты, соусы и ароматические настои</x:v>
      </x:c>
      <x:c r="K58" s="28" t="str">
        <x:v>Гипотеза / практическая</x:v>
      </x:c>
      <x:c r="L58" s="28" t="str">
        <x:v>Таблица сочетаний</x:v>
      </x:c>
      <x:c r="M58" s="28" t="str">
        <x:v>Таблица сочетаний: 1, 13</x:v>
      </x:c>
    </x:row>
    <x:row r="59" ht="64" customHeight="1">
      <x:c r="A59" s="28" t="str">
        <x:v>TRP-0073</x:v>
      </x:c>
      <x:c r="B59" s="28" t="str">
        <x:v>яблоко</x:v>
      </x:c>
      <x:c r="C59" s="28" t="str">
        <x:v>яблоко</x:v>
      </x:c>
      <x:c r="D59" s="28" t="str">
        <x:v>обжаренные семечки подсолнечника</x:v>
      </x:c>
      <x:c r="E59" s="28" t="str">
        <x:v>Травы и цветы</x:v>
      </x:c>
      <x:c r="F59" s="28" t="str">
        <x:v>комплементарность ароматических семейств и тройничный контраст</x:v>
      </x:c>
      <x:c r="G5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" s="28" t="str">
        <x:v>кордиалы, лимонады, чаи, салаты, сорбеты, соусы и ароматические настои</x:v>
      </x:c>
      <x:c r="K59" s="28" t="str">
        <x:v>Средняя</x:v>
      </x:c>
      <x:c r="L59" s="28" t="str">
        <x:v>The Art &amp; Science of Foodpairing</x:v>
      </x:c>
      <x:c r="M59" s="28" t="str">
        <x:v>The Art &amp; Science of Foodpairing: 49</x:v>
      </x:c>
    </x:row>
    <x:row r="60" ht="64" customHeight="1">
      <x:c r="A60" s="28" t="str">
        <x:v>TRP-0074</x:v>
      </x:c>
      <x:c r="B60" s="28" t="str">
        <x:v>яблоко</x:v>
      </x:c>
      <x:c r="C60" s="28" t="str">
        <x:v>яблоко</x:v>
      </x:c>
      <x:c r="D60" s="28" t="str">
        <x:v>облепиха</x:v>
      </x:c>
      <x:c r="E60" s="28" t="str">
        <x:v>Ягоды</x:v>
      </x:c>
      <x:c r="F60" s="28" t="str">
        <x:v>комплементарность ароматических семейств и вкусовой баланс</x:v>
      </x:c>
      <x:c r="G6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6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6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" s="28" t="str">
        <x:v>фруктовые салаты, сорбеты, джемы, кордиалы, лимонады, смузи, коктейли и десерты</x:v>
      </x:c>
      <x:c r="K60" s="28" t="str">
        <x:v>Средняя</x:v>
      </x:c>
      <x:c r="L60" s="28" t="str">
        <x:v>The Art &amp; Science of Foodpairing</x:v>
      </x:c>
      <x:c r="M60" s="28" t="str">
        <x:v>The Art &amp; Science of Foodpairing: 46,47</x:v>
      </x:c>
    </x:row>
    <x:row r="61" ht="64" customHeight="1">
      <x:c r="A61" s="28" t="str">
        <x:v>TRP-0075</x:v>
      </x:c>
      <x:c r="B61" s="28" t="str">
        <x:v>яблоко</x:v>
      </x:c>
      <x:c r="C61" s="28" t="str">
        <x:v>яблоко Бреберн</x:v>
      </x:c>
      <x:c r="D61" s="28" t="str">
        <x:v>овсяные хлопья</x:v>
      </x:c>
      <x:c r="E61" s="28" t="str">
        <x:v>Злаки, хлеб и выпечка</x:v>
      </x:c>
      <x:c r="F61" s="28" t="str">
        <x:v>мост между фруктовыми нотами и жарено-карамельным спектром</x:v>
      </x:c>
      <x:c r="G6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Овсяные хлопья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H6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I6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" s="28" t="str">
        <x:v>каши, мюсли, тарты, кексы, хлеб, печенье и текстурные гарниры</x:v>
      </x:c>
      <x:c r="K61" s="28" t="str">
        <x:v>Высокая</x:v>
      </x:c>
      <x:c r="L61" s="28" t="str">
        <x:v>The Art &amp; Science of Foodpairing</x:v>
      </x:c>
      <x:c r="M61" s="28" t="str">
        <x:v>The Art &amp; Science of Foodpairing: 47</x:v>
      </x:c>
    </x:row>
    <x:row r="62" ht="64" customHeight="1">
      <x:c r="A62" s="28" t="str">
        <x:v>TRP-0077</x:v>
      </x:c>
      <x:c r="B62" s="28" t="str">
        <x:v>яблоко</x:v>
      </x:c>
      <x:c r="C62" s="28" t="str">
        <x:v>яблоко</x:v>
      </x:c>
      <x:c r="D62" s="28" t="str">
        <x:v>одуванчик</x:v>
      </x:c>
      <x:c r="E62" s="28" t="str">
        <x:v>Прочее</x:v>
      </x:c>
      <x:c r="F62" s="28" t="str">
        <x:v>комплементарность ароматических семейств и вкусовой баланс</x:v>
      </x:c>
      <x:c r="G6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Одуванчик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" s="28" t="str">
        <x:v>напитки, десерты, соусы и экспериментальные гастрономические композиции</x:v>
      </x:c>
      <x:c r="K62" s="28" t="str">
        <x:v>Гипотеза / практическая</x:v>
      </x:c>
      <x:c r="L62" s="28" t="str">
        <x:v>Таблица сочетаний</x:v>
      </x:c>
      <x:c r="M62" s="28" t="str">
        <x:v>Таблица сочетаний: 6</x:v>
      </x:c>
    </x:row>
    <x:row r="63" ht="64" customHeight="1">
      <x:c r="A63" s="28" t="str">
        <x:v>TRP-0079</x:v>
      </x:c>
      <x:c r="B63" s="28" t="str">
        <x:v>яблоко</x:v>
      </x:c>
      <x:c r="C63" s="28" t="str">
        <x:v>яблоко</x:v>
      </x:c>
      <x:c r="D63" s="28" t="str">
        <x:v>опунция</x:v>
      </x:c>
      <x:c r="E63" s="28" t="str">
        <x:v>Тропические и семечковые фрукты</x:v>
      </x:c>
      <x:c r="F63" s="28" t="str">
        <x:v>комплементарность ароматических семейств и вкусовой баланс</x:v>
      </x:c>
      <x:c r="G6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Опунция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" s="28" t="str">
        <x:v>фруктовые салаты, сорбеты, джемы, кордиалы, лимонады, смузи, коктейли и десерты</x:v>
      </x:c>
      <x:c r="K63" s="28" t="str">
        <x:v>Средняя</x:v>
      </x:c>
      <x:c r="L63" s="28" t="str">
        <x:v>The Art &amp; Science of Foodpairing</x:v>
      </x:c>
      <x:c r="M63" s="28" t="str">
        <x:v>The Art &amp; Science of Foodpairing: 49</x:v>
      </x:c>
    </x:row>
    <x:row r="64" ht="64" customHeight="1">
      <x:c r="A64" s="28" t="str">
        <x:v>TRP-0080</x:v>
      </x:c>
      <x:c r="B64" s="28" t="str">
        <x:v>яблоко</x:v>
      </x:c>
      <x:c r="C64" s="28" t="str">
        <x:v>яблоко</x:v>
      </x:c>
      <x:c r="D64" s="28" t="str">
        <x:v>пекан</x:v>
      </x:c>
      <x:c r="E64" s="28" t="str">
        <x:v>Орехи и семена</x:v>
      </x:c>
      <x:c r="F64" s="28" t="str">
        <x:v>контраст кислотности/сладости и поддержка жирной матрицей</x:v>
      </x:c>
      <x:c r="G6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6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6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" s="28" t="str">
        <x:v>пралине, выпечка, гранола, ореховые сиропы, баттеры и текстурные гарниры</x:v>
      </x:c>
      <x:c r="K64" s="28" t="str">
        <x:v>Гипотеза / практическая</x:v>
      </x:c>
      <x:c r="L64" s="28" t="str">
        <x:v>Таблица сочетаний</x:v>
      </x:c>
      <x:c r="M64" s="28" t="str">
        <x:v>Таблица сочетаний: 1</x:v>
      </x:c>
    </x:row>
    <x:row r="65" ht="64" customHeight="1">
      <x:c r="A65" s="28" t="str">
        <x:v>TRP-0081</x:v>
      </x:c>
      <x:c r="B65" s="28" t="str">
        <x:v>яблоко</x:v>
      </x:c>
      <x:c r="C65" s="28" t="str">
        <x:v>яблоко</x:v>
      </x:c>
      <x:c r="D65" s="28" t="str">
        <x:v>перец урфа</x:v>
      </x:c>
      <x:c r="E65" s="28" t="str">
        <x:v>Специи и острые компоненты</x:v>
      </x:c>
      <x:c r="F65" s="28" t="str">
        <x:v>комплементарность ароматических семейств и тройничный контраст</x:v>
      </x:c>
      <x:c r="G6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6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6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" s="28" t="str">
        <x:v>сиропы, биттеры, чатни, маринады, выпечка, карри и пряные коктейли</x:v>
      </x:c>
      <x:c r="K65" s="28" t="str">
        <x:v>Средняя</x:v>
      </x:c>
      <x:c r="L65" s="28" t="str">
        <x:v>The Art &amp; Science of Foodpairing</x:v>
      </x:c>
      <x:c r="M65" s="28" t="str">
        <x:v>The Art &amp; Science of Foodpairing: 48</x:v>
      </x:c>
    </x:row>
    <x:row r="66" ht="64" customHeight="1">
      <x:c r="A66" s="28" t="str">
        <x:v>TRP-0083</x:v>
      </x:c>
      <x:c r="B66" s="28" t="str">
        <x:v>яблоко</x:v>
      </x:c>
      <x:c r="C66" s="28" t="str">
        <x:v>яблоко</x:v>
      </x:c>
      <x:c r="D66" s="28" t="str">
        <x:v>приготовленная киноа</x:v>
      </x:c>
      <x:c r="E66" s="28" t="str">
        <x:v>Злаки, хлеб и выпечка</x:v>
      </x:c>
      <x:c r="F66" s="28" t="str">
        <x:v>мост между фруктовыми нотами и жарено-карамельным спектром</x:v>
      </x:c>
      <x:c r="G6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Приготовленная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H6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I6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" s="28" t="str">
        <x:v>каши, мюсли, тарты, кексы, хлеб, печенье и текстурные гарниры</x:v>
      </x:c>
      <x:c r="K66" s="28" t="str">
        <x:v>Средняя</x:v>
      </x:c>
      <x:c r="L66" s="28" t="str">
        <x:v>The Art &amp; Science of Foodpairing</x:v>
      </x:c>
      <x:c r="M66" s="28" t="str">
        <x:v>The Art &amp; Science of Foodpairing: 46,47</x:v>
      </x:c>
    </x:row>
    <x:row r="67" ht="64" customHeight="1">
      <x:c r="A67" s="28" t="str">
        <x:v>TRP-0086</x:v>
      </x:c>
      <x:c r="B67" s="28" t="str">
        <x:v>яблоко</x:v>
      </x:c>
      <x:c r="C67" s="28" t="str">
        <x:v>яблоко</x:v>
      </x:c>
      <x:c r="D67" s="28" t="str">
        <x:v>припущенная айва</x:v>
      </x:c>
      <x:c r="E67" s="28" t="str">
        <x:v>Тропические и семечковые фрукты</x:v>
      </x:c>
      <x:c r="F67" s="28" t="str">
        <x:v>комплементарность ароматических семейств и вкусовой баланс</x:v>
      </x:c>
      <x:c r="G6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" s="28" t="str">
        <x:v>фруктовые салаты, сорбеты, джемы, кордиалы, лимонады, смузи, коктейли и десерты</x:v>
      </x:c>
      <x:c r="K67" s="28" t="str">
        <x:v>Средняя</x:v>
      </x:c>
      <x:c r="L67" s="28" t="str">
        <x:v>The Art &amp; Science of Foodpairing</x:v>
      </x:c>
      <x:c r="M67" s="28" t="str">
        <x:v>The Art &amp; Science of Foodpairing: 48</x:v>
      </x:c>
    </x:row>
    <x:row r="68" ht="64" customHeight="1">
      <x:c r="A68" s="28" t="str">
        <x:v>TRP-0088</x:v>
      </x:c>
      <x:c r="B68" s="28" t="str">
        <x:v>яблоко</x:v>
      </x:c>
      <x:c r="C68" s="28" t="str">
        <x:v>яблоко</x:v>
      </x:c>
      <x:c r="D68" s="28" t="str">
        <x:v>рассольный сыр</x:v>
      </x:c>
      <x:c r="E68" s="28" t="str">
        <x:v>Сыры и молочные продукты</x:v>
      </x:c>
      <x:c r="F68" s="28" t="str">
        <x:v>контраст кислотности/сладости и поддержка жирной матрицей</x:v>
      </x:c>
      <x:c r="G6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Рассольный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6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6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" s="28" t="str">
        <x:v>мороженое, кремы, чизкейки, сырные тарелки, соусы и молочные коктейли</x:v>
      </x:c>
      <x:c r="K68" s="28" t="str">
        <x:v>Высокая</x:v>
      </x:c>
      <x:c r="L68" s="28" t="str">
        <x:v>Тезаурус вкусов</x:v>
      </x:c>
      <x:c r="M68" s="28" t="str">
        <x:v>Тезаурус вкусов: 151, 714</x:v>
      </x:c>
    </x:row>
    <x:row r="69" ht="64" customHeight="1">
      <x:c r="A69" s="28" t="str">
        <x:v>TRP-0089</x:v>
      </x:c>
      <x:c r="B69" s="28" t="str">
        <x:v>яблоко</x:v>
      </x:c>
      <x:c r="C69" s="28" t="str">
        <x:v>яблоко</x:v>
      </x:c>
      <x:c r="D69" s="28" t="str">
        <x:v>ревень</x:v>
      </x:c>
      <x:c r="E69" s="28" t="str">
        <x:v>Прочее</x:v>
      </x:c>
      <x:c r="F69" s="28" t="str">
        <x:v>комплементарность ароматических семейств и вкусовой баланс</x:v>
      </x:c>
      <x:c r="G6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" s="28" t="str">
        <x:v>напитки, десерты, соусы и экспериментальные гастрономические композиции</x:v>
      </x:c>
      <x:c r="K69" s="28" t="str">
        <x:v>Гипотеза / практическая</x:v>
      </x:c>
      <x:c r="L69" s="28" t="str">
        <x:v>Таблица сочетаний</x:v>
      </x:c>
      <x:c r="M69" s="28" t="str">
        <x:v>Таблица сочетаний: 19, 1</x:v>
      </x:c>
    </x:row>
    <x:row r="70" ht="64" customHeight="1">
      <x:c r="A70" s="28" t="str">
        <x:v>TRP-0090</x:v>
      </x:c>
      <x:c r="B70" s="28" t="str">
        <x:v>яблоко</x:v>
      </x:c>
      <x:c r="C70" s="28" t="str">
        <x:v>яблоко</x:v>
      </x:c>
      <x:c r="D70" s="28" t="str">
        <x:v>роза</x:v>
      </x:c>
      <x:c r="E70" s="28" t="str">
        <x:v>Травы и цветы</x:v>
      </x:c>
      <x:c r="F70" s="28" t="str">
        <x:v>комплементарность ароматических семейств и тройничный контраст</x:v>
      </x:c>
      <x:c r="G7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" s="28" t="str">
        <x:v>кордиалы, лимонады, чаи, салаты, сорбеты, соусы и ароматические настои</x:v>
      </x:c>
      <x:c r="K70" s="28" t="str">
        <x:v>Высокая</x:v>
      </x:c>
      <x:c r="L70" s="28" t="str">
        <x:v>Тезаурус вкусов</x:v>
      </x:c>
      <x:c r="M70" s="28" t="str">
        <x:v>Тезаурус вкусов: 902, 714</x:v>
      </x:c>
    </x:row>
    <x:row r="71" ht="64" customHeight="1">
      <x:c r="A71" s="28" t="str">
        <x:v>TRP-0091</x:v>
      </x:c>
      <x:c r="B71" s="28" t="str">
        <x:v>яблоко</x:v>
      </x:c>
      <x:c r="C71" s="28" t="str">
        <x:v>яблоко</x:v>
      </x:c>
      <x:c r="D71" s="28" t="str">
        <x:v>розмарин</x:v>
      </x:c>
      <x:c r="E71" s="28" t="str">
        <x:v>Травы и цветы</x:v>
      </x:c>
      <x:c r="F71" s="28" t="str">
        <x:v>комплементарность ароматических семейств и тройничный контраст</x:v>
      </x:c>
      <x:c r="G7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" s="28" t="str">
        <x:v>кордиалы, лимонады, чаи, салаты, сорбеты, соусы и ароматические настои</x:v>
      </x:c>
      <x:c r="K71" s="28" t="str">
        <x:v>Гипотеза / практическая</x:v>
      </x:c>
      <x:c r="L71" s="28" t="str">
        <x:v>Таблица сочетаний</x:v>
      </x:c>
      <x:c r="M71" s="28" t="str">
        <x:v>Таблица сочетаний: 19, 1</x:v>
      </x:c>
    </x:row>
    <x:row r="72" ht="64" customHeight="1">
      <x:c r="A72" s="28" t="str">
        <x:v>TRP-0095</x:v>
      </x:c>
      <x:c r="B72" s="28" t="str">
        <x:v>яблоко</x:v>
      </x:c>
      <x:c r="C72" s="28" t="str">
        <x:v>яблоко</x:v>
      </x:c>
      <x:c r="D72" s="28" t="str">
        <x:v>саусеп</x:v>
      </x:c>
      <x:c r="E72" s="28" t="str">
        <x:v>Прочее</x:v>
      </x:c>
      <x:c r="F72" s="28" t="str">
        <x:v>комплементарность ароматических семейств и вкусовой баланс</x:v>
      </x:c>
      <x:c r="G7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7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7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" s="28" t="str">
        <x:v>напитки, десерты, соусы и экспериментальные гастрономические композиции</x:v>
      </x:c>
      <x:c r="K72" s="28" t="str">
        <x:v>Гипотеза / практическая</x:v>
      </x:c>
      <x:c r="L72" s="28" t="str">
        <x:v>Таблица сочетаний</x:v>
      </x:c>
      <x:c r="M72" s="28" t="str">
        <x:v>Таблица сочетаний: 20</x:v>
      </x:c>
    </x:row>
    <x:row r="73" ht="64" customHeight="1">
      <x:c r="A73" s="28" t="str">
        <x:v>TRP-0099</x:v>
      </x:c>
      <x:c r="B73" s="28" t="str">
        <x:v>яблоко</x:v>
      </x:c>
      <x:c r="C73" s="28" t="str">
        <x:v>яблоко</x:v>
      </x:c>
      <x:c r="D73" s="28" t="str">
        <x:v>семена кориандра</x:v>
      </x:c>
      <x:c r="E73" s="28" t="str">
        <x:v>Орехи и семена</x:v>
      </x:c>
      <x:c r="F73" s="28" t="str">
        <x:v>контраст кислотности/сладости и поддержка жирной матрицей</x:v>
      </x:c>
      <x:c r="G7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Семена кориандра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7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7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3" s="28" t="str">
        <x:v>пралине, выпечка, гранола, ореховые сиропы, баттеры и текстурные гарниры</x:v>
      </x:c>
      <x:c r="K73" s="28" t="str">
        <x:v>Высокая</x:v>
      </x:c>
      <x:c r="L73" s="28" t="str">
        <x:v>Тезаурус вкусов</x:v>
      </x:c>
      <x:c r="M73" s="28" t="str">
        <x:v>Тезаурус вкусов: 716, 910</x:v>
      </x:c>
    </x:row>
    <x:row r="74" ht="64" customHeight="1">
      <x:c r="A74" s="28" t="str">
        <x:v>TRP-0100</x:v>
      </x:c>
      <x:c r="B74" s="28" t="str">
        <x:v>яблоко</x:v>
      </x:c>
      <x:c r="C74" s="28" t="str">
        <x:v>яблоко</x:v>
      </x:c>
      <x:c r="D74" s="28" t="str">
        <x:v>сено</x:v>
      </x:c>
      <x:c r="E74" s="28" t="str">
        <x:v>Травы и цветы</x:v>
      </x:c>
      <x:c r="F74" s="28" t="str">
        <x:v>комплементарность ароматических семейств и тройничный контраст</x:v>
      </x:c>
      <x:c r="G7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Сено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4" s="28" t="str">
        <x:v>кордиалы, лимонады, чаи, салаты, сорбеты, соусы и ароматические настои</x:v>
      </x:c>
      <x:c r="K74" s="28" t="str">
        <x:v>Высокая</x:v>
      </x:c>
      <x:c r="L74" s="28" t="str">
        <x:v>The Art &amp; Science of Foodpairing</x:v>
      </x:c>
      <x:c r="M74" s="28" t="str">
        <x:v>The Art &amp; Science of Foodpairing: 47, 46</x:v>
      </x:c>
    </x:row>
    <x:row r="75" ht="64" customHeight="1">
      <x:c r="A75" s="28" t="str">
        <x:v>TRP-0101</x:v>
      </x:c>
      <x:c r="B75" s="28" t="str">
        <x:v>яблоко</x:v>
      </x:c>
      <x:c r="C75" s="28" t="str">
        <x:v>яблоко</x:v>
      </x:c>
      <x:c r="D75" s="28" t="str">
        <x:v>сливочная карамель</x:v>
      </x:c>
      <x:c r="E75" s="28" t="str">
        <x:v>Сыры и молочные продукты</x:v>
      </x:c>
      <x:c r="F75" s="28" t="str">
        <x:v>контраст кислотности/сладости и поддержка жирной матрицей</x:v>
      </x:c>
      <x:c r="G7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Сливочная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7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7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5" s="28" t="str">
        <x:v>мороженое, кремы, чизкейки, сырные тарелки, соусы и молочные коктейли</x:v>
      </x:c>
      <x:c r="K75" s="28" t="str">
        <x:v>Средняя</x:v>
      </x:c>
      <x:c r="L75" s="28" t="str">
        <x:v>The Art &amp; Science of Foodpairing</x:v>
      </x:c>
      <x:c r="M75" s="28" t="str">
        <x:v>The Art &amp; Science of Foodpairing: 48</x:v>
      </x:c>
    </x:row>
    <x:row r="76" ht="64" customHeight="1">
      <x:c r="A76" s="28" t="str">
        <x:v>TRP-0102</x:v>
      </x:c>
      <x:c r="B76" s="28" t="str">
        <x:v>яблоко</x:v>
      </x:c>
      <x:c r="C76" s="28" t="str">
        <x:v>яблоко</x:v>
      </x:c>
      <x:c r="D76" s="28" t="str">
        <x:v>смородина</x:v>
      </x:c>
      <x:c r="E76" s="28" t="str">
        <x:v>Ягоды</x:v>
      </x:c>
      <x:c r="F76" s="28" t="str">
        <x:v>комплементарность ароматических семейств и вкусовой баланс</x:v>
      </x:c>
      <x:c r="G7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7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7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6" s="28" t="str">
        <x:v>фруктовые салаты, сорбеты, джемы, кордиалы, лимонады, смузи, коктейли и десерты</x:v>
      </x:c>
      <x:c r="K76" s="28" t="str">
        <x:v>Гипотеза / практическая</x:v>
      </x:c>
      <x:c r="L76" s="28" t="str">
        <x:v>Таблица сочетаний</x:v>
      </x:c>
      <x:c r="M76" s="28" t="str">
        <x:v>Таблица сочетаний: 1</x:v>
      </x:c>
    </x:row>
    <x:row r="77" ht="64" customHeight="1">
      <x:c r="A77" s="28" t="str">
        <x:v>TRP-0104</x:v>
      </x:c>
      <x:c r="B77" s="28" t="str">
        <x:v>яблоко</x:v>
      </x:c>
      <x:c r="C77" s="28" t="str">
        <x:v>яблоко</x:v>
      </x:c>
      <x:c r="D77" s="28" t="str">
        <x:v>сушёные цветы вишни</x:v>
      </x:c>
      <x:c r="E77" s="28" t="str">
        <x:v>Травы и цветы</x:v>
      </x:c>
      <x:c r="F77" s="28" t="str">
        <x:v>комплементарность ароматических семейств и тройничный контраст</x:v>
      </x:c>
      <x:c r="G7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7" s="28" t="str">
        <x:v>кордиалы, лимонады, чаи, салаты, сорбеты, соусы и ароматические настои</x:v>
      </x:c>
      <x:c r="K77" s="28" t="str">
        <x:v>Средняя</x:v>
      </x:c>
      <x:c r="L77" s="28" t="str">
        <x:v>The Art &amp; Science of Foodpairing</x:v>
      </x:c>
      <x:c r="M77" s="28" t="str">
        <x:v>The Art &amp; Science of Foodpairing: 48</x:v>
      </x:c>
    </x:row>
    <x:row r="78" ht="64" customHeight="1">
      <x:c r="A78" s="28" t="str">
        <x:v>TRP-0105</x:v>
      </x:c>
      <x:c r="B78" s="28" t="str">
        <x:v>яблоко</x:v>
      </x:c>
      <x:c r="C78" s="28" t="str">
        <x:v>яблоко</x:v>
      </x:c>
      <x:c r="D78" s="28" t="str">
        <x:v>сыр</x:v>
      </x:c>
      <x:c r="E78" s="28" t="str">
        <x:v>Сыры и молочные продукты</x:v>
      </x:c>
      <x:c r="F78" s="28" t="str">
        <x:v>контраст кислотности/сладости и поддержка жирной матрицей</x:v>
      </x:c>
      <x:c r="G7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7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7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8" s="28" t="str">
        <x:v>мороженое, кремы, чизкейки, сырные тарелки, соусы и молочные коктейли</x:v>
      </x:c>
      <x:c r="K78" s="28" t="str">
        <x:v>Высокая</x:v>
      </x:c>
      <x:c r="L78" s="28" t="str">
        <x:v>The Art &amp; Science of Foodpairing</x:v>
      </x:c>
      <x:c r="M78" s="28" t="str">
        <x:v>The Art &amp; Science of Foodpairing: 46</x:v>
      </x:c>
    </x:row>
    <x:row r="79" ht="64" customHeight="1">
      <x:c r="A79" s="28" t="str">
        <x:v>TRP-0106</x:v>
      </x:c>
      <x:c r="B79" s="28" t="str">
        <x:v>яблоко</x:v>
      </x:c>
      <x:c r="C79" s="28" t="str">
        <x:v>яблоко</x:v>
      </x:c>
      <x:c r="D79" s="28" t="str">
        <x:v>сыр мюнстер</x:v>
      </x:c>
      <x:c r="E79" s="28" t="str">
        <x:v>Сыры и молочные продукты</x:v>
      </x:c>
      <x:c r="F79" s="28" t="str">
        <x:v>контраст кислотности/сладости и поддержка жирной матрицей</x:v>
      </x:c>
      <x:c r="G7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Сыр мюнстер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7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7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9" s="28" t="str">
        <x:v>мороженое, кремы, чизкейки, сырные тарелки, соусы и молочные коктейли</x:v>
      </x:c>
      <x:c r="K79" s="28" t="str">
        <x:v>Средняя</x:v>
      </x:c>
      <x:c r="L79" s="28" t="str">
        <x:v>The Art &amp; Science of Foodpairing</x:v>
      </x:c>
      <x:c r="M79" s="28" t="str">
        <x:v>The Art &amp; Science of Foodpairing: 49</x:v>
      </x:c>
    </x:row>
    <x:row r="80" ht="64" customHeight="1">
      <x:c r="A80" s="28" t="str">
        <x:v>TRP-0107</x:v>
      </x:c>
      <x:c r="B80" s="28" t="str">
        <x:v>яблоко</x:v>
      </x:c>
      <x:c r="C80" s="28" t="str">
        <x:v>яблоко</x:v>
      </x:c>
      <x:c r="D80" s="28" t="str">
        <x:v>сыр типа пармезана</x:v>
      </x:c>
      <x:c r="E80" s="28" t="str">
        <x:v>Сыры и молочные продукты</x:v>
      </x:c>
      <x:c r="F80" s="28" t="str">
        <x:v>контраст кислотности/сладости и поддержка жирной матрицей</x:v>
      </x:c>
      <x:c r="G8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Сыр типа пармезана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8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8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0" s="28" t="str">
        <x:v>мороженое, кремы, чизкейки, сырные тарелки, соусы и молочные коктейли</x:v>
      </x:c>
      <x:c r="K80" s="28" t="str">
        <x:v>Средняя</x:v>
      </x:c>
      <x:c r="L80" s="28" t="str">
        <x:v>The Art &amp; Science of Foodpairing</x:v>
      </x:c>
      <x:c r="M80" s="28" t="str">
        <x:v>The Art &amp; Science of Foodpairing: 45</x:v>
      </x:c>
    </x:row>
    <x:row r="81" ht="64" customHeight="1">
      <x:c r="A81" s="28" t="str">
        <x:v>TRP-0108</x:v>
      </x:c>
      <x:c r="B81" s="28" t="str">
        <x:v>яблоко</x:v>
      </x:c>
      <x:c r="C81" s="28" t="str">
        <x:v>яблоко</x:v>
      </x:c>
      <x:c r="D81" s="28" t="str">
        <x:v>танжерин</x:v>
      </x:c>
      <x:c r="E81" s="28" t="str">
        <x:v>Прочее</x:v>
      </x:c>
      <x:c r="F81" s="28" t="str">
        <x:v>комплементарность ароматических семейств и вкусовой баланс</x:v>
      </x:c>
      <x:c r="G8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Танжерин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8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8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1" s="28" t="str">
        <x:v>напитки, десерты, соусы и экспериментальные гастрономические композиции</x:v>
      </x:c>
      <x:c r="K81" s="28" t="str">
        <x:v>Гипотеза / практическая</x:v>
      </x:c>
      <x:c r="L81" s="28" t="str">
        <x:v>Таблица сочетаний</x:v>
      </x:c>
      <x:c r="M81" s="28" t="str">
        <x:v>Таблица сочетаний: 21</x:v>
      </x:c>
    </x:row>
    <x:row r="82" ht="64" customHeight="1">
      <x:c r="A82" s="28" t="str">
        <x:v>TRP-0109</x:v>
      </x:c>
      <x:c r="B82" s="28" t="str">
        <x:v>яблоко</x:v>
      </x:c>
      <x:c r="C82" s="28" t="str">
        <x:v>яблоко</x:v>
      </x:c>
      <x:c r="D82" s="28" t="str">
        <x:v>твердый сыр</x:v>
      </x:c>
      <x:c r="E82" s="28" t="str">
        <x:v>Сыры и молочные продукты</x:v>
      </x:c>
      <x:c r="F82" s="28" t="str">
        <x:v>контраст кислотности/сладости и поддержка жирной матрицей</x:v>
      </x:c>
      <x:c r="G8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соль, умами и молочная кислотность. Матрица пары важна: водная, с пектином; низкое содержание жира; ароматические эфиры быстро теряются после разрезания жир и белок смягчают кислоту и удерживают летучие соединения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температура подачи критична: холод приглушает аромат, умеренное нагревание его высвобождает</x:v>
      </x:c>
      <x:c r="H8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температура подачи критична: холод приглушает аромат, умеренное нагревание его высвобождает</x:v>
      </x:c>
      <x:c r="I8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2" s="28" t="str">
        <x:v>мороженое, кремы, чизкейки, сырные тарелки, соусы и молочные коктейли</x:v>
      </x:c>
      <x:c r="K82" s="28" t="str">
        <x:v>Высокая</x:v>
      </x:c>
      <x:c r="L82" s="28" t="str">
        <x:v>Тезаурус вкусов</x:v>
      </x:c>
      <x:c r="M82" s="28" t="str">
        <x:v>Тезаурус вкусов: 716, 179</x:v>
      </x:c>
    </x:row>
    <x:row r="83" ht="64" customHeight="1">
      <x:c r="A83" s="28" t="str">
        <x:v>TRP-0110</x:v>
      </x:c>
      <x:c r="B83" s="28" t="str">
        <x:v>яблоко</x:v>
      </x:c>
      <x:c r="C83" s="28" t="str">
        <x:v>яблоко</x:v>
      </x:c>
      <x:c r="D83" s="28" t="str">
        <x:v>тимьян</x:v>
      </x:c>
      <x:c r="E83" s="28" t="str">
        <x:v>Травы и цветы</x:v>
      </x:c>
      <x:c r="F83" s="28" t="str">
        <x:v>комплементарность ароматических семейств и тройничный контраст</x:v>
      </x:c>
      <x:c r="G8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3" s="28" t="str">
        <x:v>кордиалы, лимонады, чаи, салаты, сорбеты, соусы и ароматические настои</x:v>
      </x:c>
      <x:c r="K83" s="28" t="str">
        <x:v>Гипотеза / практическая</x:v>
      </x:c>
      <x:c r="L83" s="28" t="str">
        <x:v>Таблица сочетаний</x:v>
      </x:c>
      <x:c r="M83" s="28" t="str">
        <x:v>Таблица сочетаний: 21</x:v>
      </x:c>
    </x:row>
    <x:row r="84" ht="64" customHeight="1">
      <x:c r="A84" s="28" t="str">
        <x:v>TRP-0113</x:v>
      </x:c>
      <x:c r="B84" s="28" t="str">
        <x:v>яблоко</x:v>
      </x:c>
      <x:c r="C84" s="28" t="str">
        <x:v>яблоко</x:v>
      </x:c>
      <x:c r="D84" s="28" t="str">
        <x:v>уакатай</x:v>
      </x:c>
      <x:c r="E84" s="28" t="str">
        <x:v>Травы и цветы</x:v>
      </x:c>
      <x:c r="F84" s="28" t="str">
        <x:v>комплементарность ароматических семейств и тройничный контраст</x:v>
      </x:c>
      <x:c r="G8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4" s="28" t="str">
        <x:v>кордиалы, лимонады, чаи, салаты, сорбеты, соусы и ароматические настои</x:v>
      </x:c>
      <x:c r="K84" s="28" t="str">
        <x:v>Средняя</x:v>
      </x:c>
      <x:c r="L84" s="28" t="str">
        <x:v>The Art &amp; Science of Foodpairing</x:v>
      </x:c>
      <x:c r="M84" s="28" t="str">
        <x:v>The Art &amp; Science of Foodpairing: 49</x:v>
      </x:c>
    </x:row>
    <x:row r="85" ht="64" customHeight="1">
      <x:c r="A85" s="28" t="str">
        <x:v>TRP-0115</x:v>
      </x:c>
      <x:c r="B85" s="28" t="str">
        <x:v>яблоко</x:v>
      </x:c>
      <x:c r="C85" s="28" t="str">
        <x:v>яблоко</x:v>
      </x:c>
      <x:c r="D85" s="28" t="str">
        <x:v>укроп</x:v>
      </x:c>
      <x:c r="E85" s="28" t="str">
        <x:v>Травы и цветы</x:v>
      </x:c>
      <x:c r="F85" s="28" t="str">
        <x:v>комплементарность ароматических семейств и тройничный контраст</x:v>
      </x:c>
      <x:c r="G8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5" s="28" t="str">
        <x:v>кордиалы, лимонады, чаи, салаты, сорбеты, соусы и ароматические настои</x:v>
      </x:c>
      <x:c r="K85" s="28" t="str">
        <x:v>Гипотеза / практическая</x:v>
      </x:c>
      <x:c r="L85" s="28" t="str">
        <x:v>Таблица сочетаний</x:v>
      </x:c>
      <x:c r="M85" s="28" t="str">
        <x:v>Таблица сочетаний: 7</x:v>
      </x:c>
    </x:row>
    <x:row r="86" ht="64" customHeight="1">
      <x:c r="A86" s="28" t="str">
        <x:v>TRP-0117</x:v>
      </x:c>
      <x:c r="B86" s="28" t="str">
        <x:v>яблоко</x:v>
      </x:c>
      <x:c r="C86" s="28" t="str">
        <x:v>яблоко</x:v>
      </x:c>
      <x:c r="D86" s="28" t="str">
        <x:v>устрица лист</x:v>
      </x:c>
      <x:c r="E86" s="28" t="str">
        <x:v>Травы и цветы</x:v>
      </x:c>
      <x:c r="F86" s="28" t="str">
        <x:v>комплементарность ароматических семейств и тройничный контраст</x:v>
      </x:c>
      <x:c r="G8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6" s="28" t="str">
        <x:v>кордиалы, лимонады, чаи, салаты, сорбеты, соусы и ароматические настои</x:v>
      </x:c>
      <x:c r="K86" s="28" t="str">
        <x:v>Средняя</x:v>
      </x:c>
      <x:c r="L86" s="28" t="str">
        <x:v>The Art &amp; Science of Foodpairing</x:v>
      </x:c>
      <x:c r="M86" s="28" t="str">
        <x:v>The Art &amp; Science of Foodpairing: 48</x:v>
      </x:c>
    </x:row>
    <x:row r="87" ht="64" customHeight="1">
      <x:c r="A87" s="28" t="str">
        <x:v>TRP-0118</x:v>
      </x:c>
      <x:c r="B87" s="28" t="str">
        <x:v>яблоко</x:v>
      </x:c>
      <x:c r="C87" s="28" t="str">
        <x:v>яблоко</x:v>
      </x:c>
      <x:c r="D87" s="28" t="str">
        <x:v>финик</x:v>
      </x:c>
      <x:c r="E87" s="28" t="str">
        <x:v>Тропические и семечковые фрукты</x:v>
      </x:c>
      <x:c r="F87" s="28" t="str">
        <x:v>комплементарность ароматических семейств и вкусовой баланс</x:v>
      </x:c>
      <x:c r="G8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8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8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7" s="28" t="str">
        <x:v>фруктовые салаты, сорбеты, джемы, кордиалы, лимонады, смузи, коктейли и десерты</x:v>
      </x:c>
      <x:c r="K87" s="28" t="str">
        <x:v>Гипотеза / практическая</x:v>
      </x:c>
      <x:c r="L87" s="28" t="str">
        <x:v>Таблица сочетаний</x:v>
      </x:c>
      <x:c r="M87" s="28" t="str">
        <x:v>Таблица сочетаний: 7</x:v>
      </x:c>
    </x:row>
    <x:row r="88" ht="64" customHeight="1">
      <x:c r="A88" s="28" t="str">
        <x:v>TRP-0119</x:v>
      </x:c>
      <x:c r="B88" s="28" t="str">
        <x:v>яблоко</x:v>
      </x:c>
      <x:c r="C88" s="28" t="str">
        <x:v>яблоко</x:v>
      </x:c>
      <x:c r="D88" s="28" t="str">
        <x:v>фундук</x:v>
      </x:c>
      <x:c r="E88" s="28" t="str">
        <x:v>Орехи и семена</x:v>
      </x:c>
      <x:c r="F88" s="28" t="str">
        <x:v>контраст кислотности/сладости и поддержка жирной матрицей</x:v>
      </x:c>
      <x:c r="G8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жирность, лёгкая сладость и горечь кожицы. Матрица пары важна: водная, с пектином; низкое содержание жира; ароматические эфиры быстро теряются после разрезания высокое содержание жира удерживает гидрофобные ароматические молекулы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формирует пиразины и продукты Майяра; прогоркание создаёт картонные и мыльные ноты</x:v>
      </x:c>
      <x:c r="H8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формирует пиразины и продукты Майяра; прогоркание создаёт картонные и мыльные ноты</x:v>
      </x:c>
      <x:c r="I8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8" s="28" t="str">
        <x:v>пралине, выпечка, гранола, ореховые сиропы, баттеры и текстурные гарниры</x:v>
      </x:c>
      <x:c r="K88" s="28" t="str">
        <x:v>Высокая</x:v>
      </x:c>
      <x:c r="L88" s="28" t="str">
        <x:v>Таблица сочетаний; Тезаурус вкусов</x:v>
      </x:c>
      <x:c r="M88" s="28" t="str">
        <x:v>Таблица сочетаний: 1 | Тезаурус вкусов: 639, 718</x:v>
      </x:c>
    </x:row>
    <x:row r="89" ht="64" customHeight="1">
      <x:c r="A89" s="28" t="str">
        <x:v>TRP-0120</x:v>
      </x:c>
      <x:c r="B89" s="28" t="str">
        <x:v>яблоко</x:v>
      </x:c>
      <x:c r="C89" s="28" t="str">
        <x:v>яблоко</x:v>
      </x:c>
      <x:c r="D89" s="28" t="str">
        <x:v>хрен</x:v>
      </x:c>
      <x:c r="E89" s="28" t="str">
        <x:v>Специи и острые компоненты</x:v>
      </x:c>
      <x:c r="F89" s="28" t="str">
        <x:v>комплементарность ароматических семейств и тройничный контраст</x:v>
      </x:c>
      <x:c r="G8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Хрен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8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8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9" s="28" t="str">
        <x:v>сиропы, биттеры, чатни, маринады, выпечка, карри и пряные коктейли</x:v>
      </x:c>
      <x:c r="K89" s="28" t="str">
        <x:v>Средняя</x:v>
      </x:c>
      <x:c r="L89" s="28" t="str">
        <x:v>Тезаурус вкусов</x:v>
      </x:c>
      <x:c r="M89" s="28" t="str">
        <x:v>Тезаурус вкусов: 276, 718</x:v>
      </x:c>
    </x:row>
    <x:row r="90" ht="64" customHeight="1">
      <x:c r="A90" s="28" t="str">
        <x:v>TRP-0121</x:v>
      </x:c>
      <x:c r="B90" s="28" t="str">
        <x:v>яблоко</x:v>
      </x:c>
      <x:c r="C90" s="28" t="str">
        <x:v>яблоко</x:v>
      </x:c>
      <x:c r="D90" s="28" t="str">
        <x:v>цветы бузины</x:v>
      </x:c>
      <x:c r="E90" s="28" t="str">
        <x:v>Травы и цветы</x:v>
      </x:c>
      <x:c r="F90" s="28" t="str">
        <x:v>комплементарность ароматических семейств и тройничный контраст</x:v>
      </x:c>
      <x:c r="G9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9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9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0" s="28" t="str">
        <x:v>кордиалы, лимонады, чаи, салаты, сорбеты, соусы и ароматические настои</x:v>
      </x:c>
      <x:c r="K90" s="28" t="str">
        <x:v>Средняя</x:v>
      </x:c>
      <x:c r="L90" s="28" t="str">
        <x:v>The Art &amp; Science of Foodpairing</x:v>
      </x:c>
      <x:c r="M90" s="28" t="str">
        <x:v>The Art &amp; Science of Foodpairing: 47</x:v>
      </x:c>
    </x:row>
    <x:row r="91" ht="64" customHeight="1">
      <x:c r="A91" s="28" t="str">
        <x:v>TRP-0122</x:v>
      </x:c>
      <x:c r="B91" s="28" t="str">
        <x:v>яблоко</x:v>
      </x:c>
      <x:c r="C91" s="28" t="str">
        <x:v>яблоко</x:v>
      </x:c>
      <x:c r="D91" s="28" t="str">
        <x:v>цитрусовые</x:v>
      </x:c>
      <x:c r="E91" s="28" t="str">
        <x:v>Цитрусовые</x:v>
      </x:c>
      <x:c r="F91" s="28" t="str">
        <x:v>комплементарность ароматических семейств и вкусовой баланс</x:v>
      </x:c>
      <x:c r="G9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9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9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1" s="28" t="str">
        <x:v>фруктовые салаты, сорбеты, джемы, кордиалы, лимонады, смузи, коктейли и десерты</x:v>
      </x:c>
      <x:c r="K91" s="28" t="str">
        <x:v>Гипотеза / практическая</x:v>
      </x:c>
      <x:c r="L91" s="28" t="str">
        <x:v>Таблица сочетаний</x:v>
      </x:c>
      <x:c r="M91" s="28" t="str">
        <x:v>Таблица сочетаний: 1</x:v>
      </x:c>
    </x:row>
    <x:row r="92" ht="64" customHeight="1">
      <x:c r="A92" s="28" t="str">
        <x:v>TRP-0123</x:v>
      </x:c>
      <x:c r="B92" s="28" t="str">
        <x:v>яблоко</x:v>
      </x:c>
      <x:c r="C92" s="28" t="str">
        <x:v>яблоко</x:v>
      </x:c>
      <x:c r="D92" s="28" t="str">
        <x:v>черимойя</x:v>
      </x:c>
      <x:c r="E92" s="28" t="str">
        <x:v>Тропические и семечковые фрукты</x:v>
      </x:c>
      <x:c r="F92" s="28" t="str">
        <x:v>комплементарность ароматических семейств и вкусовой баланс</x:v>
      </x:c>
      <x:c r="G9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Черимойя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2" s="28" t="str">
        <x:v>фруктовые салаты, сорбеты, джемы, кордиалы, лимонады, смузи, коктейли и десерты</x:v>
      </x:c>
      <x:c r="K92" s="28" t="str">
        <x:v>Средняя</x:v>
      </x:c>
      <x:c r="L92" s="28" t="str">
        <x:v>The Art &amp; Science of Foodpairing</x:v>
      </x:c>
      <x:c r="M92" s="28" t="str">
        <x:v>The Art &amp; Science of Foodpairing: 48,49</x:v>
      </x:c>
    </x:row>
    <x:row r="93" ht="64" customHeight="1">
      <x:c r="A93" s="28" t="str">
        <x:v>TRP-0124</x:v>
      </x:c>
      <x:c r="B93" s="28" t="str">
        <x:v>яблоко</x:v>
      </x:c>
      <x:c r="C93" s="28" t="str">
        <x:v>яблоко</x:v>
      </x:c>
      <x:c r="D93" s="28" t="str">
        <x:v>чёрная смородина</x:v>
      </x:c>
      <x:c r="E93" s="28" t="str">
        <x:v>Ягоды</x:v>
      </x:c>
      <x:c r="F93" s="28" t="str">
        <x:v>комплементарность ароматических семейств и вкусовой баланс</x:v>
      </x:c>
      <x:c r="G9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3" s="28" t="str">
        <x:v>фруктовые салаты, сорбеты, джемы, кордиалы, лимонады, смузи, коктейли и десерты</x:v>
      </x:c>
      <x:c r="K93" s="28" t="str">
        <x:v>Гипотеза / практическая</x:v>
      </x:c>
      <x:c r="L93" s="28" t="str">
        <x:v>Таблица сочетаний</x:v>
      </x:c>
      <x:c r="M93" s="28" t="str">
        <x:v>Таблица сочетаний: 2</x:v>
      </x:c>
    </x:row>
    <x:row r="94" ht="64" customHeight="1">
      <x:c r="A94" s="28" t="str">
        <x:v>TRP-0125</x:v>
      </x:c>
      <x:c r="B94" s="28" t="str">
        <x:v>яблоко</x:v>
      </x:c>
      <x:c r="C94" s="28" t="str">
        <x:v>яблоко</x:v>
      </x:c>
      <x:c r="D94" s="28" t="str">
        <x:v>черника</x:v>
      </x:c>
      <x:c r="E94" s="28" t="str">
        <x:v>Ягоды</x:v>
      </x:c>
      <x:c r="F94" s="28" t="str">
        <x:v>комплементарность ароматических семейств и вкусовой баланс</x:v>
      </x:c>
      <x:c r="G9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4" s="28" t="str">
        <x:v>фруктовые салаты, сорбеты, джемы, кордиалы, лимонады, смузи, коктейли и десерты</x:v>
      </x:c>
      <x:c r="K94" s="28" t="str">
        <x:v>Высокая</x:v>
      </x:c>
      <x:c r="L94" s="28" t="str">
        <x:v>Тезаурус вкусов</x:v>
      </x:c>
      <x:c r="M94" s="28" t="str">
        <x:v>Тезаурус вкусов: 719, 905</x:v>
      </x:c>
    </x:row>
    <x:row r="95" ht="64" customHeight="1">
      <x:c r="A95" s="28" t="str">
        <x:v>TRP-0126</x:v>
      </x:c>
      <x:c r="B95" s="28" t="str">
        <x:v>яблоко</x:v>
      </x:c>
      <x:c r="C95" s="28" t="str">
        <x:v>яблоко</x:v>
      </x:c>
      <x:c r="D95" s="28" t="str">
        <x:v>чернослив</x:v>
      </x:c>
      <x:c r="E95" s="28" t="str">
        <x:v>Косточковые фрукты</x:v>
      </x:c>
      <x:c r="F95" s="28" t="str">
        <x:v>комплементарность ароматических семейств и вкусовой баланс</x:v>
      </x:c>
      <x:c r="G9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9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9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5" s="28" t="str">
        <x:v>фруктовые салаты, сорбеты, джемы, кордиалы, лимонады, смузи, коктейли и десерты</x:v>
      </x:c>
      <x:c r="K95" s="28" t="str">
        <x:v>Гипотеза / практическая</x:v>
      </x:c>
      <x:c r="L95" s="28" t="str">
        <x:v>Таблица сочетаний</x:v>
      </x:c>
      <x:c r="M95" s="28" t="str">
        <x:v>Таблица сочетаний: 18</x:v>
      </x:c>
    </x:row>
    <x:row r="96" ht="64" customHeight="1">
      <x:c r="A96" s="28" t="str">
        <x:v>TRP-0127</x:v>
      </x:c>
      <x:c r="B96" s="28" t="str">
        <x:v>яблоко</x:v>
      </x:c>
      <x:c r="C96" s="28" t="str">
        <x:v>яблоко</x:v>
      </x:c>
      <x:c r="D96" s="28" t="str">
        <x:v>«черный пудинг»</x:v>
      </x:c>
      <x:c r="E96" s="28" t="str">
        <x:v>Прочее</x:v>
      </x:c>
      <x:c r="F96" s="28" t="str">
        <x:v>комплементарность ароматических семейств и вкусовой баланс</x:v>
      </x:c>
      <x:c r="G9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«черный пудинг»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9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9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6" s="28" t="str">
        <x:v>напитки, десерты, соусы и экспериментальные гастрономические композиции</x:v>
      </x:c>
      <x:c r="K96" s="28" t="str">
        <x:v>Высокая</x:v>
      </x:c>
      <x:c r="L96" s="28" t="str">
        <x:v>Тезаурус вкусов</x:v>
      </x:c>
      <x:c r="M96" s="28" t="str">
        <x:v>Тезаурус вкусов: 719</x:v>
      </x:c>
    </x:row>
    <x:row r="97" ht="64" customHeight="1">
      <x:c r="A97" s="28" t="str">
        <x:v>TRP-0128</x:v>
      </x:c>
      <x:c r="B97" s="28" t="str">
        <x:v>яблоко</x:v>
      </x:c>
      <x:c r="C97" s="28" t="str">
        <x:v>яблоко</x:v>
      </x:c>
      <x:c r="D97" s="28" t="str">
        <x:v>чиабатта</x:v>
      </x:c>
      <x:c r="E97" s="28" t="str">
        <x:v>Злаки, хлеб и выпечка</x:v>
      </x:c>
      <x:c r="F97" s="28" t="str">
        <x:v>мост между фруктовыми нотами и жарено-карамельным спектром</x:v>
      </x:c>
      <x:c r="G9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Чиабатта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крахмалистость, лёгкая сладость и жареная горечь. Матрица пары важна: водная, с пектином; низкое содержание жира; ароматические эфиры быстро теряются после разрезания крахмал и клетчатка смягчают кислоту и поглощают ароматические соусы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выпечка и обжарка создают основные ароматические мосты через Майяр</x:v>
      </x:c>
      <x:c r="H9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выпечка и обжарка создают основные ароматические мосты через Майяр</x:v>
      </x:c>
      <x:c r="I9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7" s="28" t="str">
        <x:v>каши, мюсли, тарты, кексы, хлеб, печенье и текстурные гарниры</x:v>
      </x:c>
      <x:c r="K97" s="28" t="str">
        <x:v>Средняя</x:v>
      </x:c>
      <x:c r="L97" s="28" t="str">
        <x:v>The Art &amp; Science of Foodpairing</x:v>
      </x:c>
      <x:c r="M97" s="28" t="str">
        <x:v>The Art &amp; Science of Foodpairing: 47</x:v>
      </x:c>
    </x:row>
    <x:row r="98" ht="64" customHeight="1">
      <x:c r="A98" s="28" t="str">
        <x:v>TRP-0129</x:v>
      </x:c>
      <x:c r="B98" s="28" t="str">
        <x:v>яблоко</x:v>
      </x:c>
      <x:c r="C98" s="28" t="str">
        <x:v>яблоко</x:v>
      </x:c>
      <x:c r="D98" s="28" t="str">
        <x:v>шалфей</x:v>
      </x:c>
      <x:c r="E98" s="28" t="str">
        <x:v>Травы и цветы</x:v>
      </x:c>
      <x:c r="F98" s="28" t="str">
        <x:v>комплементарность ароматических семейств и тройничный контраст</x:v>
      </x:c>
      <x:c r="G9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9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9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8" s="28" t="str">
        <x:v>кордиалы, лимонады, чаи, салаты, сорбеты, соусы и ароматические настои</x:v>
      </x:c>
      <x:c r="K98" s="28" t="str">
        <x:v>Высокая</x:v>
      </x:c>
      <x:c r="L98" s="28" t="str">
        <x:v>Таблица сочетаний; Тезаурус вкусов</x:v>
      </x:c>
      <x:c r="M98" s="28" t="str">
        <x:v>Таблица сочетаний: 20 | Тезаурус вкусов: 847, 720</x:v>
      </x:c>
    </x:row>
    <x:row r="99" ht="64" customHeight="1">
      <x:c r="A99" s="28" t="str">
        <x:v>TRP-0130</x:v>
      </x:c>
      <x:c r="B99" s="28" t="str">
        <x:v>яблоко</x:v>
      </x:c>
      <x:c r="C99" s="28" t="str">
        <x:v>яблоко</x:v>
      </x:c>
      <x:c r="D99" s="28" t="str">
        <x:v>шелковица</x:v>
      </x:c>
      <x:c r="E99" s="28" t="str">
        <x:v>Ягоды</x:v>
      </x:c>
      <x:c r="F99" s="28" t="str">
        <x:v>комплементарность ароматических семейств и вкусовой баланс</x:v>
      </x:c>
      <x:c r="G9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9" s="28" t="str">
        <x:v>фруктовые салаты, сорбеты, джемы, кордиалы, лимонады, смузи, коктейли и десерты</x:v>
      </x:c>
      <x:c r="K99" s="28" t="str">
        <x:v>Гипотеза / практическая</x:v>
      </x:c>
      <x:c r="L99" s="28" t="str">
        <x:v>Таблица сочетаний</x:v>
      </x:c>
      <x:c r="M99" s="28" t="str">
        <x:v>Таблица сочетаний: 13</x:v>
      </x:c>
    </x:row>
    <x:row r="100" ht="64" customHeight="1">
      <x:c r="A100" s="28" t="str">
        <x:v>TRP-0131</x:v>
      </x:c>
      <x:c r="B100" s="28" t="str">
        <x:v>яблоко</x:v>
      </x:c>
      <x:c r="C100" s="28" t="str">
        <x:v>яблоко</x:v>
      </x:c>
      <x:c r="D100" s="28" t="str">
        <x:v>щавель</x:v>
      </x:c>
      <x:c r="E100" s="28" t="str">
        <x:v>Травы и цветы</x:v>
      </x:c>
      <x:c r="F100" s="28" t="str">
        <x:v>комплементарность ароматических семейств и тройничный контраст</x:v>
      </x:c>
      <x:c r="G10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0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0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0" s="28" t="str">
        <x:v>кордиалы, лимонады, чаи, салаты, сорбеты, соусы и ароматические настои</x:v>
      </x:c>
      <x:c r="K100" s="28" t="str">
        <x:v>Средняя</x:v>
      </x:c>
      <x:c r="L100" s="28" t="str">
        <x:v>The Art &amp; Science of Foodpairing</x:v>
      </x:c>
      <x:c r="M100" s="28" t="str">
        <x:v>The Art &amp; Science of Foodpairing: 46</x:v>
      </x:c>
    </x:row>
    <x:row r="101" ht="64" customHeight="1">
      <x:c r="A101" s="28" t="str">
        <x:v>TRP-0132</x:v>
      </x:c>
      <x:c r="B101" s="28" t="str">
        <x:v>яблоко</x:v>
      </x:c>
      <x:c r="C101" s="28" t="str">
        <x:v>яблоко</x:v>
      </x:c>
      <x:c r="D101" s="28" t="str">
        <x:v>юдзу</x:v>
      </x:c>
      <x:c r="E101" s="28" t="str">
        <x:v>Цитрусовые</x:v>
      </x:c>
      <x:c r="F101" s="28" t="str">
        <x:v>комплементарность ароматических семейств и вкусовой баланс</x:v>
      </x:c>
      <x:c r="G10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Юдзу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10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10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1" s="28" t="str">
        <x:v>фруктовые салаты, сорбеты, джемы, кордиалы, лимонады, смузи, коктейли и десерты</x:v>
      </x:c>
      <x:c r="K101" s="28" t="str">
        <x:v>Гипотеза / практическая</x:v>
      </x:c>
      <x:c r="L101" s="28" t="str">
        <x:v>Таблица сочетаний</x:v>
      </x:c>
      <x:c r="M101" s="28" t="str">
        <x:v>Таблица сочетаний: 22</x:v>
      </x:c>
    </x:row>
    <x:row r="102" ht="64" customHeight="1">
      <x:c r="A102" s="28" t="str">
        <x:v>TRP-0133</x:v>
      </x:c>
      <x:c r="B102" s="28" t="str">
        <x:v>яблоко</x:v>
      </x:c>
      <x:c r="C102" s="28" t="str">
        <x:v>яблоко</x:v>
      </x:c>
      <x:c r="D102" s="28" t="str">
        <x:v>японская дыня Мияби</x:v>
      </x:c>
      <x:c r="E102" s="28" t="str">
        <x:v>Тропические и семечковые фрукты</x:v>
      </x:c>
      <x:c r="F102" s="28" t="str">
        <x:v>комплементарность ароматических семейств и вкусовой баланс</x:v>
      </x:c>
      <x:c r="G10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10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10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2" s="28" t="str">
        <x:v>фруктовые салаты, сорбеты, джемы, кордиалы, лимонады, смузи, коктейли и десерты</x:v>
      </x:c>
      <x:c r="K102" s="28" t="str">
        <x:v>Средняя</x:v>
      </x:c>
      <x:c r="L102" s="28" t="str">
        <x:v>The Art &amp; Science of Foodpairing</x:v>
      </x:c>
      <x:c r="M102" s="28" t="str">
        <x:v>The Art &amp; Science of Foodpairing: 47,48</x:v>
      </x:c>
    </x:row>
    <x:row r="103" ht="64" customHeight="1">
      <x:c r="A103" s="28" t="str">
        <x:v>TRP-0134</x:v>
      </x:c>
      <x:c r="B103" s="28" t="str">
        <x:v>яблоко</x:v>
      </x:c>
      <x:c r="C103" s="28" t="str">
        <x:v>яблоко</x:v>
      </x:c>
      <x:c r="D103" s="28" t="str">
        <x:v>японская петрушка</x:v>
      </x:c>
      <x:c r="E103" s="28" t="str">
        <x:v>Травы и цветы</x:v>
      </x:c>
      <x:c r="F103" s="28" t="str">
        <x:v>комплементарность ароматических семейств и тройничный контраст</x:v>
      </x:c>
      <x:c r="G10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0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0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3" s="28" t="str">
        <x:v>кордиалы, лимонады, чаи, салаты, сорбеты, соусы и ароматические настои</x:v>
      </x:c>
      <x:c r="K103" s="28" t="str">
        <x:v>Средняя</x:v>
      </x:c>
      <x:c r="L103" s="28" t="str">
        <x:v>The Art &amp; Science of Foodpairing</x:v>
      </x:c>
      <x:c r="M103" s="28" t="str">
        <x:v>The Art &amp; Science of Foodpairing: 45</x:v>
      </x:c>
    </x:row>
    <x:row r="104" ht="64" customHeight="1">
      <x:c r="A104" s="28" t="str">
        <x:v>TRP-0135</x:v>
      </x:c>
      <x:c r="B104" s="28" t="str">
        <x:v>груша</x:v>
      </x:c>
      <x:c r="C104" s="28" t="str">
        <x:v>груша</x:v>
      </x:c>
      <x:c r="D104" s="28" t="str">
        <x:v>авокадо</x:v>
      </x:c>
      <x:c r="E104" s="28" t="str">
        <x:v>Тропические и семечковые фрукты</x:v>
      </x:c>
      <x:c r="F104" s="28" t="str">
        <x:v>комплементарность ароматических семейств и вкусовой баланс</x:v>
      </x:c>
      <x:c r="G10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4" s="28" t="str">
        <x:v>фруктовые салаты, сорбеты, джемы, кордиалы, лимонады, смузи, коктейли и десерты</x:v>
      </x:c>
      <x:c r="K104" s="28" t="str">
        <x:v>Высокая</x:v>
      </x:c>
      <x:c r="L104" s="28" t="str">
        <x:v>The Art &amp; Science of Foodpairing</x:v>
      </x:c>
      <x:c r="M104" s="28" t="str">
        <x:v>The Art &amp; Science of Foodpairing: 351</x:v>
      </x:c>
    </x:row>
    <x:row r="105" ht="64" customHeight="1">
      <x:c r="A105" s="28" t="str">
        <x:v>TRP-0136</x:v>
      </x:c>
      <x:c r="B105" s="28" t="str">
        <x:v>груша</x:v>
      </x:c>
      <x:c r="C105" s="28" t="str">
        <x:v>груша</x:v>
      </x:c>
      <x:c r="D105" s="28" t="str">
        <x:v>айва</x:v>
      </x:c>
      <x:c r="E105" s="28" t="str">
        <x:v>Тропические и семечковые фрукты</x:v>
      </x:c>
      <x:c r="F105" s="28" t="str">
        <x:v>комплементарность ароматических семейств и вкусовой баланс</x:v>
      </x:c>
      <x:c r="G10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5" s="28" t="str">
        <x:v>фруктовые салаты, сорбеты, джемы, кордиалы, лимонады, смузи, коктейли и десерты</x:v>
      </x:c>
      <x:c r="K105" s="28" t="str">
        <x:v>Гипотеза / практическая</x:v>
      </x:c>
      <x:c r="L105" s="28" t="str">
        <x:v>Таблица сочетаний</x:v>
      </x:c>
      <x:c r="M105" s="28" t="str">
        <x:v>Таблица сочетаний: 18</x:v>
      </x:c>
    </x:row>
    <x:row r="106" ht="64" customHeight="1">
      <x:c r="A106" s="28" t="str">
        <x:v>TRP-0137</x:v>
      </x:c>
      <x:c r="B106" s="28" t="str">
        <x:v>груша</x:v>
      </x:c>
      <x:c r="C106" s="28" t="str">
        <x:v>груша</x:v>
      </x:c>
      <x:c r="D106" s="28" t="str">
        <x:v>анис</x:v>
      </x:c>
      <x:c r="E106" s="28" t="str">
        <x:v>Специи и острые компоненты</x:v>
      </x:c>
      <x:c r="F106" s="28" t="str">
        <x:v>комплементарность ароматических семейств и тройничный контраст</x:v>
      </x:c>
      <x:c r="G10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6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6" s="28" t="str">
        <x:v>сиропы, биттеры, чатни, маринады, выпечка, карри и пряные коктейли</x:v>
      </x:c>
      <x:c r="K106" s="28" t="str">
        <x:v>Средняя</x:v>
      </x:c>
      <x:c r="L106" s="28" t="str">
        <x:v>Тезаурус вкусов</x:v>
      </x:c>
      <x:c r="M106" s="28" t="str">
        <x:v>Тезаурус вкусов: 483, 721</x:v>
      </x:c>
    </x:row>
    <x:row r="107" ht="64" customHeight="1">
      <x:c r="A107" s="28" t="str">
        <x:v>TRP-0138</x:v>
      </x:c>
      <x:c r="B107" s="28" t="str">
        <x:v>груша</x:v>
      </x:c>
      <x:c r="C107" s="28" t="str">
        <x:v>груша</x:v>
      </x:c>
      <x:c r="D107" s="28" t="str">
        <x:v>бабако</x:v>
      </x:c>
      <x:c r="E107" s="28" t="str">
        <x:v>Тропические и семечковые фрукты</x:v>
      </x:c>
      <x:c r="F107" s="28" t="str">
        <x:v>комплементарность ароматических семейств и вкусовой баланс</x:v>
      </x:c>
      <x:c r="G10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Бабако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7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7" s="28" t="str">
        <x:v>фруктовые салаты, сорбеты, джемы, кордиалы, лимонады, смузи, коктейли и десерты</x:v>
      </x:c>
      <x:c r="K107" s="28" t="str">
        <x:v>Высокая</x:v>
      </x:c>
      <x:c r="L107" s="28" t="str">
        <x:v>The Art &amp; Science of Foodpairing</x:v>
      </x:c>
      <x:c r="M107" s="28" t="str">
        <x:v>The Art &amp; Science of Foodpairing: 351</x:v>
      </x:c>
    </x:row>
    <x:row r="108" ht="64" customHeight="1">
      <x:c r="A108" s="28" t="str">
        <x:v>TRP-0139</x:v>
      </x:c>
      <x:c r="B108" s="28" t="str">
        <x:v>груша</x:v>
      </x:c>
      <x:c r="C108" s="28" t="str">
        <x:v>груша</x:v>
      </x:c>
      <x:c r="D108" s="28" t="str">
        <x:v>банан</x:v>
      </x:c>
      <x:c r="E108" s="28" t="str">
        <x:v>Тропические и семечковые фрукты</x:v>
      </x:c>
      <x:c r="F108" s="28" t="str">
        <x:v>комплементарность ароматических семейств и вкусовой баланс</x:v>
      </x:c>
      <x:c r="G10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Банан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8" s="28" t="str">
        <x:v>фруктовые салаты, сорбеты, джемы, кордиалы, лимонады, смузи, коктейли и десерты</x:v>
      </x:c>
      <x:c r="K108" s="28" t="str">
        <x:v>Высокая</x:v>
      </x:c>
      <x:c r="L108" s="28" t="str">
        <x:v>Тезаурус вкусов</x:v>
      </x:c>
      <x:c r="M108" s="28" t="str">
        <x:v>Тезаурус вкусов: 732, 722</x:v>
      </x:c>
    </x:row>
    <x:row r="109" ht="64" customHeight="1">
      <x:c r="A109" s="28" t="str">
        <x:v>TRP-0140</x:v>
      </x:c>
      <x:c r="B109" s="28" t="str">
        <x:v>груша</x:v>
      </x:c>
      <x:c r="C109" s="28" t="str">
        <x:v>груша</x:v>
      </x:c>
      <x:c r="D109" s="28" t="str">
        <x:v>брусника</x:v>
      </x:c>
      <x:c r="E109" s="28" t="str">
        <x:v>Ягоды</x:v>
      </x:c>
      <x:c r="F109" s="28" t="str">
        <x:v>комплементарность ароматических семейств и вкусовой баланс</x:v>
      </x:c>
      <x:c r="G10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Брусника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09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0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9" s="28" t="str">
        <x:v>фруктовые салаты, сорбеты, джемы, кордиалы, лимонады, смузи, коктейли и десерты</x:v>
      </x:c>
      <x:c r="K109" s="28" t="str">
        <x:v>Гипотеза / практическая</x:v>
      </x:c>
      <x:c r="L109" s="28" t="str">
        <x:v>Таблица сочетаний</x:v>
      </x:c>
      <x:c r="M109" s="28" t="str">
        <x:v>Таблица сочетаний: 16</x:v>
      </x:c>
    </x:row>
    <x:row r="110" ht="64" customHeight="1">
      <x:c r="A110" s="28" t="str">
        <x:v>TRP-0142</x:v>
      </x:c>
      <x:c r="B110" s="28" t="str">
        <x:v>груша</x:v>
      </x:c>
      <x:c r="C110" s="28" t="str">
        <x:v>груша</x:v>
      </x:c>
      <x:c r="D110" s="28" t="str">
        <x:v>ваниль</x:v>
      </x:c>
      <x:c r="E110" s="28" t="str">
        <x:v>Специи и острые компоненты</x:v>
      </x:c>
      <x:c r="F110" s="28" t="str">
        <x:v>комплементарность ароматических семейств и тройничный контраст</x:v>
      </x:c>
      <x:c r="G11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0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0" s="28" t="str">
        <x:v>сиропы, биттеры, чатни, маринады, выпечка, карри и пряные коктейли</x:v>
      </x:c>
      <x:c r="K110" s="28" t="str">
        <x:v>Гипотеза / практическая</x:v>
      </x:c>
      <x:c r="L110" s="28" t="str">
        <x:v>Таблица сочетаний</x:v>
      </x:c>
      <x:c r="M110" s="28" t="str">
        <x:v>Таблица сочетаний: 16</x:v>
      </x:c>
    </x:row>
    <x:row r="111" ht="64" customHeight="1">
      <x:c r="A111" s="28" t="str">
        <x:v>TRP-0144</x:v>
      </x:c>
      <x:c r="B111" s="28" t="str">
        <x:v>груша</x:v>
      </x:c>
      <x:c r="C111" s="28" t="str">
        <x:v>груша</x:v>
      </x:c>
      <x:c r="D111" s="28" t="str">
        <x:v>вишня</x:v>
      </x:c>
      <x:c r="E111" s="28" t="str">
        <x:v>Косточковые фрукты</x:v>
      </x:c>
      <x:c r="F111" s="28" t="str">
        <x:v>ароматическое сходство + вкусовой баланс</x:v>
      </x:c>
      <x:c r="G11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11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1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1" s="28" t="str">
        <x:v>фруктовые салаты, сорбеты, джемы, кордиалы, лимонады, смузи, коктейли и десерты</x:v>
      </x:c>
      <x:c r="K111" s="28" t="str">
        <x:v>Средняя</x:v>
      </x:c>
      <x:c r="L111" s="28" t="str">
        <x:v>Таблица сочетаний</x:v>
      </x:c>
      <x:c r="M111" s="28" t="str">
        <x:v>Таблица сочетаний: 16</x:v>
      </x:c>
    </x:row>
    <x:row r="112" ht="64" customHeight="1">
      <x:c r="A112" s="28" t="str">
        <x:v>TRP-0145</x:v>
      </x:c>
      <x:c r="B112" s="28" t="str">
        <x:v>груша</x:v>
      </x:c>
      <x:c r="C112" s="28" t="str">
        <x:v>груша</x:v>
      </x:c>
      <x:c r="D112" s="28" t="str">
        <x:v>гвоздика</x:v>
      </x:c>
      <x:c r="E112" s="28" t="str">
        <x:v>Специи и острые компоненты</x:v>
      </x:c>
      <x:c r="F112" s="28" t="str">
        <x:v>комплементарность ароматических семейств и тройничный контраст</x:v>
      </x:c>
      <x:c r="G11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2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2" s="28" t="str">
        <x:v>сиропы, биттеры, чатни, маринады, выпечка, карри и пряные коктейли</x:v>
      </x:c>
      <x:c r="K112" s="28" t="str">
        <x:v>Гипотеза / практическая</x:v>
      </x:c>
      <x:c r="L112" s="28" t="str">
        <x:v>Таблица сочетаний</x:v>
      </x:c>
      <x:c r="M112" s="28" t="str">
        <x:v>Таблица сочетаний: 16, 5</x:v>
      </x:c>
    </x:row>
    <x:row r="113" ht="64" customHeight="1">
      <x:c r="A113" s="28" t="str">
        <x:v>TRP-0148</x:v>
      </x:c>
      <x:c r="B113" s="28" t="str">
        <x:v>груша</x:v>
      </x:c>
      <x:c r="C113" s="28" t="str">
        <x:v>груша</x:v>
      </x:c>
      <x:c r="D113" s="28" t="str">
        <x:v>голубой сыр</x:v>
      </x:c>
      <x:c r="E113" s="28" t="str">
        <x:v>Сыры и молочные продукты</x:v>
      </x:c>
      <x:c r="F113" s="28" t="str">
        <x:v>контраст кислотности/сладости и поддержка жирной матрицей</x:v>
      </x:c>
      <x:c r="G11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H113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I11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3" s="28" t="str">
        <x:v>мороженое, кремы, чизкейки, сырные тарелки, соусы и молочные коктейли</x:v>
      </x:c>
      <x:c r="K113" s="28" t="str">
        <x:v>Высокая</x:v>
      </x:c>
      <x:c r="L113" s="28" t="str">
        <x:v>Тезаурус вкусов</x:v>
      </x:c>
      <x:c r="M113" s="28" t="str">
        <x:v>Тезаурус вкусов: 157, 722</x:v>
      </x:c>
    </x:row>
    <x:row r="114" ht="64" customHeight="1">
      <x:c r="A114" s="28" t="str">
        <x:v>TRP-0149</x:v>
      </x:c>
      <x:c r="B114" s="28" t="str">
        <x:v>груша</x:v>
      </x:c>
      <x:c r="C114" s="28" t="str">
        <x:v>груша</x:v>
      </x:c>
      <x:c r="D114" s="28" t="str">
        <x:v>горгонзола</x:v>
      </x:c>
      <x:c r="E114" s="28" t="str">
        <x:v>Сыры и молочные продукты</x:v>
      </x:c>
      <x:c r="F114" s="28" t="str">
        <x:v>контраст кислотности/сладости и поддержка жирной матрицей</x:v>
      </x:c>
      <x:c r="G11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H114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I11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4" s="28" t="str">
        <x:v>мороженое, кремы, чизкейки, сырные тарелки, соусы и молочные коктейли</x:v>
      </x:c>
      <x:c r="K114" s="28" t="str">
        <x:v>Средняя</x:v>
      </x:c>
      <x:c r="L114" s="28" t="str">
        <x:v>The Art &amp; Science of Foodpairing</x:v>
      </x:c>
      <x:c r="M114" s="28" t="str">
        <x:v>The Art &amp; Science of Foodpairing: 350</x:v>
      </x:c>
    </x:row>
    <x:row r="115" ht="64" customHeight="1">
      <x:c r="A115" s="28" t="str">
        <x:v>TRP-0150</x:v>
      </x:c>
      <x:c r="B115" s="28" t="str">
        <x:v>груша</x:v>
      </x:c>
      <x:c r="C115" s="28" t="str">
        <x:v>груша</x:v>
      </x:c>
      <x:c r="D115" s="28" t="str">
        <x:v>гранат</x:v>
      </x:c>
      <x:c r="E115" s="28" t="str">
        <x:v>Тропические и семечковые фрукты</x:v>
      </x:c>
      <x:c r="F115" s="28" t="str">
        <x:v>комплементарность ароматических семейств и вкусовой баланс</x:v>
      </x:c>
      <x:c r="G11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5" s="28" t="str">
        <x:v>фруктовые салаты, сорбеты, джемы, кордиалы, лимонады, смузи, коктейли и десерты</x:v>
      </x:c>
      <x:c r="K115" s="28" t="str">
        <x:v>Гипотеза / практическая</x:v>
      </x:c>
      <x:c r="L115" s="28" t="str">
        <x:v>Таблица сочетаний</x:v>
      </x:c>
      <x:c r="M115" s="28" t="str">
        <x:v>Таблица сочетаний: 16, 17</x:v>
      </x:c>
    </x:row>
    <x:row r="116" ht="64" customHeight="1">
      <x:c r="A116" s="28" t="str">
        <x:v>TRP-0151</x:v>
      </x:c>
      <x:c r="B116" s="28" t="str">
        <x:v>груша</x:v>
      </x:c>
      <x:c r="C116" s="28" t="str">
        <x:v>груша</x:v>
      </x:c>
      <x:c r="D116" s="28" t="str">
        <x:v>грецкий орех</x:v>
      </x:c>
      <x:c r="E116" s="28" t="str">
        <x:v>Орехи и семена</x:v>
      </x:c>
      <x:c r="F116" s="28" t="str">
        <x:v>контраст кислотности/сладости и поддержка жирной матрицей</x:v>
      </x:c>
      <x:c r="G11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16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1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6" s="28" t="str">
        <x:v>пралине, выпечка, гранола, ореховые сиропы, баттеры и текстурные гарниры</x:v>
      </x:c>
      <x:c r="K116" s="28" t="str">
        <x:v>Высокая</x:v>
      </x:c>
      <x:c r="L116" s="28" t="str">
        <x:v>Таблица сочетаний; Тезаурус вкусов</x:v>
      </x:c>
      <x:c r="M116" s="28" t="str">
        <x:v>Таблица сочетаний: 16 | Тезаурус вкусов: 722, 626</x:v>
      </x:c>
    </x:row>
    <x:row r="117" ht="64" customHeight="1">
      <x:c r="A117" s="28" t="str">
        <x:v>TRP-0152</x:v>
      </x:c>
      <x:c r="B117" s="28" t="str">
        <x:v>груша</x:v>
      </x:c>
      <x:c r="C117" s="28" t="str">
        <x:v>груша</x:v>
      </x:c>
      <x:c r="D117" s="28" t="str">
        <x:v>ежевика</x:v>
      </x:c>
      <x:c r="E117" s="28" t="str">
        <x:v>Ягоды</x:v>
      </x:c>
      <x:c r="F117" s="28" t="str">
        <x:v>комплементарность ароматических семейств и вкусовой баланс</x:v>
      </x:c>
      <x:c r="G11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17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1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7" s="28" t="str">
        <x:v>фруктовые салаты, сорбеты, джемы, кордиалы, лимонады, смузи, коктейли и десерты</x:v>
      </x:c>
      <x:c r="K117" s="28" t="str">
        <x:v>Гипотеза / практическая</x:v>
      </x:c>
      <x:c r="L117" s="28" t="str">
        <x:v>Таблица сочетаний</x:v>
      </x:c>
      <x:c r="M117" s="28" t="str">
        <x:v>Таблица сочетаний: 16</x:v>
      </x:c>
    </x:row>
    <x:row r="118" ht="64" customHeight="1">
      <x:c r="A118" s="28" t="str">
        <x:v>TRP-0153</x:v>
      </x:c>
      <x:c r="B118" s="28" t="str">
        <x:v>груша</x:v>
      </x:c>
      <x:c r="C118" s="28" t="str">
        <x:v>груша</x:v>
      </x:c>
      <x:c r="D118" s="28" t="str">
        <x:v>имбирь</x:v>
      </x:c>
      <x:c r="E118" s="28" t="str">
        <x:v>Специи и острые компоненты</x:v>
      </x:c>
      <x:c r="F118" s="28" t="str">
        <x:v>комплементарность ароматических семейств и тройничный контраст</x:v>
      </x:c>
      <x:c r="G11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8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8" s="28" t="str">
        <x:v>сиропы, биттеры, чатни, маринады, выпечка, карри и пряные коктейли</x:v>
      </x:c>
      <x:c r="K118" s="28" t="str">
        <x:v>Гипотеза / практическая</x:v>
      </x:c>
      <x:c r="L118" s="28" t="str">
        <x:v>Таблица сочетаний</x:v>
      </x:c>
      <x:c r="M118" s="28" t="str">
        <x:v>Таблица сочетаний: 16</x:v>
      </x:c>
    </x:row>
    <x:row r="119" ht="64" customHeight="1">
      <x:c r="A119" s="28" t="str">
        <x:v>TRP-0155</x:v>
      </x:c>
      <x:c r="B119" s="28" t="str">
        <x:v>груша</x:v>
      </x:c>
      <x:c r="C119" s="28" t="str">
        <x:v>груша</x:v>
      </x:c>
      <x:c r="D119" s="28" t="str">
        <x:v>карамель</x:v>
      </x:c>
      <x:c r="E119" s="28" t="str">
        <x:v>Сахара, мёд и кондитерские основы</x:v>
      </x:c>
      <x:c r="F119" s="28" t="str">
        <x:v>мост между фруктовыми нотами и жарено-карамельным спектром</x:v>
      </x:c>
      <x:c r="G11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высокая сладость. Матрица пары важна: водная, богатая пектином и каменистыми клетками; летучие эфиры чувствительны к перегреву вязкая сахарная; снижает летучесть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карамелизация создаёт горько-жареные ноты; перегрев даёт жжёную горечь</x:v>
      </x:c>
      <x:c r="H119" s="28" t="str">
        <x:v>припускание и запекание смягчают текстуру, усиливают мёд, карамель и специи; ферментация формирует профиль перри Для партнёра важно: карамелизация создаёт горько-жареные ноты; перегрев даёт жжёную горечь</x:v>
      </x:c>
      <x:c r="I11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9" s="28" t="str">
        <x:v>сиропы, джемы, карамели, конфеты, выпечка, мороженое и коктейльные кордиалы</x:v>
      </x:c>
      <x:c r="K119" s="28" t="str">
        <x:v>Гипотеза / практическая</x:v>
      </x:c>
      <x:c r="L119" s="28" t="str">
        <x:v>Таблица сочетаний</x:v>
      </x:c>
      <x:c r="M119" s="28" t="str">
        <x:v>Таблица сочетаний: 3, 16</x:v>
      </x:c>
    </x:row>
    <x:row r="120" ht="64" customHeight="1">
      <x:c r="A120" s="28" t="str">
        <x:v>TRP-0156</x:v>
      </x:c>
      <x:c r="B120" s="28" t="str">
        <x:v>груша</x:v>
      </x:c>
      <x:c r="C120" s="28" t="str">
        <x:v>груша</x:v>
      </x:c>
      <x:c r="D120" s="28" t="str">
        <x:v>кардамон</x:v>
      </x:c>
      <x:c r="E120" s="28" t="str">
        <x:v>Специи и острые компоненты</x:v>
      </x:c>
      <x:c r="F120" s="28" t="str">
        <x:v>ароматическое сходство + вкусовой баланс</x:v>
      </x:c>
      <x:c r="G12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20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2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0" s="28" t="str">
        <x:v>сиропы, биттеры, чатни, маринады, выпечка, карри и пряные коктейли</x:v>
      </x:c>
      <x:c r="K120" s="28" t="str">
        <x:v>Высокая</x:v>
      </x:c>
      <x:c r="L120" s="28" t="str">
        <x:v>Тезаурус вкусов</x:v>
      </x:c>
      <x:c r="M120" s="28" t="str">
        <x:v>Тезаурус вкусов: 723, 828</x:v>
      </x:c>
    </x:row>
    <x:row r="121" ht="64" customHeight="1">
      <x:c r="A121" s="28" t="str">
        <x:v>TRP-0157</x:v>
      </x:c>
      <x:c r="B121" s="28" t="str">
        <x:v>груша</x:v>
      </x:c>
      <x:c r="C121" s="28" t="str">
        <x:v>груша</x:v>
      </x:c>
      <x:c r="D121" s="28" t="str">
        <x:v>каштан</x:v>
      </x:c>
      <x:c r="E121" s="28" t="str">
        <x:v>Прочее</x:v>
      </x:c>
      <x:c r="F121" s="28" t="str">
        <x:v>комплементарность ароматических семейств и вкусовой баланс</x:v>
      </x:c>
      <x:c r="G12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21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2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1" s="28" t="str">
        <x:v>напитки, десерты, соусы и экспериментальные гастрономические композиции</x:v>
      </x:c>
      <x:c r="K121" s="28" t="str">
        <x:v>Гипотеза / практическая</x:v>
      </x:c>
      <x:c r="L121" s="28" t="str">
        <x:v>Таблица сочетаний</x:v>
      </x:c>
      <x:c r="M121" s="28" t="str">
        <x:v>Таблица сочетаний: 16</x:v>
      </x:c>
    </x:row>
    <x:row r="122" ht="64" customHeight="1">
      <x:c r="A122" s="28" t="str">
        <x:v>TRP-0158</x:v>
      </x:c>
      <x:c r="B122" s="28" t="str">
        <x:v>груша</x:v>
      </x:c>
      <x:c r="C122" s="28" t="str">
        <x:v>груша</x:v>
      </x:c>
      <x:c r="D122" s="28" t="str">
        <x:v>каштаны</x:v>
      </x:c>
      <x:c r="E122" s="28" t="str">
        <x:v>Прочее</x:v>
      </x:c>
      <x:c r="F122" s="28" t="str">
        <x:v>комплементарность ароматических семейств и вкусовой баланс</x:v>
      </x:c>
      <x:c r="G12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22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2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2" s="28" t="str">
        <x:v>напитки, десерты, соусы и экспериментальные гастрономические композиции</x:v>
      </x:c>
      <x:c r="K122" s="28" t="str">
        <x:v>Высокая</x:v>
      </x:c>
      <x:c r="L122" s="28" t="str">
        <x:v>Тезаурус вкусов</x:v>
      </x:c>
      <x:c r="M122" s="28" t="str">
        <x:v>Тезаурус вкусов: 617, 724</x:v>
      </x:c>
    </x:row>
    <x:row r="123" ht="64" customHeight="1">
      <x:c r="A123" s="28" t="str">
        <x:v>TRP-0159</x:v>
      </x:c>
      <x:c r="B123" s="28" t="str">
        <x:v>груша</x:v>
      </x:c>
      <x:c r="C123" s="28" t="str">
        <x:v>груша</x:v>
      </x:c>
      <x:c r="D123" s="28" t="str">
        <x:v>кешью</x:v>
      </x:c>
      <x:c r="E123" s="28" t="str">
        <x:v>Орехи и семена</x:v>
      </x:c>
      <x:c r="F123" s="28" t="str">
        <x:v>контраст кислотности/сладости и поддержка жирной матрицей</x:v>
      </x:c>
      <x:c r="G12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23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2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3" s="28" t="str">
        <x:v>пралине, выпечка, гранола, ореховые сиропы, баттеры и текстурные гарниры</x:v>
      </x:c>
      <x:c r="K123" s="28" t="str">
        <x:v>Гипотеза / практическая</x:v>
      </x:c>
      <x:c r="L123" s="28" t="str">
        <x:v>Таблица сочетаний</x:v>
      </x:c>
      <x:c r="M123" s="28" t="str">
        <x:v>Таблица сочетаний: 4</x:v>
      </x:c>
    </x:row>
    <x:row r="124" ht="64" customHeight="1">
      <x:c r="A124" s="28" t="str">
        <x:v>TRP-0160</x:v>
      </x:c>
      <x:c r="B124" s="28" t="str">
        <x:v>груша</x:v>
      </x:c>
      <x:c r="C124" s="28" t="str">
        <x:v>киви</x:v>
      </x:c>
      <x:c r="D124" s="28" t="str">
        <x:v>киви</x:v>
      </x:c>
      <x:c r="E124" s="28" t="str">
        <x:v>Тропические и семечковые фрукты</x:v>
      </x:c>
      <x:c r="F124" s="28" t="str">
        <x:v>комплементарность ароматических семейств и вкусовой баланс</x:v>
      </x:c>
      <x:c r="G12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4" s="28" t="str">
        <x:v>фруктовые салаты, сорбеты, джемы, кордиалы, лимонады, смузи, коктейли и десерты</x:v>
      </x:c>
      <x:c r="K124" s="28" t="str">
        <x:v>Средняя</x:v>
      </x:c>
      <x:c r="L124" s="28" t="str">
        <x:v>The Art &amp; Science of Foodpairing</x:v>
      </x:c>
      <x:c r="M124" s="28" t="str">
        <x:v>The Art &amp; Science of Foodpairing: 43</x:v>
      </x:c>
    </x:row>
    <x:row r="125" ht="64" customHeight="1">
      <x:c r="A125" s="28" t="str">
        <x:v>TRP-0161</x:v>
      </x:c>
      <x:c r="B125" s="28" t="str">
        <x:v>груша</x:v>
      </x:c>
      <x:c r="C125" s="28" t="str">
        <x:v>груша</x:v>
      </x:c>
      <x:c r="D125" s="28" t="str">
        <x:v>клюква</x:v>
      </x:c>
      <x:c r="E125" s="28" t="str">
        <x:v>Ягоды</x:v>
      </x:c>
      <x:c r="F125" s="28" t="str">
        <x:v>комплементарность ароматических семейств и вкусовой баланс</x:v>
      </x:c>
      <x:c r="G12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25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2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5" s="28" t="str">
        <x:v>фруктовые салаты, сорбеты, джемы, кордиалы, лимонады, смузи, коктейли и десерты</x:v>
      </x:c>
      <x:c r="K125" s="28" t="str">
        <x:v>Высокая</x:v>
      </x:c>
      <x:c r="L125" s="28" t="str">
        <x:v>The Art &amp; Science of Foodpairing; Таблица сочетаний</x:v>
      </x:c>
      <x:c r="M125" s="28" t="str">
        <x:v>Таблица сочетаний: 16, 6 | The Art &amp; Science of Foodpairing: 351</x:v>
      </x:c>
    </x:row>
    <x:row r="126" ht="64" customHeight="1">
      <x:c r="A126" s="28" t="str">
        <x:v>TRP-0162</x:v>
      </x:c>
      <x:c r="B126" s="28" t="str">
        <x:v>груша</x:v>
      </x:c>
      <x:c r="C126" s="28" t="str">
        <x:v>груша</x:v>
      </x:c>
      <x:c r="D126" s="28" t="str">
        <x:v>козий сыр</x:v>
      </x:c>
      <x:c r="E126" s="28" t="str">
        <x:v>Сыры и молочные продукты</x:v>
      </x:c>
      <x:c r="F126" s="28" t="str">
        <x:v>контраст кислотности/сладости и поддержка жирной матрицей</x:v>
      </x:c>
      <x:c r="G12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Козий сыр даёт профиль «молочный, травянистый и пикантный»; типичные соединения или классы: капроновая и каприловая кислоты, метилкетоны.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H126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I12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6" s="28" t="str">
        <x:v>мороженое, кремы, чизкейки, сырные тарелки, соусы и молочные коктейли</x:v>
      </x:c>
      <x:c r="K126" s="28" t="str">
        <x:v>Высокая</x:v>
      </x:c>
      <x:c r="L126" s="28" t="str">
        <x:v>Тезаурус вкусов</x:v>
      </x:c>
      <x:c r="M126" s="28" t="str">
        <x:v>Тезаурус вкусов: 138, 724</x:v>
      </x:c>
    </x:row>
    <x:row r="127" ht="64" customHeight="1">
      <x:c r="A127" s="28" t="str">
        <x:v>TRP-0164</x:v>
      </x:c>
      <x:c r="B127" s="28" t="str">
        <x:v>груша</x:v>
      </x:c>
      <x:c r="C127" s="28" t="str">
        <x:v>груша</x:v>
      </x:c>
      <x:c r="D127" s="28" t="str">
        <x:v>корица</x:v>
      </x:c>
      <x:c r="E127" s="28" t="str">
        <x:v>Специи и острые компоненты</x:v>
      </x:c>
      <x:c r="F127" s="28" t="str">
        <x:v>комплементарность ароматических семейств и тройничный контраст</x:v>
      </x:c>
      <x:c r="G12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2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2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7" s="28" t="str">
        <x:v>сиропы, биттеры, чатни, маринады, выпечка, карри и пряные коктейли</x:v>
      </x:c>
      <x:c r="K127" s="28" t="str">
        <x:v>Высокая</x:v>
      </x:c>
      <x:c r="L127" s="28" t="str">
        <x:v>Таблица сочетаний; Тезаурус вкусов</x:v>
      </x:c>
      <x:c r="M127" s="28" t="str">
        <x:v>Таблица сочетаний: 16 | Тезаурус вкусов: 576, 724</x:v>
      </x:c>
    </x:row>
    <x:row r="128" ht="64" customHeight="1">
      <x:c r="A128" s="28" t="str">
        <x:v>TRP-0166</x:v>
      </x:c>
      <x:c r="B128" s="28" t="str">
        <x:v>груша</x:v>
      </x:c>
      <x:c r="C128" s="28" t="str">
        <x:v>груша</x:v>
      </x:c>
      <x:c r="D128" s="28" t="str">
        <x:v>макадамия</x:v>
      </x:c>
      <x:c r="E128" s="28" t="str">
        <x:v>Орехи и семена</x:v>
      </x:c>
      <x:c r="F128" s="28" t="str">
        <x:v>контраст кислотности/сладости и поддержка жирной матрицей</x:v>
      </x:c>
      <x:c r="G12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28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2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8" s="28" t="str">
        <x:v>пралине, выпечка, гранола, ореховые сиропы, баттеры и текстурные гарниры</x:v>
      </x:c>
      <x:c r="K128" s="28" t="str">
        <x:v>Гипотеза / практическая</x:v>
      </x:c>
      <x:c r="L128" s="28" t="str">
        <x:v>Таблица сочетаний</x:v>
      </x:c>
      <x:c r="M128" s="28" t="str">
        <x:v>Таблица сочетаний: 16</x:v>
      </x:c>
    </x:row>
    <x:row r="129" ht="64" customHeight="1">
      <x:c r="A129" s="28" t="str">
        <x:v>TRP-0167</x:v>
      </x:c>
      <x:c r="B129" s="28" t="str">
        <x:v>груша</x:v>
      </x:c>
      <x:c r="C129" s="28" t="str">
        <x:v>груша</x:v>
      </x:c>
      <x:c r="D129" s="28" t="str">
        <x:v>манго</x:v>
      </x:c>
      <x:c r="E129" s="28" t="str">
        <x:v>Тропические и семечковые фрукты</x:v>
      </x:c>
      <x:c r="F129" s="28" t="str">
        <x:v>комплементарность ароматических семейств и вкусовой баланс</x:v>
      </x:c>
      <x:c r="G12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9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9" s="28" t="str">
        <x:v>фруктовые салаты, сорбеты, джемы, кордиалы, лимонады, смузи, коктейли и десерты</x:v>
      </x:c>
      <x:c r="K129" s="28" t="str">
        <x:v>Гипотеза / практическая</x:v>
      </x:c>
      <x:c r="L129" s="28" t="str">
        <x:v>Таблица сочетаний</x:v>
      </x:c>
      <x:c r="M129" s="28" t="str">
        <x:v>Таблица сочетаний: 13</x:v>
      </x:c>
    </x:row>
    <x:row r="130" ht="64" customHeight="1">
      <x:c r="A130" s="28" t="str">
        <x:v>TRP-0168</x:v>
      </x:c>
      <x:c r="B130" s="28" t="str">
        <x:v>груша</x:v>
      </x:c>
      <x:c r="C130" s="28" t="str">
        <x:v>груша</x:v>
      </x:c>
      <x:c r="D130" s="28" t="str">
        <x:v>манго альфонсо</x:v>
      </x:c>
      <x:c r="E130" s="28" t="str">
        <x:v>Тропические и семечковые фрукты</x:v>
      </x:c>
      <x:c r="F130" s="28" t="str">
        <x:v>комплементарность ароматических семейств и вкусовой баланс</x:v>
      </x:c>
      <x:c r="G13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30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3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0" s="28" t="str">
        <x:v>фруктовые салаты, сорбеты, джемы, кордиалы, лимонады, смузи, коктейли и десерты</x:v>
      </x:c>
      <x:c r="K130" s="28" t="str">
        <x:v>Средняя</x:v>
      </x:c>
      <x:c r="L130" s="28" t="str">
        <x:v>The Art &amp; Science of Foodpairing</x:v>
      </x:c>
      <x:c r="M130" s="28" t="str">
        <x:v>The Art &amp; Science of Foodpairing: 348,350</x:v>
      </x:c>
    </x:row>
    <x:row r="131" ht="64" customHeight="1">
      <x:c r="A131" s="28" t="str">
        <x:v>TRP-0170</x:v>
      </x:c>
      <x:c r="B131" s="28" t="str">
        <x:v>груша</x:v>
      </x:c>
      <x:c r="C131" s="28" t="str">
        <x:v>груша</x:v>
      </x:c>
      <x:c r="D131" s="28" t="str">
        <x:v>мёд</x:v>
      </x:c>
      <x:c r="E131" s="28" t="str">
        <x:v>Сахара, мёд и кондитерские основы</x:v>
      </x:c>
      <x:c r="F131" s="28" t="str">
        <x:v>мост между фруктовыми нотами и жарено-карамельным спектром</x:v>
      </x:c>
      <x:c r="G13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высокая сладость. Матрица пары важна: водная, богатая пектином и каменистыми клетками; летучие эфиры чувствительны к перегреву вязкая сахарная; снижает летучесть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карамелизация создаёт горько-жареные ноты; перегрев даёт жжёную горечь</x:v>
      </x:c>
      <x:c r="H131" s="28" t="str">
        <x:v>припускание и запекание смягчают текстуру, усиливают мёд, карамель и специи; ферментация формирует профиль перри Для партнёра важно: карамелизация создаёт горько-жареные ноты; перегрев даёт жжёную горечь</x:v>
      </x:c>
      <x:c r="I13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1" s="28" t="str">
        <x:v>сиропы, джемы, карамели, конфеты, выпечка, мороженое и коктейльные кордиалы</x:v>
      </x:c>
      <x:c r="K131" s="28" t="str">
        <x:v>Гипотеза / практическая</x:v>
      </x:c>
      <x:c r="L131" s="28" t="str">
        <x:v>Таблица сочетаний</x:v>
      </x:c>
      <x:c r="M131" s="28" t="str">
        <x:v>Таблица сочетаний: 16</x:v>
      </x:c>
    </x:row>
    <x:row r="132" ht="64" customHeight="1">
      <x:c r="A132" s="28" t="str">
        <x:v>TRP-0171</x:v>
      </x:c>
      <x:c r="B132" s="28" t="str">
        <x:v>груша</x:v>
      </x:c>
      <x:c r="C132" s="28" t="str">
        <x:v>груша</x:v>
      </x:c>
      <x:c r="D132" s="28" t="str">
        <x:v>миндаль</x:v>
      </x:c>
      <x:c r="E132" s="28" t="str">
        <x:v>Орехи и семена</x:v>
      </x:c>
      <x:c r="F132" s="28" t="str">
        <x:v>контраст кислотности/сладости и поддержка жирной матрицей</x:v>
      </x:c>
      <x:c r="G13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32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3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2" s="28" t="str">
        <x:v>пралине, выпечка, гранола, ореховые сиропы, баттеры и текстурные гарниры</x:v>
      </x:c>
      <x:c r="K132" s="28" t="str">
        <x:v>Высокая</x:v>
      </x:c>
      <x:c r="L132" s="28" t="str">
        <x:v>The Art &amp; Science of Foodpairing; Таблица сочетаний; Тезаурус вкусов</x:v>
      </x:c>
      <x:c r="M132" s="28" t="str">
        <x:v>Таблица сочетаний: 16 | Тезаурус вкусов: 725, 642 | The Art &amp; Science of Foodpairing: 350</x:v>
      </x:c>
    </x:row>
    <x:row r="133" ht="64" customHeight="1">
      <x:c r="A133" s="28" t="str">
        <x:v>TRP-0174</x:v>
      </x:c>
      <x:c r="B133" s="28" t="str">
        <x:v>груша</x:v>
      </x:c>
      <x:c r="C133" s="28" t="str">
        <x:v>груша</x:v>
      </x:c>
      <x:c r="D133" s="28" t="str">
        <x:v>мускатный орех</x:v>
      </x:c>
      <x:c r="E133" s="28" t="str">
        <x:v>Орехи и семена</x:v>
      </x:c>
      <x:c r="F133" s="28" t="str">
        <x:v>контраст кислотности/сладости и поддержка жирной матрицей</x:v>
      </x:c>
      <x:c r="G13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33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3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3" s="28" t="str">
        <x:v>пралине, выпечка, гранола, ореховые сиропы, баттеры и текстурные гарниры</x:v>
      </x:c>
      <x:c r="K133" s="28" t="str">
        <x:v>Гипотеза / практическая</x:v>
      </x:c>
      <x:c r="L133" s="28" t="str">
        <x:v>Таблица сочетаний</x:v>
      </x:c>
      <x:c r="M133" s="28" t="str">
        <x:v>Таблица сочетаний: 16</x:v>
      </x:c>
    </x:row>
    <x:row r="134" ht="64" customHeight="1">
      <x:c r="A134" s="28" t="str">
        <x:v>TRP-0175</x:v>
      </x:c>
      <x:c r="B134" s="28" t="str">
        <x:v>груша</x:v>
      </x:c>
      <x:c r="C134" s="28" t="str">
        <x:v>груша</x:v>
      </x:c>
      <x:c r="D134" s="28" t="str">
        <x:v>мята</x:v>
      </x:c>
      <x:c r="E134" s="28" t="str">
        <x:v>Травы и цветы</x:v>
      </x:c>
      <x:c r="F134" s="28" t="str">
        <x:v>комплементарность ароматических семейств и тройничный контраст</x:v>
      </x:c>
      <x:c r="G13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34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3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4" s="28" t="str">
        <x:v>кордиалы, лимонады, чаи, салаты, сорбеты, соусы и ароматические настои</x:v>
      </x:c>
      <x:c r="K134" s="28" t="str">
        <x:v>Гипотеза / практическая</x:v>
      </x:c>
      <x:c r="L134" s="28" t="str">
        <x:v>Таблица сочетаний</x:v>
      </x:c>
      <x:c r="M134" s="28" t="str">
        <x:v>Таблица сочетаний: 16, 13</x:v>
      </x:c>
    </x:row>
    <x:row r="135" ht="64" customHeight="1">
      <x:c r="A135" s="28" t="str">
        <x:v>TRP-0176</x:v>
      </x:c>
      <x:c r="B135" s="28" t="str">
        <x:v>груша</x:v>
      </x:c>
      <x:c r="C135" s="28" t="str">
        <x:v>груша</x:v>
      </x:c>
      <x:c r="D135" s="28" t="str">
        <x:v>нектарин</x:v>
      </x:c>
      <x:c r="E135" s="28" t="str">
        <x:v>Косточковые фрукты</x:v>
      </x:c>
      <x:c r="F135" s="28" t="str">
        <x:v>ароматическое сходство + вкусовой баланс</x:v>
      </x:c>
      <x:c r="G13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3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3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5" s="28" t="str">
        <x:v>фруктовые салаты, сорбеты, джемы, кордиалы, лимонады, смузи, коктейли и десерты</x:v>
      </x:c>
      <x:c r="K135" s="28" t="str">
        <x:v>Средняя</x:v>
      </x:c>
      <x:c r="L135" s="28" t="str">
        <x:v>The Art &amp; Science of Foodpairing</x:v>
      </x:c>
      <x:c r="M135" s="28" t="str">
        <x:v>The Art &amp; Science of Foodpairing: 351</x:v>
      </x:c>
    </x:row>
    <x:row r="136" ht="64" customHeight="1">
      <x:c r="A136" s="28" t="str">
        <x:v>TRP-0177</x:v>
      </x:c>
      <x:c r="B136" s="28" t="str">
        <x:v>груша</x:v>
      </x:c>
      <x:c r="C136" s="28" t="str">
        <x:v>груша</x:v>
      </x:c>
      <x:c r="D136" s="28" t="str">
        <x:v>папайя</x:v>
      </x:c>
      <x:c r="E136" s="28" t="str">
        <x:v>Тропические и семечковые фрукты</x:v>
      </x:c>
      <x:c r="F136" s="28" t="str">
        <x:v>комплементарность ароматических семейств и вкусовой баланс</x:v>
      </x:c>
      <x:c r="G13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36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3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6" s="28" t="str">
        <x:v>фруктовые салаты, сорбеты, джемы, кордиалы, лимонады, смузи, коктейли и десерты</x:v>
      </x:c>
      <x:c r="K136" s="28" t="str">
        <x:v>Средняя</x:v>
      </x:c>
      <x:c r="L136" s="28" t="str">
        <x:v>The Art &amp; Science of Foodpairing</x:v>
      </x:c>
      <x:c r="M136" s="28" t="str">
        <x:v>The Art &amp; Science of Foodpairing: 349</x:v>
      </x:c>
    </x:row>
    <x:row r="137" ht="64" customHeight="1">
      <x:c r="A137" s="28" t="str">
        <x:v>TRP-0179</x:v>
      </x:c>
      <x:c r="B137" s="28" t="str">
        <x:v>груша</x:v>
      </x:c>
      <x:c r="C137" s="28" t="str">
        <x:v>груша</x:v>
      </x:c>
      <x:c r="D137" s="28" t="str">
        <x:v>пекан</x:v>
      </x:c>
      <x:c r="E137" s="28" t="str">
        <x:v>Орехи и семена</x:v>
      </x:c>
      <x:c r="F137" s="28" t="str">
        <x:v>контраст кислотности/сладости и поддержка жирной матрицей</x:v>
      </x:c>
      <x:c r="G13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3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3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7" s="28" t="str">
        <x:v>пралине, выпечка, гранола, ореховые сиропы, баттеры и текстурные гарниры</x:v>
      </x:c>
      <x:c r="K137" s="28" t="str">
        <x:v>Гипотеза / практическая</x:v>
      </x:c>
      <x:c r="L137" s="28" t="str">
        <x:v>Таблица сочетаний</x:v>
      </x:c>
      <x:c r="M137" s="28" t="str">
        <x:v>Таблица сочетаний: 16</x:v>
      </x:c>
    </x:row>
    <x:row r="138" ht="64" customHeight="1">
      <x:c r="A138" s="28" t="str">
        <x:v>TRP-0180</x:v>
      </x:c>
      <x:c r="B138" s="28" t="str">
        <x:v>груша</x:v>
      </x:c>
      <x:c r="C138" s="28" t="str">
        <x:v>груша</x:v>
      </x:c>
      <x:c r="D138" s="28" t="str">
        <x:v>перец урфа</x:v>
      </x:c>
      <x:c r="E138" s="28" t="str">
        <x:v>Специи и острые компоненты</x:v>
      </x:c>
      <x:c r="F138" s="28" t="str">
        <x:v>комплементарность ароматических семейств и тройничный контраст</x:v>
      </x:c>
      <x:c r="G13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38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3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8" s="28" t="str">
        <x:v>сиропы, биттеры, чатни, маринады, выпечка, карри и пряные коктейли</x:v>
      </x:c>
      <x:c r="K138" s="28" t="str">
        <x:v>Средняя</x:v>
      </x:c>
      <x:c r="L138" s="28" t="str">
        <x:v>The Art &amp; Science of Foodpairing</x:v>
      </x:c>
      <x:c r="M138" s="28" t="str">
        <x:v>The Art &amp; Science of Foodpairing: 350</x:v>
      </x:c>
    </x:row>
    <x:row r="139" ht="64" customHeight="1">
      <x:c r="A139" s="28" t="str">
        <x:v>TRP-0182</x:v>
      </x:c>
      <x:c r="B139" s="28" t="str">
        <x:v>груша</x:v>
      </x:c>
      <x:c r="C139" s="28" t="str">
        <x:v>груша</x:v>
      </x:c>
      <x:c r="D139" s="28" t="str">
        <x:v>приготовленная фрике</x:v>
      </x:c>
      <x:c r="E139" s="28" t="str">
        <x:v>Злаки, хлеб и выпечка</x:v>
      </x:c>
      <x:c r="F139" s="28" t="str">
        <x:v>мост между фруктовыми нотами и жарено-карамельным спектром</x:v>
      </x:c>
      <x:c r="G13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Приготовленная фрике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крахмалистость, лёгкая сладость и жареная горечь. Матрица пары важна: водная, богатая пектином и каменистыми клетками; летучие эфиры чувствительны к перегреву крахмал и клетчатка смягчают кислоту и поглощают ароматические соусы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выпечка и обжарка создают основные ароматические мосты через Майяр</x:v>
      </x:c>
      <x:c r="H139" s="28" t="str">
        <x:v>припускание и запекание смягчают текстуру, усиливают мёд, карамель и специи; ферментация формирует профиль перри Для партнёра важно: выпечка и обжарка создают основные ароматические мосты через Майяр</x:v>
      </x:c>
      <x:c r="I13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9" s="28" t="str">
        <x:v>каши, мюсли, тарты, кексы, хлеб, печенье и текстурные гарниры</x:v>
      </x:c>
      <x:c r="K139" s="28" t="str">
        <x:v>Средняя</x:v>
      </x:c>
      <x:c r="L139" s="28" t="str">
        <x:v>The Art &amp; Science of Foodpairing</x:v>
      </x:c>
      <x:c r="M139" s="28" t="str">
        <x:v>The Art &amp; Science of Foodpairing: 351</x:v>
      </x:c>
    </x:row>
    <x:row r="140" ht="64" customHeight="1">
      <x:c r="A140" s="28" t="str">
        <x:v>TRP-0183</x:v>
      </x:c>
      <x:c r="B140" s="28" t="str">
        <x:v>груша</x:v>
      </x:c>
      <x:c r="C140" s="28" t="str">
        <x:v>груша</x:v>
      </x:c>
      <x:c r="D140" s="28" t="str">
        <x:v>припущенная айва</x:v>
      </x:c>
      <x:c r="E140" s="28" t="str">
        <x:v>Тропические и семечковые фрукты</x:v>
      </x:c>
      <x:c r="F140" s="28" t="str">
        <x:v>комплементарность ароматических семейств и вкусовой баланс</x:v>
      </x:c>
      <x:c r="G14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40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4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0" s="28" t="str">
        <x:v>фруктовые салаты, сорбеты, джемы, кордиалы, лимонады, смузи, коктейли и десерты</x:v>
      </x:c>
      <x:c r="K140" s="28" t="str">
        <x:v>Средняя</x:v>
      </x:c>
      <x:c r="L140" s="28" t="str">
        <x:v>The Art &amp; Science of Foodpairing</x:v>
      </x:c>
      <x:c r="M140" s="28" t="str">
        <x:v>The Art &amp; Science of Foodpairing: 350,351</x:v>
      </x:c>
    </x:row>
    <x:row r="141" ht="64" customHeight="1">
      <x:c r="A141" s="28" t="str">
        <x:v>TRP-0185</x:v>
      </x:c>
      <x:c r="B141" s="28" t="str">
        <x:v>груша</x:v>
      </x:c>
      <x:c r="C141" s="28" t="str">
        <x:v>груша</x:v>
      </x:c>
      <x:c r="D141" s="28" t="str">
        <x:v>рассольный сыр</x:v>
      </x:c>
      <x:c r="E141" s="28" t="str">
        <x:v>Сыры и молочные продукты</x:v>
      </x:c>
      <x:c r="F141" s="28" t="str">
        <x:v>контраст кислотности/сладости и поддержка жирной матрицей</x:v>
      </x:c>
      <x:c r="G14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Рассольный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H141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I14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1" s="28" t="str">
        <x:v>мороженое, кремы, чизкейки, сырные тарелки, соусы и молочные коктейли</x:v>
      </x:c>
      <x:c r="K141" s="28" t="str">
        <x:v>Высокая</x:v>
      </x:c>
      <x:c r="L141" s="28" t="str">
        <x:v>Тезаурус вкусов</x:v>
      </x:c>
      <x:c r="M141" s="28" t="str">
        <x:v>Тезаурус вкусов: 150, 726</x:v>
      </x:c>
    </x:row>
    <x:row r="142" ht="64" customHeight="1">
      <x:c r="A142" s="28" t="str">
        <x:v>TRP-0186</x:v>
      </x:c>
      <x:c r="B142" s="28" t="str">
        <x:v>груша</x:v>
      </x:c>
      <x:c r="C142" s="28" t="str">
        <x:v>груша</x:v>
      </x:c>
      <x:c r="D142" s="28" t="str">
        <x:v>розмарин</x:v>
      </x:c>
      <x:c r="E142" s="28" t="str">
        <x:v>Травы и цветы</x:v>
      </x:c>
      <x:c r="F142" s="28" t="str">
        <x:v>комплементарность ароматических семейств и тройничный контраст</x:v>
      </x:c>
      <x:c r="G14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42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4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2" s="28" t="str">
        <x:v>кордиалы, лимонады, чаи, салаты, сорбеты, соусы и ароматические настои</x:v>
      </x:c>
      <x:c r="K142" s="28" t="str">
        <x:v>Гипотеза / практическая</x:v>
      </x:c>
      <x:c r="L142" s="28" t="str">
        <x:v>Таблица сочетаний</x:v>
      </x:c>
      <x:c r="M142" s="28" t="str">
        <x:v>Таблица сочетаний: 16</x:v>
      </x:c>
    </x:row>
    <x:row r="143" ht="64" customHeight="1">
      <x:c r="A143" s="28" t="str">
        <x:v>TRP-0188</x:v>
      </x:c>
      <x:c r="B143" s="28" t="str">
        <x:v>груша</x:v>
      </x:c>
      <x:c r="C143" s="28" t="str">
        <x:v>груша</x:v>
      </x:c>
      <x:c r="D143" s="28" t="str">
        <x:v>сгущённое молоко</x:v>
      </x:c>
      <x:c r="E143" s="28" t="str">
        <x:v>Сыры и молочные продукты</x:v>
      </x:c>
      <x:c r="F143" s="28" t="str">
        <x:v>контраст кислотности/сладости и поддержка жирной матрицей</x:v>
      </x:c>
      <x:c r="G14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Сгущённое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H143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I14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3" s="28" t="str">
        <x:v>мороженое, кремы, чизкейки, сырные тарелки, соусы и молочные коктейли</x:v>
      </x:c>
      <x:c r="K143" s="28" t="str">
        <x:v>Средняя</x:v>
      </x:c>
      <x:c r="L143" s="28" t="str">
        <x:v>The Art &amp; Science of Foodpairing</x:v>
      </x:c>
      <x:c r="M143" s="28" t="str">
        <x:v>The Art &amp; Science of Foodpairing: 349</x:v>
      </x:c>
    </x:row>
    <x:row r="144" ht="64" customHeight="1">
      <x:c r="A144" s="28" t="str">
        <x:v>TRP-0189</x:v>
      </x:c>
      <x:c r="B144" s="28" t="str">
        <x:v>груша</x:v>
      </x:c>
      <x:c r="C144" s="28" t="str">
        <x:v>груша</x:v>
      </x:c>
      <x:c r="D144" s="28" t="str">
        <x:v>смородина</x:v>
      </x:c>
      <x:c r="E144" s="28" t="str">
        <x:v>Ягоды</x:v>
      </x:c>
      <x:c r="F144" s="28" t="str">
        <x:v>комплементарность ароматических семейств и вкусовой баланс</x:v>
      </x:c>
      <x:c r="G14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44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4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4" s="28" t="str">
        <x:v>фруктовые салаты, сорбеты, джемы, кордиалы, лимонады, смузи, коктейли и десерты</x:v>
      </x:c>
      <x:c r="K144" s="28" t="str">
        <x:v>Гипотеза / практическая</x:v>
      </x:c>
      <x:c r="L144" s="28" t="str">
        <x:v>Таблица сочетаний</x:v>
      </x:c>
      <x:c r="M144" s="28" t="str">
        <x:v>Таблица сочетаний: 16</x:v>
      </x:c>
    </x:row>
    <x:row r="145" ht="64" customHeight="1">
      <x:c r="A145" s="28" t="str">
        <x:v>TRP-0190</x:v>
      </x:c>
      <x:c r="B145" s="28" t="str">
        <x:v>груша</x:v>
      </x:c>
      <x:c r="C145" s="28" t="str">
        <x:v>груша</x:v>
      </x:c>
      <x:c r="D145" s="28" t="str">
        <x:v>твердый сыр</x:v>
      </x:c>
      <x:c r="E145" s="28" t="str">
        <x:v>Сыры и молочные продукты</x:v>
      </x:c>
      <x:c r="F145" s="28" t="str">
        <x:v>контраст кислотности/сладости и поддержка жирной матрицей</x:v>
      </x:c>
      <x:c r="G14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соль, умами и молочная кислотность. Матрица пары важна: водная, богатая пектином и каменистыми клетками; летучие эфиры чувствительны к перегреву жир и белок смягчают кислоту и удерживают летучие соединения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температура подачи критична: холод приглушает аромат, умеренное нагревание его высвобождает</x:v>
      </x:c>
      <x:c r="H145" s="28" t="str">
        <x:v>припускание и запекание смягчают текстуру, усиливают мёд, карамель и специи; ферментация формирует профиль перри Для партнёра важно: температура подачи критична: холод приглушает аромат, умеренное нагревание его высвобождает</x:v>
      </x:c>
      <x:c r="I14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5" s="28" t="str">
        <x:v>мороженое, кремы, чизкейки, сырные тарелки, соусы и молочные коктейли</x:v>
      </x:c>
      <x:c r="K145" s="28" t="str">
        <x:v>Высокая</x:v>
      </x:c>
      <x:c r="L145" s="28" t="str">
        <x:v>Тезаурус вкусов</x:v>
      </x:c>
      <x:c r="M145" s="28" t="str">
        <x:v>Тезаурус вкусов: 171, 726</x:v>
      </x:c>
    </x:row>
    <x:row r="146" ht="64" customHeight="1">
      <x:c r="A146" s="28" t="str">
        <x:v>TRP-0194</x:v>
      </x:c>
      <x:c r="B146" s="28" t="str">
        <x:v>груша</x:v>
      </x:c>
      <x:c r="C146" s="28" t="str">
        <x:v>груша</x:v>
      </x:c>
      <x:c r="D146" s="28" t="str">
        <x:v>финик</x:v>
      </x:c>
      <x:c r="E146" s="28" t="str">
        <x:v>Тропические и семечковые фрукты</x:v>
      </x:c>
      <x:c r="F146" s="28" t="str">
        <x:v>комплементарность ароматических семейств и вкусовой баланс</x:v>
      </x:c>
      <x:c r="G14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46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4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6" s="28" t="str">
        <x:v>фруктовые салаты, сорбеты, джемы, кордиалы, лимонады, смузи, коктейли и десерты</x:v>
      </x:c>
      <x:c r="K146" s="28" t="str">
        <x:v>Гипотеза / практическая</x:v>
      </x:c>
      <x:c r="L146" s="28" t="str">
        <x:v>Таблица сочетаний</x:v>
      </x:c>
      <x:c r="M146" s="28" t="str">
        <x:v>Таблица сочетаний: 16</x:v>
      </x:c>
    </x:row>
    <x:row r="147" ht="64" customHeight="1">
      <x:c r="A147" s="28" t="str">
        <x:v>TRP-0195</x:v>
      </x:c>
      <x:c r="B147" s="28" t="str">
        <x:v>груша</x:v>
      </x:c>
      <x:c r="C147" s="28" t="str">
        <x:v>груша</x:v>
      </x:c>
      <x:c r="D147" s="28" t="str">
        <x:v>фисташка</x:v>
      </x:c>
      <x:c r="E147" s="28" t="str">
        <x:v>Орехи и семена</x:v>
      </x:c>
      <x:c r="F147" s="28" t="str">
        <x:v>контраст кислотности/сладости и поддержка жирной матрицей</x:v>
      </x:c>
      <x:c r="G14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4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4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7" s="28" t="str">
        <x:v>пралине, выпечка, гранола, ореховые сиропы, баттеры и текстурные гарниры</x:v>
      </x:c>
      <x:c r="K147" s="28" t="str">
        <x:v>Гипотеза / практическая</x:v>
      </x:c>
      <x:c r="L147" s="28" t="str">
        <x:v>Таблица сочетаний</x:v>
      </x:c>
      <x:c r="M147" s="28" t="str">
        <x:v>Таблица сочетаний: 16</x:v>
      </x:c>
    </x:row>
    <x:row r="148" ht="64" customHeight="1">
      <x:c r="A148" s="28" t="str">
        <x:v>TRP-0196</x:v>
      </x:c>
      <x:c r="B148" s="28" t="str">
        <x:v>груша</x:v>
      </x:c>
      <x:c r="C148" s="28" t="str">
        <x:v>груша</x:v>
      </x:c>
      <x:c r="D148" s="28" t="str">
        <x:v>фундук</x:v>
      </x:c>
      <x:c r="E148" s="28" t="str">
        <x:v>Орехи и семена</x:v>
      </x:c>
      <x:c r="F148" s="28" t="str">
        <x:v>контраст кислотности/сладости и поддержка жирной матрицей</x:v>
      </x:c>
      <x:c r="G14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жирность, лёгкая сладость и горечь кожицы. Матрица пары важна: водная, богатая пектином и каменистыми клетками; летучие эфиры чувствительны к перегреву высокое содержание жира удерживает гидрофобные ароматические молекулы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формирует пиразины и продукты Майяра; прогоркание создаёт картонные и мыльные ноты</x:v>
      </x:c>
      <x:c r="H148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формирует пиразины и продукты Майяра; прогоркание создаёт картонные и мыльные ноты</x:v>
      </x:c>
      <x:c r="I14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8" s="28" t="str">
        <x:v>пралине, выпечка, гранола, ореховые сиропы, баттеры и текстурные гарниры</x:v>
      </x:c>
      <x:c r="K148" s="28" t="str">
        <x:v>Высокая</x:v>
      </x:c>
      <x:c r="L148" s="28" t="str">
        <x:v>Таблица сочетаний; Тезаурус вкусов</x:v>
      </x:c>
      <x:c r="M148" s="28" t="str">
        <x:v>Таблица сочетаний: 16 | Тезаурус вкусов: 727, 634</x:v>
      </x:c>
    </x:row>
    <x:row r="149" ht="64" customHeight="1">
      <x:c r="A149" s="28" t="str">
        <x:v>TRP-0198</x:v>
      </x:c>
      <x:c r="B149" s="28" t="str">
        <x:v>груша</x:v>
      </x:c>
      <x:c r="C149" s="28" t="str">
        <x:v>груша</x:v>
      </x:c>
      <x:c r="D149" s="28" t="str">
        <x:v>цитрусовые</x:v>
      </x:c>
      <x:c r="E149" s="28" t="str">
        <x:v>Цитрусовые</x:v>
      </x:c>
      <x:c r="F149" s="28" t="str">
        <x:v>ароматическое сходство + вкусовой баланс</x:v>
      </x:c>
      <x:c r="G14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кислотность и эфирные масла создают свежесть и усиливают слюноотделение. Матрица пары важна: водная, богатая пектином и каменистыми клетками; летучие эфиры чувствительны к перегреву сок водный и кислый, цедра содержит гидрофобные эфирные масла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сок лучше использовать свежим; цедра хорошо экстрагируется жиром и этанолом; белая часть даёт горечь</x:v>
      </x:c>
      <x:c r="H149" s="28" t="str">
        <x:v>припускание и запекание смягчают текстуру, усиливают мёд, карамель и специи; ферментация формирует профиль перри Для партнёра важно: сок лучше использовать свежим; цедра хорошо экстрагируется жиром и этанолом; белая часть даёт горечь</x:v>
      </x:c>
      <x:c r="I14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9" s="28" t="str">
        <x:v>фруктовые салаты, сорбеты, джемы, кордиалы, лимонады, смузи, коктейли и десерты</x:v>
      </x:c>
      <x:c r="K149" s="28" t="str">
        <x:v>Средняя</x:v>
      </x:c>
      <x:c r="L149" s="28" t="str">
        <x:v>Таблица сочетаний</x:v>
      </x:c>
      <x:c r="M149" s="28" t="str">
        <x:v>Таблица сочетаний: 16</x:v>
      </x:c>
    </x:row>
    <x:row r="150" ht="64" customHeight="1">
      <x:c r="A150" s="28" t="str">
        <x:v>TRP-0199</x:v>
      </x:c>
      <x:c r="B150" s="28" t="str">
        <x:v>груша</x:v>
      </x:c>
      <x:c r="C150" s="28" t="str">
        <x:v>груша</x:v>
      </x:c>
      <x:c r="D150" s="28" t="str">
        <x:v>цыпленок</x:v>
      </x:c>
      <x:c r="E150" s="28" t="str">
        <x:v>Прочее</x:v>
      </x:c>
      <x:c r="F150" s="28" t="str">
        <x:v>комплементарность ароматических семейств и вкусовой баланс</x:v>
      </x:c>
      <x:c r="G15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50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5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0" s="28" t="str">
        <x:v>напитки, десерты, соусы и экспериментальные гастрономические композиции</x:v>
      </x:c>
      <x:c r="K150" s="28" t="str">
        <x:v>Высокая</x:v>
      </x:c>
      <x:c r="L150" s="28" t="str">
        <x:v>Тезаурус вкусов</x:v>
      </x:c>
      <x:c r="M150" s="28" t="str">
        <x:v>Тезаурус вкусов: 727, 66</x:v>
      </x:c>
    </x:row>
    <x:row r="151" ht="64" customHeight="1">
      <x:c r="A151" s="28" t="str">
        <x:v>TRP-0200</x:v>
      </x:c>
      <x:c r="B151" s="28" t="str">
        <x:v>груша</x:v>
      </x:c>
      <x:c r="C151" s="28" t="str">
        <x:v>груша</x:v>
      </x:c>
      <x:c r="D151" s="28" t="str">
        <x:v>чёрная смородина</x:v>
      </x:c>
      <x:c r="E151" s="28" t="str">
        <x:v>Ягоды</x:v>
      </x:c>
      <x:c r="F151" s="28" t="str">
        <x:v>комплементарность ароматических семейств и вкусовой баланс</x:v>
      </x:c>
      <x:c r="G15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51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5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1" s="28" t="str">
        <x:v>фруктовые салаты, сорбеты, джемы, кордиалы, лимонады, смузи, коктейли и десерты</x:v>
      </x:c>
      <x:c r="K151" s="28" t="str">
        <x:v>Гипотеза / практическая</x:v>
      </x:c>
      <x:c r="L151" s="28" t="str">
        <x:v>Таблица сочетаний</x:v>
      </x:c>
      <x:c r="M151" s="28" t="str">
        <x:v>Таблица сочетаний: 2</x:v>
      </x:c>
    </x:row>
    <x:row r="152" ht="64" customHeight="1">
      <x:c r="A152" s="28" t="str">
        <x:v>TRP-0201</x:v>
      </x:c>
      <x:c r="B152" s="28" t="str">
        <x:v>груша</x:v>
      </x:c>
      <x:c r="C152" s="28" t="str">
        <x:v>груша</x:v>
      </x:c>
      <x:c r="D152" s="28" t="str">
        <x:v>чернослив</x:v>
      </x:c>
      <x:c r="E152" s="28" t="str">
        <x:v>Косточковые фрукты</x:v>
      </x:c>
      <x:c r="F152" s="28" t="str">
        <x:v>ароматическое сходство + вкусовой баланс</x:v>
      </x:c>
      <x:c r="G15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5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5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2" s="28" t="str">
        <x:v>фруктовые салаты, сорбеты, джемы, кордиалы, лимонады, смузи, коктейли и десерты</x:v>
      </x:c>
      <x:c r="K152" s="28" t="str">
        <x:v>Средняя</x:v>
      </x:c>
      <x:c r="L152" s="28" t="str">
        <x:v>Таблица сочетаний</x:v>
      </x:c>
      <x:c r="M152" s="28" t="str">
        <x:v>Таблица сочетаний: 18</x:v>
      </x:c>
    </x:row>
    <x:row r="153" ht="64" customHeight="1">
      <x:c r="A153" s="28" t="str">
        <x:v>TRP-0202</x:v>
      </x:c>
      <x:c r="B153" s="28" t="str">
        <x:v>груша</x:v>
      </x:c>
      <x:c r="C153" s="28" t="str">
        <x:v>груша</x:v>
      </x:c>
      <x:c r="D153" s="28" t="str">
        <x:v>шафран</x:v>
      </x:c>
      <x:c r="E153" s="28" t="str">
        <x:v>Специи и острые компоненты</x:v>
      </x:c>
      <x:c r="F153" s="28" t="str">
        <x:v>комплементарность ароматических семейств и тройничный контраст</x:v>
      </x:c>
      <x:c r="G15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53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5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3" s="28" t="str">
        <x:v>сиропы, биттеры, чатни, маринады, выпечка, карри и пряные коктейли</x:v>
      </x:c>
      <x:c r="K153" s="28" t="str">
        <x:v>Средняя</x:v>
      </x:c>
      <x:c r="L153" s="28" t="str">
        <x:v>The Art &amp; Science of Foodpairing</x:v>
      </x:c>
      <x:c r="M153" s="28" t="str">
        <x:v>The Art &amp; Science of Foodpairing: 350,351</x:v>
      </x:c>
    </x:row>
    <x:row r="154" ht="64" customHeight="1">
      <x:c r="A154" s="28" t="str">
        <x:v>TRP-0204</x:v>
      </x:c>
      <x:c r="B154" s="28" t="str">
        <x:v>груша</x:v>
      </x:c>
      <x:c r="C154" s="28" t="str">
        <x:v>груша</x:v>
      </x:c>
      <x:c r="D154" s="28" t="str">
        <x:v>ягоды можжевельника</x:v>
      </x:c>
      <x:c r="E154" s="28" t="str">
        <x:v>Прочее</x:v>
      </x:c>
      <x:c r="F154" s="28" t="str">
        <x:v>комплементарность ароматических семейств и вкусовой баланс</x:v>
      </x:c>
      <x:c r="G15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Ягоды можжевельника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54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5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4" s="28" t="str">
        <x:v>напитки, десерты, соусы и экспериментальные гастрономические композиции</x:v>
      </x:c>
      <x:c r="K154" s="28" t="str">
        <x:v>Гипотеза / практическая</x:v>
      </x:c>
      <x:c r="L154" s="28" t="str">
        <x:v>Таблица сочетаний</x:v>
      </x:c>
      <x:c r="M154" s="28" t="str">
        <x:v>Таблица сочетаний: 10</x:v>
      </x:c>
    </x:row>
    <x:row r="155" ht="64" customHeight="1">
      <x:c r="A155" s="28" t="str">
        <x:v>TRP-0205</x:v>
      </x:c>
      <x:c r="B155" s="28" t="str">
        <x:v>айва</x:v>
      </x:c>
      <x:c r="C155" s="28" t="str">
        <x:v>ананас</x:v>
      </x:c>
      <x:c r="D155" s="28" t="str">
        <x:v>ананас</x:v>
      </x:c>
      <x:c r="E155" s="28" t="str">
        <x:v>Тропические и семечковые фрукты</x:v>
      </x:c>
      <x:c r="F155" s="28" t="str">
        <x:v>ароматическое сходство + вкусовой баланс</x:v>
      </x:c>
      <x:c r="G155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55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55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5" s="28" t="str">
        <x:v>фруктовые салаты, сорбеты, джемы, кордиалы, лимонады, смузи, коктейли и десерты</x:v>
      </x:c>
      <x:c r="K155" s="28" t="str">
        <x:v>Средняя</x:v>
      </x:c>
      <x:c r="L155" s="28" t="str">
        <x:v>The Art &amp; Science of Foodpairing</x:v>
      </x:c>
      <x:c r="M155" s="28" t="str">
        <x:v>The Art &amp; Science of Foodpairing: 243</x:v>
      </x:c>
    </x:row>
    <x:row r="156" ht="64" customHeight="1">
      <x:c r="A156" s="28" t="str">
        <x:v>TRP-0206</x:v>
      </x:c>
      <x:c r="B156" s="28" t="str">
        <x:v>айва</x:v>
      </x:c>
      <x:c r="C156" s="28" t="str">
        <x:v>айва</x:v>
      </x:c>
      <x:c r="D156" s="28" t="str">
        <x:v>апельсин</x:v>
      </x:c>
      <x:c r="E156" s="28" t="str">
        <x:v>Цитрусовые</x:v>
      </x:c>
      <x:c r="F156" s="28" t="str">
        <x:v>ароматическое сходство + вкусовой баланс</x:v>
      </x:c>
      <x:c r="G156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56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56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6" s="28" t="str">
        <x:v>фруктовые салаты, сорбеты, джемы, кордиалы, лимонады, смузи, коктейли и десерты</x:v>
      </x:c>
      <x:c r="K156" s="28" t="str">
        <x:v>Средняя</x:v>
      </x:c>
      <x:c r="L156" s="28" t="str">
        <x:v>Таблица сочетаний</x:v>
      </x:c>
      <x:c r="M156" s="28" t="str">
        <x:v>Таблица сочетаний: 18</x:v>
      </x:c>
    </x:row>
    <x:row r="157" ht="64" customHeight="1">
      <x:c r="A157" s="28" t="str">
        <x:v>TRP-0207</x:v>
      </x:c>
      <x:c r="B157" s="28" t="str">
        <x:v>айва</x:v>
      </x:c>
      <x:c r="C157" s="28" t="str">
        <x:v>айва</x:v>
      </x:c>
      <x:c r="D157" s="28" t="str">
        <x:v>вишня</x:v>
      </x:c>
      <x:c r="E157" s="28" t="str">
        <x:v>Косточковые фрукты</x:v>
      </x:c>
      <x:c r="F157" s="28" t="str">
        <x:v>ароматическое сходство + вкусовой баланс</x:v>
      </x:c>
      <x:c r="G15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5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57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7" s="28" t="str">
        <x:v>фруктовые салаты, сорбеты, джемы, кордиалы, лимонады, смузи, коктейли и десерты</x:v>
      </x:c>
      <x:c r="K157" s="28" t="str">
        <x:v>Средняя</x:v>
      </x:c>
      <x:c r="L157" s="28" t="str">
        <x:v>Таблица сочетаний</x:v>
      </x:c>
      <x:c r="M157" s="28" t="str">
        <x:v>Таблица сочетаний: 18</x:v>
      </x:c>
    </x:row>
    <x:row r="158" ht="64" customHeight="1">
      <x:c r="A158" s="28" t="str">
        <x:v>TRP-0208</x:v>
      </x:c>
      <x:c r="B158" s="28" t="str">
        <x:v>айва</x:v>
      </x:c>
      <x:c r="C158" s="28" t="str">
        <x:v>айва</x:v>
      </x:c>
      <x:c r="D158" s="28" t="str">
        <x:v>грецкий орех</x:v>
      </x:c>
      <x:c r="E158" s="28" t="str">
        <x:v>Орехи и семена</x:v>
      </x:c>
      <x:c r="F158" s="28" t="str">
        <x:v>контраст кислотности/сладости и поддержка жирной матрицей</x:v>
      </x:c>
      <x:c r="G15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H15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I158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8" s="28" t="str">
        <x:v>пралине, выпечка, гранола, ореховые сиропы, баттеры и текстурные гарниры</x:v>
      </x:c>
      <x:c r="K158" s="28" t="str">
        <x:v>Гипотеза / практическая</x:v>
      </x:c>
      <x:c r="L158" s="28" t="str">
        <x:v>Таблица сочетаний</x:v>
      </x:c>
      <x:c r="M158" s="28" t="str">
        <x:v>Таблица сочетаний: 18</x:v>
      </x:c>
    </x:row>
    <x:row r="159" ht="64" customHeight="1">
      <x:c r="A159" s="28" t="str">
        <x:v>TRP-0210</x:v>
      </x:c>
      <x:c r="B159" s="28" t="str">
        <x:v>айва</x:v>
      </x:c>
      <x:c r="C159" s="28" t="str">
        <x:v>айва</x:v>
      </x:c>
      <x:c r="D159" s="28" t="str">
        <x:v>карамель</x:v>
      </x:c>
      <x:c r="E159" s="28" t="str">
        <x:v>Сахара, мёд и кондитерские основы</x:v>
      </x:c>
      <x:c r="F159" s="28" t="str">
        <x:v>мост между фруктовыми нотами и жарено-карамельным спектром</x:v>
      </x:c>
      <x:c r="G159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высокая сладость. Матрица пары важна: плотная, пектиновая и малосочная; хорошо удерживает аромат в желе и сиропах вязкая сахарная; снижает летучесть и смягчает кислоту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карамелизация создаёт горько-жареные ноты; перегрев даёт жжёную горечь</x:v>
      </x:c>
      <x:c r="H159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карамелизация создаёт горько-жареные ноты; перегрев даёт жжёную горечь</x:v>
      </x:c>
      <x:c r="I159" s="28" t="str">
        <x:v>сырая айва жёсткая и вяжущая; избыток дубильных веществ требует сахара, жира или длительного нагрева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9" s="28" t="str">
        <x:v>сиропы, джемы, карамели, конфеты, выпечка, мороженое и коктейльные кордиалы</x:v>
      </x:c>
      <x:c r="K159" s="28" t="str">
        <x:v>Гипотеза / практическая</x:v>
      </x:c>
      <x:c r="L159" s="28" t="str">
        <x:v>Таблица сочетаний</x:v>
      </x:c>
      <x:c r="M159" s="28" t="str">
        <x:v>Таблица сочетаний: 18</x:v>
      </x:c>
    </x:row>
    <x:row r="160" ht="64" customHeight="1">
      <x:c r="A160" s="28" t="str">
        <x:v>TRP-0211</x:v>
      </x:c>
      <x:c r="B160" s="28" t="str">
        <x:v>айва</x:v>
      </x:c>
      <x:c r="C160" s="28" t="str">
        <x:v>айва</x:v>
      </x:c>
      <x:c r="D160" s="28" t="str">
        <x:v>кленовый сироп</x:v>
      </x:c>
      <x:c r="E160" s="28" t="str">
        <x:v>Сахара, мёд и кондитерские основы</x:v>
      </x:c>
      <x:c r="F160" s="28" t="str">
        <x:v>мост между фруктовыми нотами и жарено-карамельным спектром</x:v>
      </x:c>
      <x:c r="G160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высокая сладость. Матрица пары важна: плотная, пектиновая и малосочная; хорошо удерживает аромат в желе и сиропах вязкая сахарная; снижает летучесть и смягчает кислоту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карамелизация создаёт горько-жареные ноты; перегрев даёт жжёную горечь</x:v>
      </x:c>
      <x:c r="H160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карамелизация создаёт горько-жареные ноты; перегрев даёт жжёную горечь</x:v>
      </x:c>
      <x:c r="I160" s="28" t="str">
        <x:v>сырая айва жёсткая и вяжущая; избыток дубильных веществ требует сахара, жира или длительного нагрева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0" s="28" t="str">
        <x:v>сиропы, джемы, карамели, конфеты, выпечка, мороженое и коктейльные кордиалы</x:v>
      </x:c>
      <x:c r="K160" s="28" t="str">
        <x:v>Гипотеза / практическая</x:v>
      </x:c>
      <x:c r="L160" s="28" t="str">
        <x:v>Таблица сочетаний</x:v>
      </x:c>
      <x:c r="M160" s="28" t="str">
        <x:v>Таблица сочетаний: 18</x:v>
      </x:c>
    </x:row>
    <x:row r="161" ht="64" customHeight="1">
      <x:c r="A161" s="28" t="str">
        <x:v>TRP-0212</x:v>
      </x:c>
      <x:c r="B161" s="28" t="str">
        <x:v>айва</x:v>
      </x:c>
      <x:c r="C161" s="28" t="str">
        <x:v>айва</x:v>
      </x:c>
      <x:c r="D161" s="28" t="str">
        <x:v>клюква</x:v>
      </x:c>
      <x:c r="E161" s="28" t="str">
        <x:v>Ягоды</x:v>
      </x:c>
      <x:c r="F161" s="28" t="str">
        <x:v>комплементарность ароматических семейств и вкусовой баланс</x:v>
      </x:c>
      <x:c r="G161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61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61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1" s="28" t="str">
        <x:v>фруктовые салаты, сорбеты, джемы, кордиалы, лимонады, смузи, коктейли и десерты</x:v>
      </x:c>
      <x:c r="K161" s="28" t="str">
        <x:v>Гипотеза / практическая</x:v>
      </x:c>
      <x:c r="L161" s="28" t="str">
        <x:v>Таблица сочетаний</x:v>
      </x:c>
      <x:c r="M161" s="28" t="str">
        <x:v>Таблица сочетаний: 18</x:v>
      </x:c>
    </x:row>
    <x:row r="162" ht="64" customHeight="1">
      <x:c r="A162" s="28" t="str">
        <x:v>TRP-0213</x:v>
      </x:c>
      <x:c r="B162" s="28" t="str">
        <x:v>айва</x:v>
      </x:c>
      <x:c r="C162" s="28" t="str">
        <x:v>айва</x:v>
      </x:c>
      <x:c r="D162" s="28" t="str">
        <x:v>корица</x:v>
      </x:c>
      <x:c r="E162" s="28" t="str">
        <x:v>Специи и острые компоненты</x:v>
      </x:c>
      <x:c r="F162" s="28" t="str">
        <x:v>комплементарность ароматических семейств и тройничный контраст</x:v>
      </x:c>
      <x:c r="G162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горечь и пряная интенсивность; специи балансируют сладость. Матрица пары важна: плотная, пектиновая и малосочная; хорошо удерживает аромат в желе и сиропах ароматические масла хорошо переходят в жир и этанол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усиливает тёплые ноты, но пережаривание даёт горечь</x:v>
      </x:c>
      <x:c r="H162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усиливает тёплые ноты, но пережаривание даёт горечь</x:v>
      </x:c>
      <x:c r="I162" s="28" t="str">
        <x:v>сырая айва жёсткая и вяжущая; избыток дубильных веществ требует сахара, жира или длительного нагрева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2" s="28" t="str">
        <x:v>сиропы, биттеры, чатни, маринады, выпечка, карри и пряные коктейли</x:v>
      </x:c>
      <x:c r="K162" s="28" t="str">
        <x:v>Гипотеза / практическая</x:v>
      </x:c>
      <x:c r="L162" s="28" t="str">
        <x:v>Таблица сочетаний</x:v>
      </x:c>
      <x:c r="M162" s="28" t="str">
        <x:v>Таблица сочетаний: 18</x:v>
      </x:c>
    </x:row>
    <x:row r="163" ht="64" customHeight="1">
      <x:c r="A163" s="28" t="str">
        <x:v>TRP-0214</x:v>
      </x:c>
      <x:c r="B163" s="28" t="str">
        <x:v>айва</x:v>
      </x:c>
      <x:c r="C163" s="28" t="str">
        <x:v>айва</x:v>
      </x:c>
      <x:c r="D163" s="28" t="str">
        <x:v>кумкват</x:v>
      </x:c>
      <x:c r="E163" s="28" t="str">
        <x:v>Цитрусовые</x:v>
      </x:c>
      <x:c r="F163" s="28" t="str">
        <x:v>ароматическое сходство + вкусовой баланс</x:v>
      </x:c>
      <x:c r="G163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63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63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3" s="28" t="str">
        <x:v>фруктовые салаты, сорбеты, джемы, кордиалы, лимонады, смузи, коктейли и десерты</x:v>
      </x:c>
      <x:c r="K163" s="28" t="str">
        <x:v>Средняя</x:v>
      </x:c>
      <x:c r="L163" s="28" t="str">
        <x:v>Таблица сочетаний</x:v>
      </x:c>
      <x:c r="M163" s="28" t="str">
        <x:v>Таблица сочетаний: 18</x:v>
      </x:c>
    </x:row>
    <x:row r="164" ht="64" customHeight="1">
      <x:c r="A164" s="28" t="str">
        <x:v>TRP-0215</x:v>
      </x:c>
      <x:c r="B164" s="28" t="str">
        <x:v>айва</x:v>
      </x:c>
      <x:c r="C164" s="28" t="str">
        <x:v>айва</x:v>
      </x:c>
      <x:c r="D164" s="28" t="str">
        <x:v>лимон</x:v>
      </x:c>
      <x:c r="E164" s="28" t="str">
        <x:v>Цитрусовые</x:v>
      </x:c>
      <x:c r="F164" s="28" t="str">
        <x:v>комплементарность ароматических семейств и вкусовой баланс</x:v>
      </x:c>
      <x:c r="G164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64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64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4" s="28" t="str">
        <x:v>фруктовые салаты, сорбеты, джемы, кордиалы, лимонады, смузи, коктейли и десерты</x:v>
      </x:c>
      <x:c r="K164" s="28" t="str">
        <x:v>Гипотеза / практическая</x:v>
      </x:c>
      <x:c r="L164" s="28" t="str">
        <x:v>Таблица сочетаний</x:v>
      </x:c>
      <x:c r="M164" s="28" t="str">
        <x:v>Таблица сочетаний: 18</x:v>
      </x:c>
    </x:row>
    <x:row r="165" ht="64" customHeight="1">
      <x:c r="A165" s="28" t="str">
        <x:v>TRP-0216</x:v>
      </x:c>
      <x:c r="B165" s="28" t="str">
        <x:v>айва</x:v>
      </x:c>
      <x:c r="C165" s="28" t="str">
        <x:v>айва</x:v>
      </x:c>
      <x:c r="D165" s="28" t="str">
        <x:v>малина</x:v>
      </x:c>
      <x:c r="E165" s="28" t="str">
        <x:v>Ягоды</x:v>
      </x:c>
      <x:c r="F165" s="28" t="str">
        <x:v>комплементарность ароматических семейств и вкусовой баланс</x:v>
      </x:c>
      <x:c r="G165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65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65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5" s="28" t="str">
        <x:v>фруктовые салаты, сорбеты, джемы, кордиалы, лимонады, смузи, коктейли и десерты</x:v>
      </x:c>
      <x:c r="K165" s="28" t="str">
        <x:v>Гипотеза / практическая</x:v>
      </x:c>
      <x:c r="L165" s="28" t="str">
        <x:v>Таблица сочетаний</x:v>
      </x:c>
      <x:c r="M165" s="28" t="str">
        <x:v>Таблица сочетаний: 18</x:v>
      </x:c>
    </x:row>
    <x:row r="166" ht="64" customHeight="1">
      <x:c r="A166" s="28" t="str">
        <x:v>TRP-0217</x:v>
      </x:c>
      <x:c r="B166" s="28" t="str">
        <x:v>айва</x:v>
      </x:c>
      <x:c r="C166" s="28" t="str">
        <x:v>айва</x:v>
      </x:c>
      <x:c r="D166" s="28" t="str">
        <x:v>мёд</x:v>
      </x:c>
      <x:c r="E166" s="28" t="str">
        <x:v>Сахара, мёд и кондитерские основы</x:v>
      </x:c>
      <x:c r="F166" s="28" t="str">
        <x:v>мост между фруктовыми нотами и жарено-карамельным спектром</x:v>
      </x:c>
      <x:c r="G166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высокая сладость. Матрица пары важна: плотная, пектиновая и малосочная; хорошо удерживает аромат в желе и сиропах вязкая сахарная; снижает летучесть и смягчает кислоту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карамелизация создаёт горько-жареные ноты; перегрев даёт жжёную горечь</x:v>
      </x:c>
      <x:c r="H166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карамелизация создаёт горько-жареные ноты; перегрев даёт жжёную горечь</x:v>
      </x:c>
      <x:c r="I166" s="28" t="str">
        <x:v>сырая айва жёсткая и вяжущая; избыток дубильных веществ требует сахара, жира или длительного нагрева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6" s="28" t="str">
        <x:v>сиропы, джемы, карамели, конфеты, выпечка, мороженое и коктейльные кордиалы</x:v>
      </x:c>
      <x:c r="K166" s="28" t="str">
        <x:v>Гипотеза / практическая</x:v>
      </x:c>
      <x:c r="L166" s="28" t="str">
        <x:v>Таблица сочетаний</x:v>
      </x:c>
      <x:c r="M166" s="28" t="str">
        <x:v>Таблица сочетаний: 18</x:v>
      </x:c>
    </x:row>
    <x:row r="167" ht="64" customHeight="1">
      <x:c r="A167" s="28" t="str">
        <x:v>TRP-0218</x:v>
      </x:c>
      <x:c r="B167" s="28" t="str">
        <x:v>айва</x:v>
      </x:c>
      <x:c r="C167" s="28" t="str">
        <x:v>айва</x:v>
      </x:c>
      <x:c r="D167" s="28" t="str">
        <x:v>миндаль</x:v>
      </x:c>
      <x:c r="E167" s="28" t="str">
        <x:v>Орехи и семена</x:v>
      </x:c>
      <x:c r="F167" s="28" t="str">
        <x:v>контраст кислотности/сладости и поддержка жирной матрицей</x:v>
      </x:c>
      <x:c r="G16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H16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I167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7" s="28" t="str">
        <x:v>пралине, выпечка, гранола, ореховые сиропы, баттеры и текстурные гарниры</x:v>
      </x:c>
      <x:c r="K167" s="28" t="str">
        <x:v>Гипотеза / практическая</x:v>
      </x:c>
      <x:c r="L167" s="28" t="str">
        <x:v>Таблица сочетаний</x:v>
      </x:c>
      <x:c r="M167" s="28" t="str">
        <x:v>Таблица сочетаний: 18</x:v>
      </x:c>
    </x:row>
    <x:row r="168" ht="64" customHeight="1">
      <x:c r="A168" s="28" t="str">
        <x:v>TRP-0219</x:v>
      </x:c>
      <x:c r="B168" s="28" t="str">
        <x:v>айва</x:v>
      </x:c>
      <x:c r="C168" s="28" t="str">
        <x:v>айва</x:v>
      </x:c>
      <x:c r="D168" s="28" t="str">
        <x:v>мускатный орех</x:v>
      </x:c>
      <x:c r="E168" s="28" t="str">
        <x:v>Орехи и семена</x:v>
      </x:c>
      <x:c r="F168" s="28" t="str">
        <x:v>контраст кислотности/сладости и поддержка жирной матрицей</x:v>
      </x:c>
      <x:c r="G16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H16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I168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8" s="28" t="str">
        <x:v>пралине, выпечка, гранола, ореховые сиропы, баттеры и текстурные гарниры</x:v>
      </x:c>
      <x:c r="K168" s="28" t="str">
        <x:v>Гипотеза / практическая</x:v>
      </x:c>
      <x:c r="L168" s="28" t="str">
        <x:v>Таблица сочетаний</x:v>
      </x:c>
      <x:c r="M168" s="28" t="str">
        <x:v>Таблица сочетаний: 18</x:v>
      </x:c>
    </x:row>
    <x:row r="169" ht="64" customHeight="1">
      <x:c r="A169" s="28" t="str">
        <x:v>TRP-0220</x:v>
      </x:c>
      <x:c r="B169" s="28" t="str">
        <x:v>айва</x:v>
      </x:c>
      <x:c r="C169" s="28" t="str">
        <x:v>айва</x:v>
      </x:c>
      <x:c r="D169" s="28" t="str">
        <x:v>мята</x:v>
      </x:c>
      <x:c r="E169" s="28" t="str">
        <x:v>Травы и цветы</x:v>
      </x:c>
      <x:c r="F169" s="28" t="str">
        <x:v>комплементарность ароматических семейств и тройничный контраст</x:v>
      </x:c>
      <x:c r="G169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обычно низкая сладость; возможны горечь и зелёная терпкость. Матрица пары важна: плотная, пектиновая и малосочная; хорошо удерживает аромат в желе и сиропах эфирные масла гидрофобны и лучше раскрываются в жире или этаноле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короткая холодная экстракция сохраняет верхние ноты; длительный нагрев даёт горечь</x:v>
      </x:c>
      <x:c r="H169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короткая холодная экстракция сохраняет верхние ноты; длительный нагрев даёт горечь</x:v>
      </x:c>
      <x:c r="I169" s="28" t="str">
        <x:v>сырая айва жёсткая и вяжущая; избыток дубильных веществ требует сахара, жира или длительного нагрева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9" s="28" t="str">
        <x:v>кордиалы, лимонады, чаи, салаты, сорбеты, соусы и ароматические настои</x:v>
      </x:c>
      <x:c r="K169" s="28" t="str">
        <x:v>Гипотеза / практическая</x:v>
      </x:c>
      <x:c r="L169" s="28" t="str">
        <x:v>Таблица сочетаний</x:v>
      </x:c>
      <x:c r="M169" s="28" t="str">
        <x:v>Таблица сочетаний: 18</x:v>
      </x:c>
    </x:row>
    <x:row r="170" ht="64" customHeight="1">
      <x:c r="A170" s="28" t="str">
        <x:v>TRP-0221</x:v>
      </x:c>
      <x:c r="B170" s="28" t="str">
        <x:v>айва</x:v>
      </x:c>
      <x:c r="C170" s="28" t="str">
        <x:v>айва</x:v>
      </x:c>
      <x:c r="D170" s="28" t="str">
        <x:v>нектарин</x:v>
      </x:c>
      <x:c r="E170" s="28" t="str">
        <x:v>Косточковые фрукты</x:v>
      </x:c>
      <x:c r="F170" s="28" t="str">
        <x:v>ароматическое сходство + вкусовой баланс</x:v>
      </x:c>
      <x:c r="G170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70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70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0" s="28" t="str">
        <x:v>фруктовые салаты, сорбеты, джемы, кордиалы, лимонады, смузи, коктейли и десерты</x:v>
      </x:c>
      <x:c r="K170" s="28" t="str">
        <x:v>Средняя</x:v>
      </x:c>
      <x:c r="L170" s="28" t="str">
        <x:v>Таблица сочетаний</x:v>
      </x:c>
      <x:c r="M170" s="28" t="str">
        <x:v>Таблица сочетаний: 18</x:v>
      </x:c>
    </x:row>
    <x:row r="171" ht="64" customHeight="1">
      <x:c r="A171" s="28" t="str">
        <x:v>TRP-0222</x:v>
      </x:c>
      <x:c r="B171" s="28" t="str">
        <x:v>айва</x:v>
      </x:c>
      <x:c r="C171" s="28" t="str">
        <x:v>айва</x:v>
      </x:c>
      <x:c r="D171" s="28" t="str">
        <x:v>пекан</x:v>
      </x:c>
      <x:c r="E171" s="28" t="str">
        <x:v>Орехи и семена</x:v>
      </x:c>
      <x:c r="F171" s="28" t="str">
        <x:v>контраст кислотности/сладости и поддержка жирной матрицей</x:v>
      </x:c>
      <x:c r="G171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H171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I171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1" s="28" t="str">
        <x:v>пралине, выпечка, гранола, ореховые сиропы, баттеры и текстурные гарниры</x:v>
      </x:c>
      <x:c r="K171" s="28" t="str">
        <x:v>Гипотеза / практическая</x:v>
      </x:c>
      <x:c r="L171" s="28" t="str">
        <x:v>Таблица сочетаний</x:v>
      </x:c>
      <x:c r="M171" s="28" t="str">
        <x:v>Таблица сочетаний: 18</x:v>
      </x:c>
    </x:row>
    <x:row r="172" ht="64" customHeight="1">
      <x:c r="A172" s="28" t="str">
        <x:v>TRP-0223</x:v>
      </x:c>
      <x:c r="B172" s="28" t="str">
        <x:v>айва</x:v>
      </x:c>
      <x:c r="C172" s="28" t="str">
        <x:v>айва</x:v>
      </x:c>
      <x:c r="D172" s="28" t="str">
        <x:v>финик</x:v>
      </x:c>
      <x:c r="E172" s="28" t="str">
        <x:v>Тропические и семечковые фрукты</x:v>
      </x:c>
      <x:c r="F172" s="28" t="str">
        <x:v>ароматическое сходство + вкусовой баланс</x:v>
      </x:c>
      <x:c r="G172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72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72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2" s="28" t="str">
        <x:v>фруктовые салаты, сорбеты, джемы, кордиалы, лимонады, смузи, коктейли и десерты</x:v>
      </x:c>
      <x:c r="K172" s="28" t="str">
        <x:v>Средняя</x:v>
      </x:c>
      <x:c r="L172" s="28" t="str">
        <x:v>Таблица сочетаний</x:v>
      </x:c>
      <x:c r="M172" s="28" t="str">
        <x:v>Таблица сочетаний: 18, 7</x:v>
      </x:c>
    </x:row>
    <x:row r="173" ht="64" customHeight="1">
      <x:c r="A173" s="28" t="str">
        <x:v>TRP-0224</x:v>
      </x:c>
      <x:c r="B173" s="28" t="str">
        <x:v>айва</x:v>
      </x:c>
      <x:c r="C173" s="28" t="str">
        <x:v>айва</x:v>
      </x:c>
      <x:c r="D173" s="28" t="str">
        <x:v>фундук</x:v>
      </x:c>
      <x:c r="E173" s="28" t="str">
        <x:v>Орехи и семена</x:v>
      </x:c>
      <x:c r="F173" s="28" t="str">
        <x:v>контраст кислотности/сладости и поддержка жирной матрицей</x:v>
      </x:c>
      <x:c r="G173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жирность, лёгкая сладость и горечь кожицы. Матрица пары важна: плотная, пектиновая и малосочная; хорошо удерживает аромат в желе и сиропах высокое содержание жира удерживает гидрофобные ароматические молекулы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формирует пиразины и продукты Майяра; прогоркание создаёт картонные и мыльные ноты</x:v>
      </x:c>
      <x:c r="H173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формирует пиразины и продукты Майяра; прогоркание создаёт картонные и мыльные ноты</x:v>
      </x:c>
      <x:c r="I173" s="28" t="str">
        <x:v>сырая айва жёсткая и вяжущая; избыток дубильных веществ требует сахара, жира или длительного нагрева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3" s="28" t="str">
        <x:v>пралине, выпечка, гранола, ореховые сиропы, баттеры и текстурные гарниры</x:v>
      </x:c>
      <x:c r="K173" s="28" t="str">
        <x:v>Гипотеза / практическая</x:v>
      </x:c>
      <x:c r="L173" s="28" t="str">
        <x:v>Таблица сочетаний</x:v>
      </x:c>
      <x:c r="M173" s="28" t="str">
        <x:v>Таблица сочетаний: 18</x:v>
      </x:c>
    </x:row>
    <x:row r="174" ht="64" customHeight="1">
      <x:c r="A174" s="28" t="str">
        <x:v>TRP-0225</x:v>
      </x:c>
      <x:c r="B174" s="28" t="str">
        <x:v>банан</x:v>
      </x:c>
      <x:c r="C174" s="28" t="str">
        <x:v>банан</x:v>
      </x:c>
      <x:c r="D174" s="28" t="str">
        <x:v>абрикос</x:v>
      </x:c>
      <x:c r="E174" s="28" t="str">
        <x:v>Косточковые фрукты</x:v>
      </x:c>
      <x:c r="F174" s="28" t="str">
        <x:v>комплементарность ароматических семейств и вкусовой баланс</x:v>
      </x:c>
      <x:c r="G17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7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74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4" s="28" t="str">
        <x:v>фруктовые салаты, сорбеты, джемы, кордиалы, лимонады, смузи, коктейли и десерты</x:v>
      </x:c>
      <x:c r="K174" s="28" t="str">
        <x:v>Гипотеза / практическая</x:v>
      </x:c>
      <x:c r="L174" s="28" t="str">
        <x:v>Таблица сочетаний</x:v>
      </x:c>
      <x:c r="M174" s="28" t="str">
        <x:v>Таблица сочетаний: 2</x:v>
      </x:c>
    </x:row>
    <x:row r="175" ht="64" customHeight="1">
      <x:c r="A175" s="28" t="str">
        <x:v>TRP-0226</x:v>
      </x:c>
      <x:c r="B175" s="28" t="str">
        <x:v>банан</x:v>
      </x:c>
      <x:c r="C175" s="28" t="str">
        <x:v>банан</x:v>
      </x:c>
      <x:c r="D175" s="28" t="str">
        <x:v>ананас</x:v>
      </x:c>
      <x:c r="E175" s="28" t="str">
        <x:v>Тропические и семечковые фрукты</x:v>
      </x:c>
      <x:c r="F175" s="28" t="str">
        <x:v>комплементарность ароматических семейств и вкусовой баланс</x:v>
      </x:c>
      <x:c r="G17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5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5" s="28" t="str">
        <x:v>фруктовые салаты, сорбеты, джемы, кордиалы, лимонады, смузи, коктейли и десерты</x:v>
      </x:c>
      <x:c r="K175" s="28" t="str">
        <x:v>Высокая</x:v>
      </x:c>
      <x:c r="L175" s="28" t="str">
        <x:v>Таблица сочетаний; Тезаурус вкусов</x:v>
      </x:c>
      <x:c r="M175" s="28" t="str">
        <x:v>Таблица сочетаний: 2, 17 | Тезаурус вкусов: 729, 702</x:v>
      </x:c>
    </x:row>
    <x:row r="176" ht="64" customHeight="1">
      <x:c r="A176" s="28" t="str">
        <x:v>TRP-0227</x:v>
      </x:c>
      <x:c r="B176" s="28" t="str">
        <x:v>банан</x:v>
      </x:c>
      <x:c r="C176" s="28" t="str">
        <x:v>банан</x:v>
      </x:c>
      <x:c r="D176" s="28" t="str">
        <x:v>анис</x:v>
      </x:c>
      <x:c r="E176" s="28" t="str">
        <x:v>Специи и острые компоненты</x:v>
      </x:c>
      <x:c r="F176" s="28" t="str">
        <x:v>комплементарность ароматических семейств и тройничный контраст</x:v>
      </x:c>
      <x:c r="G17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7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76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6" s="28" t="str">
        <x:v>сиропы, биттеры, чатни, маринады, выпечка, карри и пряные коктейли</x:v>
      </x:c>
      <x:c r="K176" s="28" t="str">
        <x:v>Высокая</x:v>
      </x:c>
      <x:c r="L176" s="28" t="str">
        <x:v>The Art &amp; Science of Foodpairing; Тезаурус вкусов</x:v>
      </x:c>
      <x:c r="M176" s="28" t="str">
        <x:v>Тезаурус вкусов: 481, 729 | The Art &amp; Science of Foodpairing: 343</x:v>
      </x:c>
    </x:row>
    <x:row r="177" ht="64" customHeight="1">
      <x:c r="A177" s="28" t="str">
        <x:v>TRP-0228</x:v>
      </x:c>
      <x:c r="B177" s="28" t="str">
        <x:v>банан</x:v>
      </x:c>
      <x:c r="C177" s="28" t="str">
        <x:v>банан</x:v>
      </x:c>
      <x:c r="D177" s="28" t="str">
        <x:v>апельсин</x:v>
      </x:c>
      <x:c r="E177" s="28" t="str">
        <x:v>Цитрусовые</x:v>
      </x:c>
      <x:c r="F177" s="28" t="str">
        <x:v>комплементарность ароматических семейств и вкусовой баланс</x:v>
      </x:c>
      <x:c r="G17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7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77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7" s="28" t="str">
        <x:v>фруктовые салаты, сорбеты, джемы, кордиалы, лимонады, смузи, коктейли и десерты</x:v>
      </x:c>
      <x:c r="K177" s="28" t="str">
        <x:v>Гипотеза / практическая</x:v>
      </x:c>
      <x:c r="L177" s="28" t="str">
        <x:v>Таблица сочетаний</x:v>
      </x:c>
      <x:c r="M177" s="28" t="str">
        <x:v>Таблица сочетаний: 2, 14</x:v>
      </x:c>
    </x:row>
    <x:row r="178" ht="64" customHeight="1">
      <x:c r="A178" s="28" t="str">
        <x:v>TRP-0229</x:v>
      </x:c>
      <x:c r="B178" s="28" t="str">
        <x:v>банан</x:v>
      </x:c>
      <x:c r="C178" s="28" t="str">
        <x:v>банан</x:v>
      </x:c>
      <x:c r="D178" s="28" t="str">
        <x:v>арахис</x:v>
      </x:c>
      <x:c r="E178" s="28" t="str">
        <x:v>Орехи и семена</x:v>
      </x:c>
      <x:c r="F178" s="28" t="str">
        <x:v>контраст кислотности/сладости и поддержка жирной матрицей</x:v>
      </x:c>
      <x:c r="G17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H17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I178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8" s="28" t="str">
        <x:v>пралине, выпечка, гранола, ореховые сиропы, баттеры и текстурные гарниры</x:v>
      </x:c>
      <x:c r="K178" s="28" t="str">
        <x:v>Высокая</x:v>
      </x:c>
      <x:c r="L178" s="28" t="str">
        <x:v>Таблица сочетаний; Тезаурус вкусов</x:v>
      </x:c>
      <x:c r="M178" s="28" t="str">
        <x:v>Таблица сочетаний: 15 | Тезаурус вкусов: 50, 729</x:v>
      </x:c>
    </x:row>
    <x:row r="179" ht="64" customHeight="1">
      <x:c r="A179" s="28" t="str">
        <x:v>TRP-0232</x:v>
      </x:c>
      <x:c r="B179" s="28" t="str">
        <x:v>банан</x:v>
      </x:c>
      <x:c r="C179" s="28" t="str">
        <x:v>банан</x:v>
      </x:c>
      <x:c r="D179" s="28" t="str">
        <x:v>бразильская слива</x:v>
      </x:c>
      <x:c r="E179" s="28" t="str">
        <x:v>Косточковые фрукты</x:v>
      </x:c>
      <x:c r="F179" s="28" t="str">
        <x:v>комплементарность ароматических семейств и вкусовой баланс</x:v>
      </x:c>
      <x:c r="G17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Бразильская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7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79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9" s="28" t="str">
        <x:v>фруктовые салаты, сорбеты, джемы, кордиалы, лимонады, смузи, коктейли и десерты</x:v>
      </x:c>
      <x:c r="K179" s="28" t="str">
        <x:v>Средняя</x:v>
      </x:c>
      <x:c r="L179" s="28" t="str">
        <x:v>The Art &amp; Science of Foodpairing</x:v>
      </x:c>
      <x:c r="M179" s="28" t="str">
        <x:v>The Art &amp; Science of Foodpairing: 342</x:v>
      </x:c>
    </x:row>
    <x:row r="180" ht="64" customHeight="1">
      <x:c r="A180" s="28" t="str">
        <x:v>TRP-0233</x:v>
      </x:c>
      <x:c r="B180" s="28" t="str">
        <x:v>банан</x:v>
      </x:c>
      <x:c r="C180" s="28" t="str">
        <x:v>банан</x:v>
      </x:c>
      <x:c r="D180" s="28" t="str">
        <x:v>ваниль</x:v>
      </x:c>
      <x:c r="E180" s="28" t="str">
        <x:v>Специи и острые компоненты</x:v>
      </x:c>
      <x:c r="F180" s="28" t="str">
        <x:v>комплементарность ароматических семейств и тройничный контраст</x:v>
      </x:c>
      <x:c r="G18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8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80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0" s="28" t="str">
        <x:v>сиропы, биттеры, чатни, маринады, выпечка, карри и пряные коктейли</x:v>
      </x:c>
      <x:c r="K180" s="28" t="str">
        <x:v>Высокая</x:v>
      </x:c>
      <x:c r="L180" s="28" t="str">
        <x:v>Тезаурус вкусов</x:v>
      </x:c>
      <x:c r="M180" s="28" t="str">
        <x:v>Тезаурус вкусов: 915, 730</x:v>
      </x:c>
    </x:row>
    <x:row r="181" ht="64" customHeight="1">
      <x:c r="A181" s="28" t="str">
        <x:v>TRP-0235</x:v>
      </x:c>
      <x:c r="B181" s="28" t="str">
        <x:v>банан</x:v>
      </x:c>
      <x:c r="C181" s="28" t="str">
        <x:v>банан</x:v>
      </x:c>
      <x:c r="D181" s="28" t="str">
        <x:v>вишня</x:v>
      </x:c>
      <x:c r="E181" s="28" t="str">
        <x:v>Косточковые фрукты</x:v>
      </x:c>
      <x:c r="F181" s="28" t="str">
        <x:v>комплементарность ароматических семейств и вкусовой баланс</x:v>
      </x:c>
      <x:c r="G18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8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81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1" s="28" t="str">
        <x:v>фруктовые салаты, сорбеты, джемы, кордиалы, лимонады, смузи, коктейли и десерты</x:v>
      </x:c>
      <x:c r="K181" s="28" t="str">
        <x:v>Высокая</x:v>
      </x:c>
      <x:c r="L181" s="28" t="str">
        <x:v>Тезаурус вкусов</x:v>
      </x:c>
      <x:c r="M181" s="28" t="str">
        <x:v>Тезаурус вкусов: 731, 653</x:v>
      </x:c>
    </x:row>
    <x:row r="182" ht="64" customHeight="1">
      <x:c r="A182" s="28" t="str">
        <x:v>TRP-0236</x:v>
      </x:c>
      <x:c r="B182" s="28" t="str">
        <x:v>банан</x:v>
      </x:c>
      <x:c r="C182" s="28" t="str">
        <x:v>банан</x:v>
      </x:c>
      <x:c r="D182" s="28" t="str">
        <x:v>гвоздика</x:v>
      </x:c>
      <x:c r="E182" s="28" t="str">
        <x:v>Специи и острые компоненты</x:v>
      </x:c>
      <x:c r="F182" s="28" t="str">
        <x:v>комплементарность ароматических семейств и тройничный контраст</x:v>
      </x:c>
      <x:c r="G18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8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82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2" s="28" t="str">
        <x:v>сиропы, биттеры, чатни, маринады, выпечка, карри и пряные коктейли</x:v>
      </x:c>
      <x:c r="K182" s="28" t="str">
        <x:v>Гипотеза / практическая</x:v>
      </x:c>
      <x:c r="L182" s="28" t="str">
        <x:v>Таблица сочетаний</x:v>
      </x:c>
      <x:c r="M182" s="28" t="str">
        <x:v>Таблица сочетаний: 2</x:v>
      </x:c>
    </x:row>
    <x:row r="183" ht="64" customHeight="1">
      <x:c r="A183" s="28" t="str">
        <x:v>TRP-0237</x:v>
      </x:c>
      <x:c r="B183" s="28" t="str">
        <x:v>банан</x:v>
      </x:c>
      <x:c r="C183" s="28" t="str">
        <x:v>банан</x:v>
      </x:c>
      <x:c r="D183" s="28" t="str">
        <x:v>горгонзола</x:v>
      </x:c>
      <x:c r="E183" s="28" t="str">
        <x:v>Сыры и молочные продукты</x:v>
      </x:c>
      <x:c r="F183" s="28" t="str">
        <x:v>контраст кислотности/сладости и поддержка жирной матрицей</x:v>
      </x:c>
      <x:c r="G18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18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183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3" s="28" t="str">
        <x:v>мороженое, кремы, чизкейки, сырные тарелки, соусы и молочные коктейли</x:v>
      </x:c>
      <x:c r="K183" s="28" t="str">
        <x:v>Средняя</x:v>
      </x:c>
      <x:c r="L183" s="28" t="str">
        <x:v>The Art &amp; Science of Foodpairing</x:v>
      </x:c>
      <x:c r="M183" s="28" t="str">
        <x:v>The Art &amp; Science of Foodpairing: 341,342</x:v>
      </x:c>
    </x:row>
    <x:row r="184" ht="64" customHeight="1">
      <x:c r="A184" s="28" t="str">
        <x:v>TRP-0238</x:v>
      </x:c>
      <x:c r="B184" s="28" t="str">
        <x:v>банан</x:v>
      </x:c>
      <x:c r="C184" s="28" t="str">
        <x:v>банан</x:v>
      </x:c>
      <x:c r="D184" s="28" t="str">
        <x:v>гранат</x:v>
      </x:c>
      <x:c r="E184" s="28" t="str">
        <x:v>Тропические и семечковые фрукты</x:v>
      </x:c>
      <x:c r="F184" s="28" t="str">
        <x:v>комплементарность ароматических семейств и вкусовой баланс</x:v>
      </x:c>
      <x:c r="G18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8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84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4" s="28" t="str">
        <x:v>фруктовые салаты, сорбеты, джемы, кордиалы, лимонады, смузи, коктейли и десерты</x:v>
      </x:c>
      <x:c r="K184" s="28" t="str">
        <x:v>Гипотеза / практическая</x:v>
      </x:c>
      <x:c r="L184" s="28" t="str">
        <x:v>Таблица сочетаний</x:v>
      </x:c>
      <x:c r="M184" s="28" t="str">
        <x:v>Таблица сочетаний: 2</x:v>
      </x:c>
    </x:row>
    <x:row r="185" ht="64" customHeight="1">
      <x:c r="A185" s="28" t="str">
        <x:v>TRP-0239</x:v>
      </x:c>
      <x:c r="B185" s="28" t="str">
        <x:v>банан</x:v>
      </x:c>
      <x:c r="C185" s="28" t="str">
        <x:v>банан</x:v>
      </x:c>
      <x:c r="D185" s="28" t="str">
        <x:v>грецкий орех</x:v>
      </x:c>
      <x:c r="E185" s="28" t="str">
        <x:v>Орехи и семена</x:v>
      </x:c>
      <x:c r="F185" s="28" t="str">
        <x:v>контраст кислотности/сладости и поддержка жирной матрицей</x:v>
      </x:c>
      <x:c r="G18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H18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I185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5" s="28" t="str">
        <x:v>пралине, выпечка, гранола, ореховые сиропы, баттеры и текстурные гарниры</x:v>
      </x:c>
      <x:c r="K185" s="28" t="str">
        <x:v>Высокая</x:v>
      </x:c>
      <x:c r="L185" s="28" t="str">
        <x:v>Таблица сочетаний; Тезаурус вкусов</x:v>
      </x:c>
      <x:c r="M185" s="28" t="str">
        <x:v>Таблица сочетаний: 21, 2 | Тезаурус вкусов: 732, 623</x:v>
      </x:c>
    </x:row>
    <x:row r="186" ht="64" customHeight="1">
      <x:c r="A186" s="28" t="str">
        <x:v>TRP-0240</x:v>
      </x:c>
      <x:c r="B186" s="28" t="str">
        <x:v>банан</x:v>
      </x:c>
      <x:c r="C186" s="28" t="str">
        <x:v>банан</x:v>
      </x:c>
      <x:c r="D186" s="28" t="str">
        <x:v>гуава</x:v>
      </x:c>
      <x:c r="E186" s="28" t="str">
        <x:v>Тропические и семечковые фрукты</x:v>
      </x:c>
      <x:c r="F186" s="28" t="str">
        <x:v>комплементарность ароматических семейств и вкусовой баланс</x:v>
      </x:c>
      <x:c r="G18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8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86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6" s="28" t="str">
        <x:v>фруктовые салаты, сорбеты, джемы, кордиалы, лимонады, смузи, коктейли и десерты</x:v>
      </x:c>
      <x:c r="K186" s="28" t="str">
        <x:v>Высокая</x:v>
      </x:c>
      <x:c r="L186" s="28" t="str">
        <x:v>The Art &amp; Science of Foodpairing; Таблица сочетаний</x:v>
      </x:c>
      <x:c r="M186" s="28" t="str">
        <x:v>Таблица сочетаний: 2 | The Art &amp; Science of Foodpairing: 342</x:v>
      </x:c>
    </x:row>
    <x:row r="187" ht="64" customHeight="1">
      <x:c r="A187" s="28" t="str">
        <x:v>TRP-0241</x:v>
      </x:c>
      <x:c r="B187" s="28" t="str">
        <x:v>банан</x:v>
      </x:c>
      <x:c r="C187" s="28" t="str">
        <x:v>банан</x:v>
      </x:c>
      <x:c r="D187" s="28" t="str">
        <x:v>душистый перец</x:v>
      </x:c>
      <x:c r="E187" s="28" t="str">
        <x:v>Специи и острые компоненты</x:v>
      </x:c>
      <x:c r="F187" s="28" t="str">
        <x:v>комплементарность ароматических семейств и тройничный контраст</x:v>
      </x:c>
      <x:c r="G18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8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87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7" s="28" t="str">
        <x:v>сиропы, биттеры, чатни, маринады, выпечка, карри и пряные коктейли</x:v>
      </x:c>
      <x:c r="K187" s="28" t="str">
        <x:v>Средняя</x:v>
      </x:c>
      <x:c r="L187" s="28" t="str">
        <x:v>The Art &amp; Science of Foodpairing</x:v>
      </x:c>
      <x:c r="M187" s="28" t="str">
        <x:v>The Art &amp; Science of Foodpairing: 343</x:v>
      </x:c>
    </x:row>
    <x:row r="188" ht="64" customHeight="1">
      <x:c r="A188" s="28" t="str">
        <x:v>TRP-0243</x:v>
      </x:c>
      <x:c r="B188" s="28" t="str">
        <x:v>банан</x:v>
      </x:c>
      <x:c r="C188" s="28" t="str">
        <x:v>банан</x:v>
      </x:c>
      <x:c r="D188" s="28" t="str">
        <x:v>имбирь</x:v>
      </x:c>
      <x:c r="E188" s="28" t="str">
        <x:v>Специи и острые компоненты</x:v>
      </x:c>
      <x:c r="F188" s="28" t="str">
        <x:v>комплементарность ароматических семейств и тройничный контраст</x:v>
      </x:c>
      <x:c r="G18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8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88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8" s="28" t="str">
        <x:v>сиропы, биттеры, чатни, маринады, выпечка, карри и пряные коктейли</x:v>
      </x:c>
      <x:c r="K188" s="28" t="str">
        <x:v>Гипотеза / практическая</x:v>
      </x:c>
      <x:c r="L188" s="28" t="str">
        <x:v>Таблица сочетаний</x:v>
      </x:c>
      <x:c r="M188" s="28" t="str">
        <x:v>Таблица сочетаний: 2</x:v>
      </x:c>
    </x:row>
    <x:row r="189" ht="64" customHeight="1">
      <x:c r="A189" s="28" t="str">
        <x:v>TRP-0245</x:v>
      </x:c>
      <x:c r="B189" s="28" t="str">
        <x:v>банан</x:v>
      </x:c>
      <x:c r="C189" s="28" t="str">
        <x:v>банан</x:v>
      </x:c>
      <x:c r="D189" s="28" t="str">
        <x:v>канталупа</x:v>
      </x:c>
      <x:c r="E189" s="28" t="str">
        <x:v>Тропические и семечковые фрукты</x:v>
      </x:c>
      <x:c r="F189" s="28" t="str">
        <x:v>комплементарность ароматических семейств и вкусовой баланс</x:v>
      </x:c>
      <x:c r="G18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8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8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9" s="28" t="str">
        <x:v>фруктовые салаты, сорбеты, джемы, кордиалы, лимонады, смузи, коктейли и десерты</x:v>
      </x:c>
      <x:c r="K189" s="28" t="str">
        <x:v>Средняя</x:v>
      </x:c>
      <x:c r="L189" s="28" t="str">
        <x:v>The Art &amp; Science of Foodpairing</x:v>
      </x:c>
      <x:c r="M189" s="28" t="str">
        <x:v>The Art &amp; Science of Foodpairing: 343</x:v>
      </x:c>
    </x:row>
    <x:row r="190" ht="64" customHeight="1">
      <x:c r="A190" s="28" t="str">
        <x:v>TRP-0246</x:v>
      </x:c>
      <x:c r="B190" s="28" t="str">
        <x:v>банан</x:v>
      </x:c>
      <x:c r="C190" s="28" t="str">
        <x:v>банан</x:v>
      </x:c>
      <x:c r="D190" s="28" t="str">
        <x:v>карамель</x:v>
      </x:c>
      <x:c r="E190" s="28" t="str">
        <x:v>Сахара, мёд и кондитерские основы</x:v>
      </x:c>
      <x:c r="F190" s="28" t="str">
        <x:v>мост между фруктовыми нотами и жарено-карамельным спектром</x:v>
      </x:c>
      <x:c r="G19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высокая сладость. Матрица пары важна: мягкая крахмально-пектиновая; низкая кислотность и высокая вязкость приглушают летучесть вязкая сахарная; снижает летучесть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карамелизация создаёт горько-жареные ноты; перегрев даёт жжёную горечь</x:v>
      </x:c>
      <x:c r="H19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карамелизация создаёт горько-жареные ноты; перегрев даёт жжёную горечь</x:v>
      </x:c>
      <x:c r="I190" s="28" t="str">
        <x:v>перезрелый банан доминирует и быстро окисляется; без кислоты или горечи сочетание может быть плоским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0" s="28" t="str">
        <x:v>сиропы, джемы, карамели, конфеты, выпечка, мороженое и коктейльные кордиалы</x:v>
      </x:c>
      <x:c r="K190" s="28" t="str">
        <x:v>Гипотеза / практическая</x:v>
      </x:c>
      <x:c r="L190" s="28" t="str">
        <x:v>Таблица сочетаний</x:v>
      </x:c>
      <x:c r="M190" s="28" t="str">
        <x:v>Таблица сочетаний: 3, 2</x:v>
      </x:c>
    </x:row>
    <x:row r="191" ht="64" customHeight="1">
      <x:c r="A191" s="28" t="str">
        <x:v>TRP-0247</x:v>
      </x:c>
      <x:c r="B191" s="28" t="str">
        <x:v>банан</x:v>
      </x:c>
      <x:c r="C191" s="28" t="str">
        <x:v>банан</x:v>
      </x:c>
      <x:c r="D191" s="28" t="str">
        <x:v>кардамон</x:v>
      </x:c>
      <x:c r="E191" s="28" t="str">
        <x:v>Специи и острые компоненты</x:v>
      </x:c>
      <x:c r="F191" s="28" t="str">
        <x:v>комплементарность ароматических семейств и тройничный контраст</x:v>
      </x:c>
      <x:c r="G19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9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91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1" s="28" t="str">
        <x:v>сиропы, биттеры, чатни, маринады, выпечка, карри и пряные коктейли</x:v>
      </x:c>
      <x:c r="K191" s="28" t="str">
        <x:v>Высокая</x:v>
      </x:c>
      <x:c r="L191" s="28" t="str">
        <x:v>Таблица сочетаний; Тезаурус вкусов</x:v>
      </x:c>
      <x:c r="M191" s="28" t="str">
        <x:v>Таблица сочетаний: 2 | Тезаурус вкусов: 826, 732</x:v>
      </x:c>
    </x:row>
    <x:row r="192" ht="64" customHeight="1">
      <x:c r="A192" s="28" t="str">
        <x:v>TRP-0248</x:v>
      </x:c>
      <x:c r="B192" s="28" t="str">
        <x:v>банан</x:v>
      </x:c>
      <x:c r="C192" s="28" t="str">
        <x:v>банан</x:v>
      </x:c>
      <x:c r="D192" s="28" t="str">
        <x:v>киви</x:v>
      </x:c>
      <x:c r="E192" s="28" t="str">
        <x:v>Тропические и семечковые фрукты</x:v>
      </x:c>
      <x:c r="F192" s="28" t="str">
        <x:v>комплементарность ароматических семейств и вкусовой баланс</x:v>
      </x:c>
      <x:c r="G19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9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92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2" s="28" t="str">
        <x:v>фруктовые салаты, сорбеты, джемы, кордиалы, лимонады, смузи, коктейли и десерты</x:v>
      </x:c>
      <x:c r="K192" s="28" t="str">
        <x:v>Гипотеза / практическая</x:v>
      </x:c>
      <x:c r="L192" s="28" t="str">
        <x:v>Таблица сочетаний</x:v>
      </x:c>
      <x:c r="M192" s="28" t="str">
        <x:v>Таблица сочетаний: 2</x:v>
      </x:c>
    </x:row>
    <x:row r="193" ht="64" customHeight="1">
      <x:c r="A193" s="28" t="str">
        <x:v>TRP-0249</x:v>
      </x:c>
      <x:c r="B193" s="28" t="str">
        <x:v>банан</x:v>
      </x:c>
      <x:c r="C193" s="28" t="str">
        <x:v>банан</x:v>
      </x:c>
      <x:c r="D193" s="28" t="str">
        <x:v>кленовый сироп</x:v>
      </x:c>
      <x:c r="E193" s="28" t="str">
        <x:v>Сахара, мёд и кондитерские основы</x:v>
      </x:c>
      <x:c r="F193" s="28" t="str">
        <x:v>мост между фруктовыми нотами и жарено-карамельным спектром</x:v>
      </x:c>
      <x:c r="G19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высокая сладость. Матрица пары важна: мягкая крахмально-пектиновая; низкая кислотность и высокая вязкость приглушают летучесть вязкая сахарная; снижает летучесть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карамелизация создаёт горько-жареные ноты; перегрев даёт жжёную горечь</x:v>
      </x:c>
      <x:c r="H19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карамелизация создаёт горько-жареные ноты; перегрев даёт жжёную горечь</x:v>
      </x:c>
      <x:c r="I193" s="28" t="str">
        <x:v>перезрелый банан доминирует и быстро окисляется; без кислоты или горечи сочетание может быть плоским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3" s="28" t="str">
        <x:v>сиропы, джемы, карамели, конфеты, выпечка, мороженое и коктейльные кордиалы</x:v>
      </x:c>
      <x:c r="K193" s="28" t="str">
        <x:v>Гипотеза / практическая</x:v>
      </x:c>
      <x:c r="L193" s="28" t="str">
        <x:v>Таблица сочетаний</x:v>
      </x:c>
      <x:c r="M193" s="28" t="str">
        <x:v>Таблица сочетаний: 2</x:v>
      </x:c>
    </x:row>
    <x:row r="194" ht="64" customHeight="1">
      <x:c r="A194" s="28" t="str">
        <x:v>TRP-0250</x:v>
      </x:c>
      <x:c r="B194" s="28" t="str">
        <x:v>банан</x:v>
      </x:c>
      <x:c r="C194" s="28" t="str">
        <x:v>банан</x:v>
      </x:c>
      <x:c r="D194" s="28" t="str">
        <x:v>клюква</x:v>
      </x:c>
      <x:c r="E194" s="28" t="str">
        <x:v>Ягоды</x:v>
      </x:c>
      <x:c r="F194" s="28" t="str">
        <x:v>комплементарность ароматических семейств и вкусовой баланс</x:v>
      </x:c>
      <x:c r="G19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9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94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4" s="28" t="str">
        <x:v>фруктовые салаты, сорбеты, джемы, кордиалы, лимонады, смузи, коктейли и десерты</x:v>
      </x:c>
      <x:c r="K194" s="28" t="str">
        <x:v>Средняя</x:v>
      </x:c>
      <x:c r="L194" s="28" t="str">
        <x:v>The Art &amp; Science of Foodpairing</x:v>
      </x:c>
      <x:c r="M194" s="28" t="str">
        <x:v>The Art &amp; Science of Foodpairing: 343</x:v>
      </x:c>
    </x:row>
    <x:row r="195" ht="64" customHeight="1">
      <x:c r="A195" s="28" t="str">
        <x:v>TRP-0251</x:v>
      </x:c>
      <x:c r="B195" s="28" t="str">
        <x:v>банан</x:v>
      </x:c>
      <x:c r="C195" s="28" t="str">
        <x:v>банан</x:v>
      </x:c>
      <x:c r="D195" s="28" t="str">
        <x:v>кокос</x:v>
      </x:c>
      <x:c r="E195" s="28" t="str">
        <x:v>Тропические и семечковые фрукты</x:v>
      </x:c>
      <x:c r="F195" s="28" t="str">
        <x:v>комплементарность ароматических семейств и вкусовой баланс</x:v>
      </x:c>
      <x:c r="G19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9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95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5" s="28" t="str">
        <x:v>фруктовые салаты, сорбеты, джемы, кордиалы, лимонады, смузи, коктейли и десерты</x:v>
      </x:c>
      <x:c r="K195" s="28" t="str">
        <x:v>Высокая</x:v>
      </x:c>
      <x:c r="L195" s="28" t="str">
        <x:v>Таблица сочетаний; Тезаурус вкусов</x:v>
      </x:c>
      <x:c r="M195" s="28" t="str">
        <x:v>Таблица сочетаний: 2 | Тезаурус вкусов: 753, 732</x:v>
      </x:c>
    </x:row>
    <x:row r="196" ht="64" customHeight="1">
      <x:c r="A196" s="28" t="str">
        <x:v>TRP-0252</x:v>
      </x:c>
      <x:c r="B196" s="28" t="str">
        <x:v>банан</x:v>
      </x:c>
      <x:c r="C196" s="28" t="str">
        <x:v>банан</x:v>
      </x:c>
      <x:c r="D196" s="28" t="str">
        <x:v>корица</x:v>
      </x:c>
      <x:c r="E196" s="28" t="str">
        <x:v>Специи и острые компоненты</x:v>
      </x:c>
      <x:c r="F196" s="28" t="str">
        <x:v>комплементарность ароматических семейств и тройничный контраст</x:v>
      </x:c>
      <x:c r="G19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9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96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6" s="28" t="str">
        <x:v>сиропы, биттеры, чатни, маринады, выпечка, карри и пряные коктейли</x:v>
      </x:c>
      <x:c r="K196" s="28" t="str">
        <x:v>Высокая</x:v>
      </x:c>
      <x:c r="L196" s="28" t="str">
        <x:v>Таблица сочетаний; Тезаурус вкусов</x:v>
      </x:c>
      <x:c r="M196" s="28" t="str">
        <x:v>Таблица сочетаний: 2 | Тезаурус вкусов: 732, 574</x:v>
      </x:c>
    </x:row>
    <x:row r="197" ht="64" customHeight="1">
      <x:c r="A197" s="28" t="str">
        <x:v>TRP-0254</x:v>
      </x:c>
      <x:c r="B197" s="28" t="str">
        <x:v>банан</x:v>
      </x:c>
      <x:c r="C197" s="28" t="str">
        <x:v>банан</x:v>
      </x:c>
      <x:c r="D197" s="28" t="str">
        <x:v>кумкват</x:v>
      </x:c>
      <x:c r="E197" s="28" t="str">
        <x:v>Цитрусовые</x:v>
      </x:c>
      <x:c r="F197" s="28" t="str">
        <x:v>комплементарность ароматических семейств и вкусовой баланс</x:v>
      </x:c>
      <x:c r="G19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9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97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7" s="28" t="str">
        <x:v>фруктовые салаты, сорбеты, джемы, кордиалы, лимонады, смузи, коктейли и десерты</x:v>
      </x:c>
      <x:c r="K197" s="28" t="str">
        <x:v>Гипотеза / практическая</x:v>
      </x:c>
      <x:c r="L197" s="28" t="str">
        <x:v>Таблица сочетаний</x:v>
      </x:c>
      <x:c r="M197" s="28" t="str">
        <x:v>Таблица сочетаний: 2</x:v>
      </x:c>
    </x:row>
    <x:row r="198" ht="64" customHeight="1">
      <x:c r="A198" s="28" t="str">
        <x:v>TRP-0255</x:v>
      </x:c>
      <x:c r="B198" s="28" t="str">
        <x:v>банан</x:v>
      </x:c>
      <x:c r="C198" s="28" t="str">
        <x:v>банан</x:v>
      </x:c>
      <x:c r="D198" s="28" t="str">
        <x:v>лайм</x:v>
      </x:c>
      <x:c r="E198" s="28" t="str">
        <x:v>Цитрусовые</x:v>
      </x:c>
      <x:c r="F198" s="28" t="str">
        <x:v>комплементарность ароматических семейств и вкусовой баланс</x:v>
      </x:c>
      <x:c r="G19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9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98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8" s="28" t="str">
        <x:v>фруктовые салаты, сорбеты, джемы, кордиалы, лимонады, смузи, коктейли и десерты</x:v>
      </x:c>
      <x:c r="K198" s="28" t="str">
        <x:v>Гипотеза / практическая</x:v>
      </x:c>
      <x:c r="L198" s="28" t="str">
        <x:v>Таблица сочетаний</x:v>
      </x:c>
      <x:c r="M198" s="28" t="str">
        <x:v>Таблица сочетаний: 11, 2</x:v>
      </x:c>
    </x:row>
    <x:row r="199" ht="64" customHeight="1">
      <x:c r="A199" s="28" t="str">
        <x:v>TRP-0256</x:v>
      </x:c>
      <x:c r="B199" s="28" t="str">
        <x:v>банан</x:v>
      </x:c>
      <x:c r="C199" s="28" t="str">
        <x:v>банан</x:v>
      </x:c>
      <x:c r="D199" s="28" t="str">
        <x:v>лемонграсс</x:v>
      </x:c>
      <x:c r="E199" s="28" t="str">
        <x:v>Травы и цветы</x:v>
      </x:c>
      <x:c r="F199" s="28" t="str">
        <x:v>комплементарность ароматических семейств и тройничный контраст</x:v>
      </x:c>
      <x:c r="G19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9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99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9" s="28" t="str">
        <x:v>кордиалы, лимонады, чаи, салаты, сорбеты, соусы и ароматические настои</x:v>
      </x:c>
      <x:c r="K199" s="28" t="str">
        <x:v>Средняя</x:v>
      </x:c>
      <x:c r="L199" s="28" t="str">
        <x:v>The Art &amp; Science of Foodpairing</x:v>
      </x:c>
      <x:c r="M199" s="28" t="str">
        <x:v>The Art &amp; Science of Foodpairing: 342</x:v>
      </x:c>
    </x:row>
    <x:row r="200" ht="64" customHeight="1">
      <x:c r="A200" s="28" t="str">
        <x:v>TRP-0257</x:v>
      </x:c>
      <x:c r="B200" s="28" t="str">
        <x:v>банан</x:v>
      </x:c>
      <x:c r="C200" s="28" t="str">
        <x:v>банан</x:v>
      </x:c>
      <x:c r="D200" s="28" t="str">
        <x:v>лимон</x:v>
      </x:c>
      <x:c r="E200" s="28" t="str">
        <x:v>Цитрусовые</x:v>
      </x:c>
      <x:c r="F200" s="28" t="str">
        <x:v>комплементарность ароматических семейств и вкусовой баланс</x:v>
      </x:c>
      <x:c r="G20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20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200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0" s="28" t="str">
        <x:v>фруктовые салаты, сорбеты, джемы, кордиалы, лимонады, смузи, коктейли и десерты</x:v>
      </x:c>
      <x:c r="K200" s="28" t="str">
        <x:v>Гипотеза / практическая</x:v>
      </x:c>
      <x:c r="L200" s="28" t="str">
        <x:v>Таблица сочетаний</x:v>
      </x:c>
      <x:c r="M200" s="28" t="str">
        <x:v>Таблица сочетаний: 11</x:v>
      </x:c>
    </x:row>
    <x:row r="201" ht="64" customHeight="1">
      <x:c r="A201" s="28" t="str">
        <x:v>TRP-0258</x:v>
      </x:c>
      <x:c r="B201" s="28" t="str">
        <x:v>банан</x:v>
      </x:c>
      <x:c r="C201" s="28" t="str">
        <x:v>банан</x:v>
      </x:c>
      <x:c r="D201" s="28" t="str">
        <x:v>листья (кинза)</x:v>
      </x:c>
      <x:c r="E201" s="28" t="str">
        <x:v>Травы и цветы</x:v>
      </x:c>
      <x:c r="F201" s="28" t="str">
        <x:v>комплементарность ароматических семейств и тройничный контраст</x:v>
      </x:c>
      <x:c r="G20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20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201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1" s="28" t="str">
        <x:v>кордиалы, лимонады, чаи, салаты, сорбеты, соусы и ароматические настои</x:v>
      </x:c>
      <x:c r="K201" s="28" t="str">
        <x:v>Средняя</x:v>
      </x:c>
      <x:c r="L201" s="28" t="str">
        <x:v>The Art &amp; Science of Foodpairing</x:v>
      </x:c>
      <x:c r="M201" s="28" t="str">
        <x:v>The Art &amp; Science of Foodpairing: 341,342</x:v>
      </x:c>
    </x:row>
    <x:row r="202" ht="64" customHeight="1">
      <x:c r="A202" s="28" t="str">
        <x:v>TRP-0259</x:v>
      </x:c>
      <x:c r="B202" s="28" t="str">
        <x:v>банан</x:v>
      </x:c>
      <x:c r="C202" s="28" t="str">
        <x:v>банан</x:v>
      </x:c>
      <x:c r="D202" s="28" t="str">
        <x:v>лонган</x:v>
      </x:c>
      <x:c r="E202" s="28" t="str">
        <x:v>Прочее</x:v>
      </x:c>
      <x:c r="F202" s="28" t="str">
        <x:v>комплементарность ароматических семейств и вкусовой баланс</x:v>
      </x:c>
      <x:c r="G20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0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02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2" s="28" t="str">
        <x:v>напитки, десерты, соусы и экспериментальные гастрономические композиции</x:v>
      </x:c>
      <x:c r="K202" s="28" t="str">
        <x:v>Гипотеза / практическая</x:v>
      </x:c>
      <x:c r="L202" s="28" t="str">
        <x:v>Таблица сочетаний</x:v>
      </x:c>
      <x:c r="M202" s="28" t="str">
        <x:v>Таблица сочетаний: 12</x:v>
      </x:c>
    </x:row>
    <x:row r="203" ht="64" customHeight="1">
      <x:c r="A203" s="28" t="str">
        <x:v>TRP-0260</x:v>
      </x:c>
      <x:c r="B203" s="28" t="str">
        <x:v>банан</x:v>
      </x:c>
      <x:c r="C203" s="28" t="str">
        <x:v>банан</x:v>
      </x:c>
      <x:c r="D203" s="28" t="str">
        <x:v>макадамия</x:v>
      </x:c>
      <x:c r="E203" s="28" t="str">
        <x:v>Орехи и семена</x:v>
      </x:c>
      <x:c r="F203" s="28" t="str">
        <x:v>контраст кислотности/сладости и поддержка жирной матрицей</x:v>
      </x:c>
      <x:c r="G20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H20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I203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3" s="28" t="str">
        <x:v>пралине, выпечка, гранола, ореховые сиропы, баттеры и текстурные гарниры</x:v>
      </x:c>
      <x:c r="K203" s="28" t="str">
        <x:v>Гипотеза / практическая</x:v>
      </x:c>
      <x:c r="L203" s="28" t="str">
        <x:v>Таблица сочетаний</x:v>
      </x:c>
      <x:c r="M203" s="28" t="str">
        <x:v>Таблица сочетаний: 2</x:v>
      </x:c>
    </x:row>
    <x:row r="204" ht="64" customHeight="1">
      <x:c r="A204" s="28" t="str">
        <x:v>TRP-0261</x:v>
      </x:c>
      <x:c r="B204" s="28" t="str">
        <x:v>банан</x:v>
      </x:c>
      <x:c r="C204" s="28" t="str">
        <x:v>банан</x:v>
      </x:c>
      <x:c r="D204" s="28" t="str">
        <x:v>малина</x:v>
      </x:c>
      <x:c r="E204" s="28" t="str">
        <x:v>Ягоды</x:v>
      </x:c>
      <x:c r="F204" s="28" t="str">
        <x:v>комплементарность ароматических семейств и вкусовой баланс</x:v>
      </x:c>
      <x:c r="G20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20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204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4" s="28" t="str">
        <x:v>фруктовые салаты, сорбеты, джемы, кордиалы, лимонады, смузи, коктейли и десерты</x:v>
      </x:c>
      <x:c r="K204" s="28" t="str">
        <x:v>Средняя</x:v>
      </x:c>
      <x:c r="L204" s="28" t="str">
        <x:v>The Art &amp; Science of Foodpairing</x:v>
      </x:c>
      <x:c r="M204" s="28" t="str">
        <x:v>The Art &amp; Science of Foodpairing: 343</x:v>
      </x:c>
    </x:row>
    <x:row r="205" ht="64" customHeight="1">
      <x:c r="A205" s="28" t="str">
        <x:v>TRP-0262</x:v>
      </x:c>
      <x:c r="B205" s="28" t="str">
        <x:v>банан</x:v>
      </x:c>
      <x:c r="C205" s="28" t="str">
        <x:v>банан</x:v>
      </x:c>
      <x:c r="D205" s="28" t="str">
        <x:v>манго</x:v>
      </x:c>
      <x:c r="E205" s="28" t="str">
        <x:v>Тропические и семечковые фрукты</x:v>
      </x:c>
      <x:c r="F205" s="28" t="str">
        <x:v>комплементарность ароматических семейств и вкусовой баланс</x:v>
      </x:c>
      <x:c r="G20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20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205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5" s="28" t="str">
        <x:v>фруктовые салаты, сорбеты, джемы, кордиалы, лимонады, смузи, коктейли и десерты</x:v>
      </x:c>
      <x:c r="K205" s="28" t="str">
        <x:v>Высокая</x:v>
      </x:c>
      <x:c r="L205" s="28" t="str">
        <x:v>The Art &amp; Science of Foodpairing; Таблица сочетаний</x:v>
      </x:c>
      <x:c r="M205" s="28" t="str">
        <x:v>Таблица сочетаний: 2 | The Art &amp; Science of Foodpairing: 342,343</x:v>
      </x:c>
    </x:row>
    <x:row r="206" ht="64" customHeight="1">
      <x:c r="A206" s="28" t="str">
        <x:v>TRP-0263</x:v>
      </x:c>
      <x:c r="B206" s="28" t="str">
        <x:v>банан</x:v>
      </x:c>
      <x:c r="C206" s="28" t="str">
        <x:v>банан</x:v>
      </x:c>
      <x:c r="D206" s="28" t="str">
        <x:v>мёд</x:v>
      </x:c>
      <x:c r="E206" s="28" t="str">
        <x:v>Сахара, мёд и кондитерские основы</x:v>
      </x:c>
      <x:c r="F206" s="28" t="str">
        <x:v>мост между фруктовыми нотами и жарено-карамельным спектром</x:v>
      </x:c>
      <x:c r="G20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высокая сладость. Матрица пары важна: мягкая крахмально-пектиновая; низкая кислотность и высокая вязкость приглушают летучесть вязкая сахарная; снижает летучесть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карамелизация создаёт горько-жареные ноты; перегрев даёт жжёную горечь</x:v>
      </x:c>
      <x:c r="H20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карамелизация создаёт горько-жареные ноты; перегрев даёт жжёную горечь</x:v>
      </x:c>
      <x:c r="I206" s="28" t="str">
        <x:v>перезрелый банан доминирует и быстро окисляется; без кислоты или горечи сочетание может быть плоским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6" s="28" t="str">
        <x:v>сиропы, джемы, карамели, конфеты, выпечка, мороженое и коктейльные кордиалы</x:v>
      </x:c>
      <x:c r="K206" s="28" t="str">
        <x:v>Высокая</x:v>
      </x:c>
      <x:c r="L206" s="28" t="str">
        <x:v>The Art &amp; Science of Foodpairing; Таблица сочетаний</x:v>
      </x:c>
      <x:c r="M206" s="28" t="str">
        <x:v>Таблица сочетаний: 2 | The Art &amp; Science of Foodpairing: 343</x:v>
      </x:c>
    </x:row>
    <x:row r="207" ht="64" customHeight="1">
      <x:c r="A207" s="28" t="str">
        <x:v>TRP-0264</x:v>
      </x:c>
      <x:c r="B207" s="28" t="str">
        <x:v>банан</x:v>
      </x:c>
      <x:c r="C207" s="28" t="str">
        <x:v>банан</x:v>
      </x:c>
      <x:c r="D207" s="28" t="str">
        <x:v>миндаль</x:v>
      </x:c>
      <x:c r="E207" s="28" t="str">
        <x:v>Орехи и семена</x:v>
      </x:c>
      <x:c r="F207" s="28" t="str">
        <x:v>контраст кислотности/сладости и поддержка жирной матрицей</x:v>
      </x:c>
      <x:c r="G20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H20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I207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7" s="28" t="str">
        <x:v>пралине, выпечка, гранола, ореховые сиропы, баттеры и текстурные гарниры</x:v>
      </x:c>
      <x:c r="K207" s="28" t="str">
        <x:v>Высокая</x:v>
      </x:c>
      <x:c r="L207" s="28" t="str">
        <x:v>The Art &amp; Science of Foodpairing; Тезаурус вкусов</x:v>
      </x:c>
      <x:c r="M207" s="28" t="str">
        <x:v>Тезаурус вкусов: 733, 642 | The Art &amp; Science of Foodpairing: 343</x:v>
      </x:c>
    </x:row>
    <x:row r="208" ht="64" customHeight="1">
      <x:c r="A208" s="28" t="str">
        <x:v>TRP-0265</x:v>
      </x:c>
      <x:c r="B208" s="28" t="str">
        <x:v>банан</x:v>
      </x:c>
      <x:c r="C208" s="28" t="str">
        <x:v>банан</x:v>
      </x:c>
      <x:c r="D208" s="28" t="str">
        <x:v>миндальный напиток</x:v>
      </x:c>
      <x:c r="E208" s="28" t="str">
        <x:v>Орехи и семена</x:v>
      </x:c>
      <x:c r="F208" s="28" t="str">
        <x:v>контраст кислотности/сладости и поддержка жирной матрицей</x:v>
      </x:c>
      <x:c r="G20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Миндальный напиток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H20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I208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8" s="28" t="str">
        <x:v>пралине, выпечка, гранола, ореховые сиропы, баттеры и текстурные гарниры</x:v>
      </x:c>
      <x:c r="K208" s="28" t="str">
        <x:v>Средняя</x:v>
      </x:c>
      <x:c r="L208" s="28" t="str">
        <x:v>The Art &amp; Science of Foodpairing</x:v>
      </x:c>
      <x:c r="M208" s="28" t="str">
        <x:v>The Art &amp; Science of Foodpairing: 342</x:v>
      </x:c>
    </x:row>
    <x:row r="209" ht="64" customHeight="1">
      <x:c r="A209" s="28" t="str">
        <x:v>TRP-0267</x:v>
      </x:c>
      <x:c r="B209" s="28" t="str">
        <x:v>банан</x:v>
      </x:c>
      <x:c r="C209" s="28" t="str">
        <x:v>банан</x:v>
      </x:c>
      <x:c r="D209" s="28" t="str">
        <x:v>мята</x:v>
      </x:c>
      <x:c r="E209" s="28" t="str">
        <x:v>Травы и цветы</x:v>
      </x:c>
      <x:c r="F209" s="28" t="str">
        <x:v>комплементарность ароматических семейств и тройничный контраст</x:v>
      </x:c>
      <x:c r="G20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20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209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9" s="28" t="str">
        <x:v>кордиалы, лимонады, чаи, салаты, сорбеты, соусы и ароматические настои</x:v>
      </x:c>
      <x:c r="K209" s="28" t="str">
        <x:v>Высокая</x:v>
      </x:c>
      <x:c r="L209" s="28" t="str">
        <x:v>The Art &amp; Science of Foodpairing; Таблица сочетаний</x:v>
      </x:c>
      <x:c r="M209" s="28" t="str">
        <x:v>Таблица сочетаний: 2 | The Art &amp; Science of Foodpairing: 342</x:v>
      </x:c>
    </x:row>
    <x:row r="210" ht="64" customHeight="1">
      <x:c r="A210" s="28" t="str">
        <x:v>TRP-0268</x:v>
      </x:c>
      <x:c r="B210" s="28" t="str">
        <x:v>банан</x:v>
      </x:c>
      <x:c r="C210" s="28" t="str">
        <x:v>банан</x:v>
      </x:c>
      <x:c r="D210" s="28" t="str">
        <x:v>овечье молоко</x:v>
      </x:c>
      <x:c r="E210" s="28" t="str">
        <x:v>Сыры и молочные продукты</x:v>
      </x:c>
      <x:c r="F210" s="28" t="str">
        <x:v>контраст кислотности/сладости и поддержка жирной матрицей</x:v>
      </x:c>
      <x:c r="G21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Овечье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21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210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0" s="28" t="str">
        <x:v>мороженое, кремы, чизкейки, сырные тарелки, соусы и молочные коктейли</x:v>
      </x:c>
      <x:c r="K210" s="28" t="str">
        <x:v>Средняя</x:v>
      </x:c>
      <x:c r="L210" s="28" t="str">
        <x:v>The Art &amp; Science of Foodpairing</x:v>
      </x:c>
      <x:c r="M210" s="28" t="str">
        <x:v>The Art &amp; Science of Foodpairing: 343</x:v>
      </x:c>
    </x:row>
    <x:row r="211" ht="64" customHeight="1">
      <x:c r="A211" s="28" t="str">
        <x:v>TRP-0271</x:v>
      </x:c>
      <x:c r="B211" s="28" t="str">
        <x:v>банан</x:v>
      </x:c>
      <x:c r="C211" s="28" t="str">
        <x:v>банан</x:v>
      </x:c>
      <x:c r="D211" s="28" t="str">
        <x:v>папайя</x:v>
      </x:c>
      <x:c r="E211" s="28" t="str">
        <x:v>Тропические и семечковые фрукты</x:v>
      </x:c>
      <x:c r="F211" s="28" t="str">
        <x:v>комплементарность ароматических семейств и вкусовой баланс</x:v>
      </x:c>
      <x:c r="G21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21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211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1" s="28" t="str">
        <x:v>фруктовые салаты, сорбеты, джемы, кордиалы, лимонады, смузи, коктейли и десерты</x:v>
      </x:c>
      <x:c r="K211" s="28" t="str">
        <x:v>Гипотеза / практическая</x:v>
      </x:c>
      <x:c r="L211" s="28" t="str">
        <x:v>Таблица сочетаний</x:v>
      </x:c>
      <x:c r="M211" s="28" t="str">
        <x:v>Таблица сочетаний: 2, 15</x:v>
      </x:c>
    </x:row>
    <x:row r="212" ht="64" customHeight="1">
      <x:c r="A212" s="28" t="str">
        <x:v>TRP-0272</x:v>
      </x:c>
      <x:c r="B212" s="28" t="str">
        <x:v>банан</x:v>
      </x:c>
      <x:c r="C212" s="28" t="str">
        <x:v>банан</x:v>
      </x:c>
      <x:c r="D212" s="28" t="str">
        <x:v>пастернак</x:v>
      </x:c>
      <x:c r="E212" s="28" t="str">
        <x:v>Прочее</x:v>
      </x:c>
      <x:c r="F212" s="28" t="str">
        <x:v>комплементарность ароматических семейств и вкусовой баланс</x:v>
      </x:c>
      <x:c r="G21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Пастернак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1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12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2" s="28" t="str">
        <x:v>напитки, десерты, соусы и экспериментальные гастрономические композиции</x:v>
      </x:c>
      <x:c r="K212" s="28" t="str">
        <x:v>Высокая</x:v>
      </x:c>
      <x:c r="L212" s="28" t="str">
        <x:v>Тезаурус вкусов</x:v>
      </x:c>
      <x:c r="M212" s="28" t="str">
        <x:v>Тезаурус вкусов: 594, 734</x:v>
      </x:c>
    </x:row>
    <x:row r="213" ht="64" customHeight="1">
      <x:c r="A213" s="28" t="str">
        <x:v>TRP-0273</x:v>
      </x:c>
      <x:c r="B213" s="28" t="str">
        <x:v>банан</x:v>
      </x:c>
      <x:c r="C213" s="28" t="str">
        <x:v>банан</x:v>
      </x:c>
      <x:c r="D213" s="28" t="str">
        <x:v>пекан</x:v>
      </x:c>
      <x:c r="E213" s="28" t="str">
        <x:v>Орехи и семена</x:v>
      </x:c>
      <x:c r="F213" s="28" t="str">
        <x:v>контраст кислотности/сладости и поддержка жирной матрицей</x:v>
      </x:c>
      <x:c r="G21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H21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I213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3" s="28" t="str">
        <x:v>пралине, выпечка, гранола, ореховые сиропы, баттеры и текстурные гарниры</x:v>
      </x:c>
      <x:c r="K213" s="28" t="str">
        <x:v>Гипотеза / практическая</x:v>
      </x:c>
      <x:c r="L213" s="28" t="str">
        <x:v>Таблица сочетаний</x:v>
      </x:c>
      <x:c r="M213" s="28" t="str">
        <x:v>Таблица сочетаний: 16, 2</x:v>
      </x:c>
    </x:row>
    <x:row r="214" ht="64" customHeight="1">
      <x:c r="A214" s="28" t="str">
        <x:v>TRP-0277</x:v>
      </x:c>
      <x:c r="B214" s="28" t="str">
        <x:v>банан</x:v>
      </x:c>
      <x:c r="C214" s="28" t="str">
        <x:v>банан</x:v>
      </x:c>
      <x:c r="D214" s="28" t="str">
        <x:v>розовая вода</x:v>
      </x:c>
      <x:c r="E214" s="28" t="str">
        <x:v>Травы и цветы</x:v>
      </x:c>
      <x:c r="F214" s="28" t="str">
        <x:v>комплементарность ароматических семейств и тройничный контраст</x:v>
      </x:c>
      <x:c r="G21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21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214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4" s="28" t="str">
        <x:v>кордиалы, лимонады, чаи, салаты, сорбеты, соусы и ароматические настои</x:v>
      </x:c>
      <x:c r="K214" s="28" t="str">
        <x:v>Средняя</x:v>
      </x:c>
      <x:c r="L214" s="28" t="str">
        <x:v>The Art &amp; Science of Foodpairing</x:v>
      </x:c>
      <x:c r="M214" s="28" t="str">
        <x:v>The Art &amp; Science of Foodpairing: 343</x:v>
      </x:c>
    </x:row>
    <x:row r="215" ht="64" customHeight="1">
      <x:c r="A215" s="28" t="str">
        <x:v>TRP-0278</x:v>
      </x:c>
      <x:c r="B215" s="28" t="str">
        <x:v>банан</x:v>
      </x:c>
      <x:c r="C215" s="28" t="str">
        <x:v>банан</x:v>
      </x:c>
      <x:c r="D215" s="28" t="str">
        <x:v>сливки</x:v>
      </x:c>
      <x:c r="E215" s="28" t="str">
        <x:v>Сыры и молочные продукты</x:v>
      </x:c>
      <x:c r="F215" s="28" t="str">
        <x:v>контраст кислотности/сладости и поддержка жирной матрицей</x:v>
      </x:c>
      <x:c r="G21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Сливки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21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215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5" s="28" t="str">
        <x:v>мороженое, кремы, чизкейки, сырные тарелки, соусы и молочные коктейли</x:v>
      </x:c>
      <x:c r="K215" s="28" t="str">
        <x:v>Средняя</x:v>
      </x:c>
      <x:c r="L215" s="28" t="str">
        <x:v>The Art &amp; Science of Foodpairing</x:v>
      </x:c>
      <x:c r="M215" s="28" t="str">
        <x:v>The Art &amp; Science of Foodpairing: 343</x:v>
      </x:c>
    </x:row>
    <x:row r="216" ht="64" customHeight="1">
      <x:c r="A216" s="28" t="str">
        <x:v>TRP-0279</x:v>
      </x:c>
      <x:c r="B216" s="28" t="str">
        <x:v>банан</x:v>
      </x:c>
      <x:c r="C216" s="28" t="str">
        <x:v>банан</x:v>
      </x:c>
      <x:c r="D216" s="28" t="str">
        <x:v>сливочный сыр</x:v>
      </x:c>
      <x:c r="E216" s="28" t="str">
        <x:v>Сыры и молочные продукты</x:v>
      </x:c>
      <x:c r="F216" s="28" t="str">
        <x:v>контраст кислотности/сладости и поддержка жирной матрицей</x:v>
      </x:c>
      <x:c r="G21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Сливочный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21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216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6" s="28" t="str">
        <x:v>мороженое, кремы, чизкейки, сырные тарелки, соусы и молочные коктейли</x:v>
      </x:c>
      <x:c r="K216" s="28" t="str">
        <x:v>Средняя</x:v>
      </x:c>
      <x:c r="L216" s="28" t="str">
        <x:v>The Art &amp; Science of Foodpairing</x:v>
      </x:c>
      <x:c r="M216" s="28" t="str">
        <x:v>The Art &amp; Science of Foodpairing: 340</x:v>
      </x:c>
    </x:row>
    <x:row r="217" ht="64" customHeight="1">
      <x:c r="A217" s="28" t="str">
        <x:v>TRP-0280</x:v>
      </x:c>
      <x:c r="B217" s="28" t="str">
        <x:v>банан</x:v>
      </x:c>
      <x:c r="C217" s="28" t="str">
        <x:v>банан</x:v>
      </x:c>
      <x:c r="D217" s="28" t="str">
        <x:v>сушёные лепестки дамасской розы</x:v>
      </x:c>
      <x:c r="E217" s="28" t="str">
        <x:v>Травы и цветы</x:v>
      </x:c>
      <x:c r="F217" s="28" t="str">
        <x:v>комплементарность ароматических семейств и тройничный контраст</x:v>
      </x:c>
      <x:c r="G21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Сушёные лепестки дамасской розы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21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217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7" s="28" t="str">
        <x:v>кордиалы, лимонады, чаи, салаты, сорбеты, соусы и ароматические настои</x:v>
      </x:c>
      <x:c r="K217" s="28" t="str">
        <x:v>Высокая</x:v>
      </x:c>
      <x:c r="L217" s="28" t="str">
        <x:v>The Art &amp; Science of Foodpairing</x:v>
      </x:c>
      <x:c r="M217" s="28" t="str">
        <x:v>The Art &amp; Science of Foodpairing: 343</x:v>
      </x:c>
    </x:row>
    <x:row r="218" ht="64" customHeight="1">
      <x:c r="A218" s="28" t="str">
        <x:v>TRP-0281</x:v>
      </x:c>
      <x:c r="B218" s="28" t="str">
        <x:v>банан</x:v>
      </x:c>
      <x:c r="C218" s="28" t="str">
        <x:v>банан</x:v>
      </x:c>
      <x:c r="D218" s="28" t="str">
        <x:v>сыр</x:v>
      </x:c>
      <x:c r="E218" s="28" t="str">
        <x:v>Сыры и молочные продукты</x:v>
      </x:c>
      <x:c r="F218" s="28" t="str">
        <x:v>контраст кислотности/сладости и поддержка жирной матрицей</x:v>
      </x:c>
      <x:c r="G21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21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218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8" s="28" t="str">
        <x:v>мороженое, кремы, чизкейки, сырные тарелки, соусы и молочные коктейли</x:v>
      </x:c>
      <x:c r="K218" s="28" t="str">
        <x:v>Высокая</x:v>
      </x:c>
      <x:c r="L218" s="28" t="str">
        <x:v>The Art &amp; Science of Foodpairing</x:v>
      </x:c>
      <x:c r="M218" s="28" t="str">
        <x:v>The Art &amp; Science of Foodpairing: 342</x:v>
      </x:c>
    </x:row>
    <x:row r="219" ht="64" customHeight="1">
      <x:c r="A219" s="28" t="str">
        <x:v>TRP-0282</x:v>
      </x:c>
      <x:c r="B219" s="28" t="str">
        <x:v>банан</x:v>
      </x:c>
      <x:c r="C219" s="28" t="str">
        <x:v>банан</x:v>
      </x:c>
      <x:c r="D219" s="28" t="str">
        <x:v>сыр Пон-л’Эвек</x:v>
      </x:c>
      <x:c r="E219" s="28" t="str">
        <x:v>Сыры и молочные продукты</x:v>
      </x:c>
      <x:c r="F219" s="28" t="str">
        <x:v>контраст кислотности/сладости и поддержка жирной матрицей</x:v>
      </x:c>
      <x:c r="G21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Сыр пон-л’эвек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21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219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9" s="28" t="str">
        <x:v>мороженое, кремы, чизкейки, сырные тарелки, соусы и молочные коктейли</x:v>
      </x:c>
      <x:c r="K219" s="28" t="str">
        <x:v>Средняя</x:v>
      </x:c>
      <x:c r="L219" s="28" t="str">
        <x:v>The Art &amp; Science of Foodpairing</x:v>
      </x:c>
      <x:c r="M219" s="28" t="str">
        <x:v>The Art &amp; Science of Foodpairing: 342</x:v>
      </x:c>
    </x:row>
    <x:row r="220" ht="64" customHeight="1">
      <x:c r="A220" s="28" t="str">
        <x:v>TRP-0283</x:v>
      </x:c>
      <x:c r="B220" s="28" t="str">
        <x:v>банан</x:v>
      </x:c>
      <x:c r="C220" s="28" t="str">
        <x:v>банан</x:v>
      </x:c>
      <x:c r="D220" s="28" t="str">
        <x:v>сыр Фурм-д’Амбер</x:v>
      </x:c>
      <x:c r="E220" s="28" t="str">
        <x:v>Сыры и молочные продукты</x:v>
      </x:c>
      <x:c r="F220" s="28" t="str">
        <x:v>контраст кислотности/сладости и поддержка жирной матрицей</x:v>
      </x:c>
      <x:c r="G22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Сыр фурм-д’амбер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22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220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0" s="28" t="str">
        <x:v>мороженое, кремы, чизкейки, сырные тарелки, соусы и молочные коктейли</x:v>
      </x:c>
      <x:c r="K220" s="28" t="str">
        <x:v>Средняя</x:v>
      </x:c>
      <x:c r="L220" s="28" t="str">
        <x:v>The Art &amp; Science of Foodpairing</x:v>
      </x:c>
      <x:c r="M220" s="28" t="str">
        <x:v>The Art &amp; Science of Foodpairing: 342</x:v>
      </x:c>
    </x:row>
    <x:row r="221" ht="64" customHeight="1">
      <x:c r="A221" s="28" t="str">
        <x:v>TRP-0284</x:v>
      </x:c>
      <x:c r="B221" s="28" t="str">
        <x:v>банан</x:v>
      </x:c>
      <x:c r="C221" s="28" t="str">
        <x:v>банан</x:v>
      </x:c>
      <x:c r="D221" s="28" t="str">
        <x:v>твердый сыр</x:v>
      </x:c>
      <x:c r="E221" s="28" t="str">
        <x:v>Сыры и молочные продукты</x:v>
      </x:c>
      <x:c r="F221" s="28" t="str">
        <x:v>контраст кислотности/сладости и поддержка жирной матрицей</x:v>
      </x:c>
      <x:c r="G22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соль, умами и молочная кислотность. Матрица пары важна: мягкая крахмально-пектиновая; низкая кислотность и высокая вязкость приглушают летучесть жир и белок смягчают кислоту и удерживают летучие соединения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температура подачи критична: холод приглушает аромат, умеренное нагревание его высвобождает</x:v>
      </x:c>
      <x:c r="H22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температура подачи критична: холод приглушает аромат, умеренное нагревание его высвобождает</x:v>
      </x:c>
      <x:c r="I221" s="28" t="str">
        <x:v>перезрелый банан доминирует и быстро окисляется; без кислоты или горечи сочетание может быть плоским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1" s="28" t="str">
        <x:v>мороженое, кремы, чизкейки, сырные тарелки, соусы и молочные коктейли</x:v>
      </x:c>
      <x:c r="K221" s="28" t="str">
        <x:v>Высокая</x:v>
      </x:c>
      <x:c r="L221" s="28" t="str">
        <x:v>Тезаурус вкусов</x:v>
      </x:c>
      <x:c r="M221" s="28" t="str">
        <x:v>Тезаурус вкусов: 167, 734</x:v>
      </x:c>
    </x:row>
    <x:row r="222" ht="64" customHeight="1">
      <x:c r="A222" s="28" t="str">
        <x:v>TRP-0286</x:v>
      </x:c>
      <x:c r="B222" s="28" t="str">
        <x:v>банан</x:v>
      </x:c>
      <x:c r="C222" s="28" t="str">
        <x:v>банан</x:v>
      </x:c>
      <x:c r="D222" s="28" t="str">
        <x:v>фундук</x:v>
      </x:c>
      <x:c r="E222" s="28" t="str">
        <x:v>Орехи и семена</x:v>
      </x:c>
      <x:c r="F222" s="28" t="str">
        <x:v>контраст кислотности/сладости и поддержка жирной матрицей</x:v>
      </x:c>
      <x:c r="G22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жирность, лёгкая сладость и горечь кожицы. Матрица пары важна: мягкая крахмально-пектиновая; низкая кислотность и высокая вязкость приглушают летучесть высокое содержание жира удерживает гидрофобные ароматические молекулы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формирует пиразины и продукты Майяра; прогоркание создаёт картонные и мыльные ноты</x:v>
      </x:c>
      <x:c r="H22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формирует пиразины и продукты Майяра; прогоркание создаёт картонные и мыльные ноты</x:v>
      </x:c>
      <x:c r="I222" s="28" t="str">
        <x:v>перезрелый банан доминирует и быстро окисляется; без кислоты или горечи сочетание может быть плоским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2" s="28" t="str">
        <x:v>пралине, выпечка, гранола, ореховые сиропы, баттеры и текстурные гарниры</x:v>
      </x:c>
      <x:c r="K222" s="28" t="str">
        <x:v>Высокая</x:v>
      </x:c>
      <x:c r="L222" s="28" t="str">
        <x:v>Таблица сочетаний; Тезаурус вкусов</x:v>
      </x:c>
      <x:c r="M222" s="28" t="str">
        <x:v>Таблица сочетаний: 2 | Тезаурус вкусов: 632, 734</x:v>
      </x:c>
    </x:row>
    <x:row r="223" ht="64" customHeight="1">
      <x:c r="A223" s="28" t="str">
        <x:v>TRP-0287</x:v>
      </x:c>
      <x:c r="B223" s="28" t="str">
        <x:v>банан</x:v>
      </x:c>
      <x:c r="C223" s="28" t="str">
        <x:v>банан</x:v>
      </x:c>
      <x:c r="D223" s="28" t="str">
        <x:v>цыпленок</x:v>
      </x:c>
      <x:c r="E223" s="28" t="str">
        <x:v>Прочее</x:v>
      </x:c>
      <x:c r="F223" s="28" t="str">
        <x:v>комплементарность ароматических семейств и вкусовой баланс</x:v>
      </x:c>
      <x:c r="G22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2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23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3" s="28" t="str">
        <x:v>напитки, десерты, соусы и экспериментальные гастрономические композиции</x:v>
      </x:c>
      <x:c r="K223" s="28" t="str">
        <x:v>Высокая</x:v>
      </x:c>
      <x:c r="L223" s="28" t="str">
        <x:v>Тезаурус вкусов</x:v>
      </x:c>
      <x:c r="M223" s="28" t="str">
        <x:v>Тезаурус вкусов: 734, 63</x:v>
      </x:c>
    </x:row>
    <x:row r="224" ht="64" customHeight="1">
      <x:c r="A224" s="28" t="str">
        <x:v>TRP-0289</x:v>
      </x:c>
      <x:c r="B224" s="28" t="str">
        <x:v>банан</x:v>
      </x:c>
      <x:c r="C224" s="28" t="str">
        <x:v>банан</x:v>
      </x:c>
      <x:c r="D224" s="28" t="str">
        <x:v>шелковица</x:v>
      </x:c>
      <x:c r="E224" s="28" t="str">
        <x:v>Ягоды</x:v>
      </x:c>
      <x:c r="F224" s="28" t="str">
        <x:v>комплементарность ароматических семейств и вкусовой баланс</x:v>
      </x:c>
      <x:c r="G22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22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224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4" s="28" t="str">
        <x:v>фруктовые салаты, сорбеты, джемы, кордиалы, лимонады, смузи, коктейли и десерты</x:v>
      </x:c>
      <x:c r="K224" s="28" t="str">
        <x:v>Средняя</x:v>
      </x:c>
      <x:c r="L224" s="28" t="str">
        <x:v>The Art &amp; Science of Foodpairing</x:v>
      </x:c>
      <x:c r="M224" s="28" t="str">
        <x:v>The Art &amp; Science of Foodpairing: 342</x:v>
      </x:c>
    </x:row>
    <x:row r="225" ht="64" customHeight="1">
      <x:c r="A225" s="28" t="str">
        <x:v>TRP-0291</x:v>
      </x:c>
      <x:c r="B225" s="28" t="str">
        <x:v>банан</x:v>
      </x:c>
      <x:c r="C225" s="28" t="str">
        <x:v>банан</x:v>
      </x:c>
      <x:c r="D225" s="28" t="str">
        <x:v>яйца</x:v>
      </x:c>
      <x:c r="E225" s="28" t="str">
        <x:v>Прочее</x:v>
      </x:c>
      <x:c r="F225" s="28" t="str">
        <x:v>комплементарность ароматических семейств и вкусовой баланс</x:v>
      </x:c>
      <x:c r="G22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2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25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5" s="28" t="str">
        <x:v>напитки, десерты, соусы и экспериментальные гастрономические композиции</x:v>
      </x:c>
      <x:c r="K225" s="28" t="str">
        <x:v>Высокая</x:v>
      </x:c>
      <x:c r="L225" s="28" t="str">
        <x:v>Тезаурус вкусов</x:v>
      </x:c>
      <x:c r="M225" s="28" t="str">
        <x:v>Тезаурус вкусов: 350, 735</x:v>
      </x:c>
    </x:row>
    <x:row r="226" ht="64" customHeight="1">
      <x:c r="A226" s="28" t="str">
        <x:v>TRP-0292</x:v>
      </x:c>
      <x:c r="B226" s="28" t="str">
        <x:v>плантан</x:v>
      </x:c>
      <x:c r="C226" s="28" t="str">
        <x:v>плантан</x:v>
      </x:c>
      <x:c r="D226" s="28" t="str">
        <x:v>горгонзола</x:v>
      </x:c>
      <x:c r="E226" s="28" t="str">
        <x:v>Сыры и молочные продукты</x:v>
      </x:c>
      <x:c r="F226" s="28" t="str">
        <x:v>контраст кислотности/сладости и поддержка жирной матрицей</x:v>
      </x:c>
      <x:c r="G226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жирность, соль, умами и молочная кислотность. Матрица пары важна: плотная крахмальная; хорошо переносит жарку и удерживает жир жир и белок смягчают кислоту и удерживают летучие соединения При обработке следует учитывать, что жарка, запекание и карамелизация формируют основную ароматическую сложность температура подачи критична: холод приглушает аромат, умеренное нагревание его высвобождает</x:v>
      </x:c>
      <x:c r="H226" s="28" t="str">
        <x:v>жарка, запекание и карамелизация формируют основную ароматическую сложность Для партнёра важно: температура подачи критична: холод приглушает аромат, умеренное нагревание его высвобождает</x:v>
      </x:c>
      <x:c r="I226" s="28" t="str">
        <x:v>незрелый плод требует тепловой обработки; избыток жира делает блюдо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6" s="28" t="str">
        <x:v>мороженое, кремы, чизкейки, сырные тарелки, соусы и молочные коктейли</x:v>
      </x:c>
      <x:c r="K226" s="28" t="str">
        <x:v>Средняя</x:v>
      </x:c>
      <x:c r="L226" s="28" t="str">
        <x:v>The Art &amp; Science of Foodpairing</x:v>
      </x:c>
      <x:c r="M226" s="28" t="str">
        <x:v>The Art &amp; Science of Foodpairing: 252</x:v>
      </x:c>
    </x:row>
    <x:row r="227" ht="64" customHeight="1">
      <x:c r="A227" s="28" t="str">
        <x:v>TRP-0293</x:v>
      </x:c>
      <x:c r="B227" s="28" t="str">
        <x:v>плантан</x:v>
      </x:c>
      <x:c r="C227" s="28" t="str">
        <x:v>плантан</x:v>
      </x:c>
      <x:c r="D227" s="28" t="str">
        <x:v>клюква</x:v>
      </x:c>
      <x:c r="E227" s="28" t="str">
        <x:v>Ягоды</x:v>
      </x:c>
      <x:c r="F227" s="28" t="str">
        <x:v>комплементарность ароматических семейств и вкусовой баланс</x:v>
      </x:c>
      <x:c r="G227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сочетание сладости, кислотности и иногда терпкости. Матрица пары важна: плотная крахмальная; хорошо переносит жарку и удерживает жир водная пектиновая; антоцианы влияют на цвет, но не являются главными одорантами При обработке следует учитывать, что жарка, запекание и карамелизация формируют основную ароматическую сложность заморозка разрушает клетки и облегчает экстракцию; нагрев переводит профиль в джемовый</x:v>
      </x:c>
      <x:c r="H227" s="28" t="str">
        <x:v>жарка, запекание и карамелизация формируют основную ароматическую сложность Для партнёра важно: заморозка разрушает клетки и облегчает экстракцию; нагрев переводит профиль в джемовый</x:v>
      </x:c>
      <x:c r="I227" s="28" t="str">
        <x:v>незрелый плод требует тепловой обработки; избыток жира делает блюдо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7" s="28" t="str">
        <x:v>фруктовые салаты, сорбеты, джемы, кордиалы, лимонады, смузи, коктейли и десерты</x:v>
      </x:c>
      <x:c r="K227" s="28" t="str">
        <x:v>Средняя</x:v>
      </x:c>
      <x:c r="L227" s="28" t="str">
        <x:v>The Art &amp; Science of Foodpairing</x:v>
      </x:c>
      <x:c r="M227" s="28" t="str">
        <x:v>The Art &amp; Science of Foodpairing: 252,253</x:v>
      </x:c>
    </x:row>
    <x:row r="228" ht="64" customHeight="1">
      <x:c r="A228" s="28" t="str">
        <x:v>TRP-0294</x:v>
      </x:c>
      <x:c r="B228" s="28" t="str">
        <x:v>плантан</x:v>
      </x:c>
      <x:c r="C228" s="28" t="str">
        <x:v>плантан</x:v>
      </x:c>
      <x:c r="D228" s="28" t="str">
        <x:v>листья (кинза)</x:v>
      </x:c>
      <x:c r="E228" s="28" t="str">
        <x:v>Травы и цветы</x:v>
      </x:c>
      <x:c r="F228" s="28" t="str">
        <x:v>комплементарность ароматических семейств и тройничный контраст</x:v>
      </x:c>
      <x:c r="G228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обычно низкая сладость; возможны горечь и зелёная терпкость. Матрица пары важна: плотная крахмальная; хорошо переносит жарку и удерживает жир эфирные масла гидрофобны и лучше раскрываются в жире или этаноле При обработке следует учитывать, что жарка, запекание и карамелизация формируют основную ароматическую сложность короткая холодная экстракция сохраняет верхние ноты; длительный нагрев даёт горечь</x:v>
      </x:c>
      <x:c r="H228" s="28" t="str">
        <x:v>жарка, запекание и карамелизация формируют основную ароматическую сложность Для партнёра важно: короткая холодная экстракция сохраняет верхние ноты; длительный нагрев даёт горечь</x:v>
      </x:c>
      <x:c r="I228" s="28" t="str">
        <x:v>незрелый плод требует тепловой обработки; избыток жира делает блюдо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8" s="28" t="str">
        <x:v>кордиалы, лимонады, чаи, салаты, сорбеты, соусы и ароматические настои</x:v>
      </x:c>
      <x:c r="K228" s="28" t="str">
        <x:v>Средняя</x:v>
      </x:c>
      <x:c r="L228" s="28" t="str">
        <x:v>The Art &amp; Science of Foodpairing</x:v>
      </x:c>
      <x:c r="M228" s="28" t="str">
        <x:v>The Art &amp; Science of Foodpairing: 253</x:v>
      </x:c>
    </x:row>
    <x:row r="229" ht="64" customHeight="1">
      <x:c r="A229" s="28" t="str">
        <x:v>TRP-0296</x:v>
      </x:c>
      <x:c r="B229" s="28" t="str">
        <x:v>плантан</x:v>
      </x:c>
      <x:c r="C229" s="28" t="str">
        <x:v>плантан</x:v>
      </x:c>
      <x:c r="D229" s="28" t="str">
        <x:v>маскарпоне</x:v>
      </x:c>
      <x:c r="E229" s="28" t="str">
        <x:v>Сыры и молочные продукты</x:v>
      </x:c>
      <x:c r="F229" s="28" t="str">
        <x:v>контраст кислотности/сладости и поддержка жирной матрицей</x:v>
      </x:c>
      <x:c r="G229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Маскарпоне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жирность, соль, умами и молочная кислотность. Матрица пары важна: плотная крахмальная; хорошо переносит жарку и удерживает жир жир и белок смягчают кислоту и удерживают летучие соединения При обработке следует учитывать, что жарка, запекание и карамелизация формируют основную ароматическую сложность температура подачи критична: холод приглушает аромат, умеренное нагревание его высвобождает</x:v>
      </x:c>
      <x:c r="H229" s="28" t="str">
        <x:v>жарка, запекание и карамелизация формируют основную ароматическую сложность Для партнёра важно: температура подачи критична: холод приглушает аромат, умеренное нагревание его высвобождает</x:v>
      </x:c>
      <x:c r="I229" s="28" t="str">
        <x:v>незрелый плод требует тепловой обработки; избыток жира делает блюдо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9" s="28" t="str">
        <x:v>мороженое, кремы, чизкейки, сырные тарелки, соусы и молочные коктейли</x:v>
      </x:c>
      <x:c r="K229" s="28" t="str">
        <x:v>Средняя</x:v>
      </x:c>
      <x:c r="L229" s="28" t="str">
        <x:v>The Art &amp; Science of Foodpairing</x:v>
      </x:c>
      <x:c r="M229" s="28" t="str">
        <x:v>The Art &amp; Science of Foodpairing: 252</x:v>
      </x:c>
    </x:row>
    <x:row r="230" ht="64" customHeight="1">
      <x:c r="A230" s="28" t="str">
        <x:v>TRP-0297</x:v>
      </x:c>
      <x:c r="B230" s="28" t="str">
        <x:v>плантан</x:v>
      </x:c>
      <x:c r="C230" s="28" t="str">
        <x:v>плантан</x:v>
      </x:c>
      <x:c r="D230" s="28" t="str">
        <x:v>пальмовый сахар</x:v>
      </x:c>
      <x:c r="E230" s="28" t="str">
        <x:v>Сахара, мёд и кондитерские основы</x:v>
      </x:c>
      <x:c r="F230" s="28" t="str">
        <x:v>мост между фруктовыми нотами и жарено-карамельным спектром</x:v>
      </x:c>
      <x:c r="G230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Пальмовый сахар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высокая сладость. Матрица пары важна: плотная крахмальная; хорошо переносит жарку и удерживает жир вязкая сахарная; снижает летучесть и смягчает кислоту При обработке следует учитывать, что жарка, запекание и карамелизация формируют основную ароматическую сложность карамелизация создаёт горько-жареные ноты; перегрев даёт жжёную горечь</x:v>
      </x:c>
      <x:c r="H230" s="28" t="str">
        <x:v>жарка, запекание и карамелизация формируют основную ароматическую сложность Для партнёра важно: карамелизация создаёт горько-жареные ноты; перегрев даёт жжёную горечь</x:v>
      </x:c>
      <x:c r="I230" s="28" t="str">
        <x:v>незрелый плод требует тепловой обработки; избыток жира делает блюдо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0" s="28" t="str">
        <x:v>сиропы, джемы, карамели, конфеты, выпечка, мороженое и коктейльные кордиалы</x:v>
      </x:c>
      <x:c r="K230" s="28" t="str">
        <x:v>Средняя</x:v>
      </x:c>
      <x:c r="L230" s="28" t="str">
        <x:v>The Art &amp; Science of Foodpairing</x:v>
      </x:c>
      <x:c r="M230" s="28" t="str">
        <x:v>The Art &amp; Science of Foodpairing: 252</x:v>
      </x:c>
    </x:row>
    <x:row r="231" ht="64" customHeight="1">
      <x:c r="A231" s="28" t="str">
        <x:v>TRP-0300</x:v>
      </x:c>
      <x:c r="B231" s="28" t="str">
        <x:v>плантан</x:v>
      </x:c>
      <x:c r="C231" s="28" t="str">
        <x:v>плантан</x:v>
      </x:c>
      <x:c r="D231" s="28" t="str">
        <x:v>фундук</x:v>
      </x:c>
      <x:c r="E231" s="28" t="str">
        <x:v>Орехи и семена</x:v>
      </x:c>
      <x:c r="F231" s="28" t="str">
        <x:v>контраст кислотности/сладости и поддержка жирной матрицей</x:v>
      </x:c>
      <x:c r="G231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жирность, лёгкая сладость и горечь кожицы. Матрица пары важна: плотная крахмальная; хорошо переносит жарку и удерживает жир высокое содержание жира удерживает гидрофобные ароматические молекулы При обработке следует учитывать, что жарка, запекание и карамелизация формируют основную ароматическую сложность обжарка формирует пиразины и продукты Майяра; прогоркание создаёт картонные и мыльные ноты</x:v>
      </x:c>
      <x:c r="H231" s="28" t="str">
        <x:v>жарка, запекание и карамелизация формируют основную ароматическую сложность Для партнёра важно: обжарка формирует пиразины и продукты Майяра; прогоркание создаёт картонные и мыльные ноты</x:v>
      </x:c>
      <x:c r="I231" s="28" t="str">
        <x:v>незрелый плод требует тепловой обработки; избыток жира делает блюдо тяжёлым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1" s="28" t="str">
        <x:v>пралине, выпечка, гранола, ореховые сиропы, баттеры и текстурные гарниры</x:v>
      </x:c>
      <x:c r="K231" s="28" t="str">
        <x:v>Средняя</x:v>
      </x:c>
      <x:c r="L231" s="28" t="str">
        <x:v>The Art &amp; Science of Foodpairing</x:v>
      </x:c>
      <x:c r="M231" s="28" t="str">
        <x:v>The Art &amp; Science of Foodpairing: 252</x:v>
      </x:c>
    </x:row>
    <x:row r="232" ht="64" customHeight="1">
      <x:c r="A232" s="28" t="str">
        <x:v>TRP-0301</x:v>
      </x:c>
      <x:c r="B232" s="28" t="str">
        <x:v>ананас</x:v>
      </x:c>
      <x:c r="C232" s="28" t="str">
        <x:v>ананас</x:v>
      </x:c>
      <x:c r="D232" s="28" t="str">
        <x:v>абрикос</x:v>
      </x:c>
      <x:c r="E232" s="28" t="str">
        <x:v>Косточковые фрукты</x:v>
      </x:c>
      <x:c r="F232" s="28" t="str">
        <x:v>комплементарность ароматических семейств и вкусовой баланс</x:v>
      </x:c>
      <x:c r="G23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3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32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2" s="28" t="str">
        <x:v>фруктовые салаты, сорбеты, джемы, кордиалы, лимонады, смузи, коктейли и десерты</x:v>
      </x:c>
      <x:c r="K232" s="28" t="str">
        <x:v>Гипотеза / практическая</x:v>
      </x:c>
      <x:c r="L232" s="28" t="str">
        <x:v>Таблица сочетаний</x:v>
      </x:c>
      <x:c r="M232" s="28" t="str">
        <x:v>Таблица сочетаний: 1, 17</x:v>
      </x:c>
    </x:row>
    <x:row r="233" ht="64" customHeight="1">
      <x:c r="A233" s="28" t="str">
        <x:v>TRP-0302</x:v>
      </x:c>
      <x:c r="B233" s="28" t="str">
        <x:v>ананас</x:v>
      </x:c>
      <x:c r="C233" s="28" t="str">
        <x:v>ананас</x:v>
      </x:c>
      <x:c r="D233" s="28" t="str">
        <x:v>авокадо</x:v>
      </x:c>
      <x:c r="E233" s="28" t="str">
        <x:v>Тропические и семечковые фрукты</x:v>
      </x:c>
      <x:c r="F233" s="28" t="str">
        <x:v>комплементарность ароматических семейств и вкусовой баланс</x:v>
      </x:c>
      <x:c r="G23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3" s="28" t="str">
        <x:v>фруктовые салаты, сорбеты, джемы, кордиалы, лимонады, смузи, коктейли и десерты</x:v>
      </x:c>
      <x:c r="K233" s="28" t="str">
        <x:v>Высокая</x:v>
      </x:c>
      <x:c r="L233" s="28" t="str">
        <x:v>Таблица сочетаний; Тезаурус вкусов</x:v>
      </x:c>
      <x:c r="M233" s="28" t="str">
        <x:v>Таблица сочетаний: 2 | Тезаурус вкусов: 526, 700</x:v>
      </x:c>
    </x:row>
    <x:row r="234" ht="64" customHeight="1">
      <x:c r="A234" s="28" t="str">
        <x:v>TRP-0303</x:v>
      </x:c>
      <x:c r="B234" s="28" t="str">
        <x:v>ананас</x:v>
      </x:c>
      <x:c r="C234" s="28" t="str">
        <x:v>ананас</x:v>
      </x:c>
      <x:c r="D234" s="28" t="str">
        <x:v>агава</x:v>
      </x:c>
      <x:c r="E234" s="28" t="str">
        <x:v>Прочее</x:v>
      </x:c>
      <x:c r="F234" s="28" t="str">
        <x:v>комплементарность ароматических семейств и вкусовой баланс</x:v>
      </x:c>
      <x:c r="G23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34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34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4" s="28" t="str">
        <x:v>напитки, десерты, соусы и экспериментальные гастрономические композиции</x:v>
      </x:c>
      <x:c r="K234" s="28" t="str">
        <x:v>Гипотеза / практическая</x:v>
      </x:c>
      <x:c r="L234" s="28" t="str">
        <x:v>Таблица сочетаний</x:v>
      </x:c>
      <x:c r="M234" s="28" t="str">
        <x:v>Таблица сочетаний: 1</x:v>
      </x:c>
    </x:row>
    <x:row r="235" ht="64" customHeight="1">
      <x:c r="A235" s="28" t="str">
        <x:v>TRP-0304</x:v>
      </x:c>
      <x:c r="B235" s="28" t="str">
        <x:v>ананас</x:v>
      </x:c>
      <x:c r="C235" s="28" t="str">
        <x:v>ананас</x:v>
      </x:c>
      <x:c r="D235" s="28" t="str">
        <x:v>анис</x:v>
      </x:c>
      <x:c r="E235" s="28" t="str">
        <x:v>Специи и острые компоненты</x:v>
      </x:c>
      <x:c r="F235" s="28" t="str">
        <x:v>комплементарность ароматических семейств и тройничный контраст</x:v>
      </x:c>
      <x:c r="G23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5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5" s="28" t="str">
        <x:v>сиропы, биттеры, чатни, маринады, выпечка, карри и пряные коктейли</x:v>
      </x:c>
      <x:c r="K235" s="28" t="str">
        <x:v>Высокая</x:v>
      </x:c>
      <x:c r="L235" s="28" t="str">
        <x:v>Таблица сочетаний; Тезаурус вкусов</x:v>
      </x:c>
      <x:c r="M235" s="28" t="str">
        <x:v>Таблица сочетаний: 17 | Тезаурус вкусов: 480, 701</x:v>
      </x:c>
    </x:row>
    <x:row r="236" ht="64" customHeight="1">
      <x:c r="A236" s="28" t="str">
        <x:v>TRP-0306</x:v>
      </x:c>
      <x:c r="B236" s="28" t="str">
        <x:v>ананас</x:v>
      </x:c>
      <x:c r="C236" s="28" t="str">
        <x:v>ананас</x:v>
      </x:c>
      <x:c r="D236" s="28" t="str">
        <x:v>апельсин</x:v>
      </x:c>
      <x:c r="E236" s="28" t="str">
        <x:v>Цитрусовые</x:v>
      </x:c>
      <x:c r="F236" s="28" t="str">
        <x:v>комплементарность ароматических семейств и вкусовой баланс</x:v>
      </x:c>
      <x:c r="G23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36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36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6" s="28" t="str">
        <x:v>фруктовые салаты, сорбеты, джемы, кордиалы, лимонады, смузи, коктейли и десерты</x:v>
      </x:c>
      <x:c r="K236" s="28" t="str">
        <x:v>Высокая</x:v>
      </x:c>
      <x:c r="L236" s="28" t="str">
        <x:v>Таблица сочетаний; Тезаурус вкусов</x:v>
      </x:c>
      <x:c r="M236" s="28" t="str">
        <x:v>Таблица сочетаний: 17 | Тезаурус вкусов: 702, 772</x:v>
      </x:c>
    </x:row>
    <x:row r="237" ht="64" customHeight="1">
      <x:c r="A237" s="28" t="str">
        <x:v>TRP-0307</x:v>
      </x:c>
      <x:c r="B237" s="28" t="str">
        <x:v>ананас</x:v>
      </x:c>
      <x:c r="C237" s="28" t="str">
        <x:v>ананас</x:v>
      </x:c>
      <x:c r="D237" s="28" t="str">
        <x:v>арахис</x:v>
      </x:c>
      <x:c r="E237" s="28" t="str">
        <x:v>Орехи и семена</x:v>
      </x:c>
      <x:c r="F237" s="28" t="str">
        <x:v>контраст кислотности/сладости и поддержка жирной матрицей</x:v>
      </x:c>
      <x:c r="G23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H23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I237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7" s="28" t="str">
        <x:v>пралине, выпечка, гранола, ореховые сиропы, баттеры и текстурные гарниры</x:v>
      </x:c>
      <x:c r="K237" s="28" t="str">
        <x:v>Гипотеза / практическая</x:v>
      </x:c>
      <x:c r="L237" s="28" t="str">
        <x:v>Таблица сочетаний</x:v>
      </x:c>
      <x:c r="M237" s="28" t="str">
        <x:v>Таблица сочетаний: 17</x:v>
      </x:c>
    </x:row>
    <x:row r="238" ht="64" customHeight="1">
      <x:c r="A238" s="28" t="str">
        <x:v>TRP-0308</x:v>
      </x:c>
      <x:c r="B238" s="28" t="str">
        <x:v>ананас</x:v>
      </x:c>
      <x:c r="C238" s="28" t="str">
        <x:v>ананас</x:v>
      </x:c>
      <x:c r="D238" s="28" t="str">
        <x:v>арбуз</x:v>
      </x:c>
      <x:c r="E238" s="28" t="str">
        <x:v>Тропические и семечковые фрукты</x:v>
      </x:c>
      <x:c r="F238" s="28" t="str">
        <x:v>комплементарность ароматических семейств и вкусовой баланс</x:v>
      </x:c>
      <x:c r="G23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8" s="28" t="str">
        <x:v>фруктовые салаты, сорбеты, джемы, кордиалы, лимонады, смузи, коктейли и десерты</x:v>
      </x:c>
      <x:c r="K238" s="28" t="str">
        <x:v>Гипотеза / практическая</x:v>
      </x:c>
      <x:c r="L238" s="28" t="str">
        <x:v>Таблица сочетаний</x:v>
      </x:c>
      <x:c r="M238" s="28" t="str">
        <x:v>Таблица сочетаний: 22</x:v>
      </x:c>
    </x:row>
    <x:row r="239" ht="64" customHeight="1">
      <x:c r="A239" s="28" t="str">
        <x:v>TRP-0309</x:v>
      </x:c>
      <x:c r="B239" s="28" t="str">
        <x:v>ананас</x:v>
      </x:c>
      <x:c r="C239" s="28" t="str">
        <x:v>ананас</x:v>
      </x:c>
      <x:c r="D239" s="28" t="str">
        <x:v>бадьян</x:v>
      </x:c>
      <x:c r="E239" s="28" t="str">
        <x:v>Специи и острые компоненты</x:v>
      </x:c>
      <x:c r="F239" s="28" t="str">
        <x:v>комплементарность ароматических семейств и тройничный контраст</x:v>
      </x:c>
      <x:c r="G23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9" s="28" t="str">
        <x:v>сиропы, биттеры, чатни, маринады, выпечка, карри и пряные коктейли</x:v>
      </x:c>
      <x:c r="K239" s="28" t="str">
        <x:v>Гипотеза / практическая</x:v>
      </x:c>
      <x:c r="L239" s="28" t="str">
        <x:v>Таблица сочетаний</x:v>
      </x:c>
      <x:c r="M239" s="28" t="str">
        <x:v>Таблица сочетаний: 20</x:v>
      </x:c>
    </x:row>
    <x:row r="240" ht="64" customHeight="1">
      <x:c r="A240" s="28" t="str">
        <x:v>TRP-0310</x:v>
      </x:c>
      <x:c r="B240" s="28" t="str">
        <x:v>ананас</x:v>
      </x:c>
      <x:c r="C240" s="28" t="str">
        <x:v>ананас</x:v>
      </x:c>
      <x:c r="D240" s="28" t="str">
        <x:v>базилик</x:v>
      </x:c>
      <x:c r="E240" s="28" t="str">
        <x:v>Травы и цветы</x:v>
      </x:c>
      <x:c r="F240" s="28" t="str">
        <x:v>комплементарность ароматических семейств и тройничный контраст</x:v>
      </x:c>
      <x:c r="G24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0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0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0" s="28" t="str">
        <x:v>кордиалы, лимонады, чаи, салаты, сорбеты, соусы и ароматические настои</x:v>
      </x:c>
      <x:c r="K240" s="28" t="str">
        <x:v>Гипотеза / практическая</x:v>
      </x:c>
      <x:c r="L240" s="28" t="str">
        <x:v>Таблица сочетаний</x:v>
      </x:c>
      <x:c r="M240" s="28" t="str">
        <x:v>Таблица сочетаний: 17</x:v>
      </x:c>
    </x:row>
    <x:row r="241" ht="64" customHeight="1">
      <x:c r="A241" s="28" t="str">
        <x:v>TRP-0313</x:v>
      </x:c>
      <x:c r="B241" s="28" t="str">
        <x:v>ананас</x:v>
      </x:c>
      <x:c r="C241" s="28" t="str">
        <x:v>ананас</x:v>
      </x:c>
      <x:c r="D241" s="28" t="str">
        <x:v>бобы тонка</x:v>
      </x:c>
      <x:c r="E241" s="28" t="str">
        <x:v>Специи и острые компоненты</x:v>
      </x:c>
      <x:c r="F241" s="28" t="str">
        <x:v>комплементарность ароматических семейств и тройничный контраст</x:v>
      </x:c>
      <x:c r="G24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1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1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1" s="28" t="str">
        <x:v>сиропы, биттеры, чатни, маринады, выпечка, карри и пряные коктейли</x:v>
      </x:c>
      <x:c r="K241" s="28" t="str">
        <x:v>Средняя</x:v>
      </x:c>
      <x:c r="L241" s="28" t="str">
        <x:v>The Art &amp; Science of Foodpairing</x:v>
      </x:c>
      <x:c r="M241" s="28" t="str">
        <x:v>The Art &amp; Science of Foodpairing: 242</x:v>
      </x:c>
    </x:row>
    <x:row r="242" ht="64" customHeight="1">
      <x:c r="A242" s="28" t="str">
        <x:v>TRP-0314</x:v>
      </x:c>
      <x:c r="B242" s="28" t="str">
        <x:v>ананас</x:v>
      </x:c>
      <x:c r="C242" s="28" t="str">
        <x:v>ананас</x:v>
      </x:c>
      <x:c r="D242" s="28" t="str">
        <x:v>бузина (цветки бузины)</x:v>
      </x:c>
      <x:c r="E242" s="28" t="str">
        <x:v>Травы и цветы</x:v>
      </x:c>
      <x:c r="F242" s="28" t="str">
        <x:v>комплементарность ароматических семейств и тройничный контраст</x:v>
      </x:c>
      <x:c r="G24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2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2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2" s="28" t="str">
        <x:v>кордиалы, лимонады, чаи, салаты, сорбеты, соусы и ароматические настои</x:v>
      </x:c>
      <x:c r="K242" s="28" t="str">
        <x:v>Гипотеза / практическая</x:v>
      </x:c>
      <x:c r="L242" s="28" t="str">
        <x:v>Таблица сочетаний</x:v>
      </x:c>
      <x:c r="M242" s="28" t="str">
        <x:v>Таблица сочетаний: 7</x:v>
      </x:c>
    </x:row>
    <x:row r="243" ht="64" customHeight="1">
      <x:c r="A243" s="28" t="str">
        <x:v>TRP-0315</x:v>
      </x:c>
      <x:c r="B243" s="28" t="str">
        <x:v>ананас</x:v>
      </x:c>
      <x:c r="C243" s="28" t="str">
        <x:v>ананас</x:v>
      </x:c>
      <x:c r="D243" s="28" t="str">
        <x:v>ваниль</x:v>
      </x:c>
      <x:c r="E243" s="28" t="str">
        <x:v>Специи и острые компоненты</x:v>
      </x:c>
      <x:c r="F243" s="28" t="str">
        <x:v>комплементарность ароматических семейств и тройничный контраст</x:v>
      </x:c>
      <x:c r="G24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3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3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3" s="28" t="str">
        <x:v>сиропы, биттеры, чатни, маринады, выпечка, карри и пряные коктейли</x:v>
      </x:c>
      <x:c r="K243" s="28" t="str">
        <x:v>Высокая</x:v>
      </x:c>
      <x:c r="L243" s="28" t="str">
        <x:v>Тезаурус вкусов</x:v>
      </x:c>
      <x:c r="M243" s="28" t="str">
        <x:v>Тезаурус вкусов: 702, 914</x:v>
      </x:c>
    </x:row>
    <x:row r="244" ht="64" customHeight="1">
      <x:c r="A244" s="28" t="str">
        <x:v>TRP-0317</x:v>
      </x:c>
      <x:c r="B244" s="28" t="str">
        <x:v>ананас</x:v>
      </x:c>
      <x:c r="C244" s="28" t="str">
        <x:v>ананас</x:v>
      </x:c>
      <x:c r="D244" s="28" t="str">
        <x:v>вишня</x:v>
      </x:c>
      <x:c r="E244" s="28" t="str">
        <x:v>Косточковые фрукты</x:v>
      </x:c>
      <x:c r="F244" s="28" t="str">
        <x:v>комплементарность ароматических семейств и вкусовой баланс</x:v>
      </x:c>
      <x:c r="G24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4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44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4" s="28" t="str">
        <x:v>фруктовые салаты, сорбеты, джемы, кордиалы, лимонады, смузи, коктейли и десерты</x:v>
      </x:c>
      <x:c r="K244" s="28" t="str">
        <x:v>Гипотеза / практическая</x:v>
      </x:c>
      <x:c r="L244" s="28" t="str">
        <x:v>Таблица сочетаний</x:v>
      </x:c>
      <x:c r="M244" s="28" t="str">
        <x:v>Таблица сочетаний: 17</x:v>
      </x:c>
    </x:row>
    <x:row r="245" ht="64" customHeight="1">
      <x:c r="A245" s="28" t="str">
        <x:v>TRP-0318</x:v>
      </x:c>
      <x:c r="B245" s="28" t="str">
        <x:v>ананас</x:v>
      </x:c>
      <x:c r="C245" s="28" t="str">
        <x:v>ананас</x:v>
      </x:c>
      <x:c r="D245" s="28" t="str">
        <x:v>гвоздика</x:v>
      </x:c>
      <x:c r="E245" s="28" t="str">
        <x:v>Специи и острые компоненты</x:v>
      </x:c>
      <x:c r="F245" s="28" t="str">
        <x:v>комплементарность ароматических семейств и тройничный контраст</x:v>
      </x:c>
      <x:c r="G24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5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5" s="28" t="str">
        <x:v>сиропы, биттеры, чатни, маринады, выпечка, карри и пряные коктейли</x:v>
      </x:c>
      <x:c r="K245" s="28" t="str">
        <x:v>Гипотеза / практическая</x:v>
      </x:c>
      <x:c r="L245" s="28" t="str">
        <x:v>Таблица сочетаний</x:v>
      </x:c>
      <x:c r="M245" s="28" t="str">
        <x:v>Таблица сочетаний: 17</x:v>
      </x:c>
    </x:row>
    <x:row r="246" ht="64" customHeight="1">
      <x:c r="A246" s="28" t="str">
        <x:v>TRP-0319</x:v>
      </x:c>
      <x:c r="B246" s="28" t="str">
        <x:v>ананас</x:v>
      </x:c>
      <x:c r="C246" s="28" t="str">
        <x:v>ананас</x:v>
      </x:c>
      <x:c r="D246" s="28" t="str">
        <x:v>голубой сыр</x:v>
      </x:c>
      <x:c r="E246" s="28" t="str">
        <x:v>Сыры и молочные продукты</x:v>
      </x:c>
      <x:c r="F246" s="28" t="str">
        <x:v>контраст кислотности/сладости и поддержка жирной матрицей</x:v>
      </x:c>
      <x:c r="G24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246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246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6" s="28" t="str">
        <x:v>мороженое, кремы, чизкейки, сырные тарелки, соусы и молочные коктейли</x:v>
      </x:c>
      <x:c r="K246" s="28" t="str">
        <x:v>Высокая</x:v>
      </x:c>
      <x:c r="L246" s="28" t="str">
        <x:v>Тезаурус вкусов</x:v>
      </x:c>
      <x:c r="M246" s="28" t="str">
        <x:v>Тезаурус вкусов: 154, 703</x:v>
      </x:c>
    </x:row>
    <x:row r="247" ht="64" customHeight="1">
      <x:c r="A247" s="28" t="str">
        <x:v>TRP-0320</x:v>
      </x:c>
      <x:c r="B247" s="28" t="str">
        <x:v>ананас</x:v>
      </x:c>
      <x:c r="C247" s="28" t="str">
        <x:v>ананас</x:v>
      </x:c>
      <x:c r="D247" s="28" t="str">
        <x:v>горгонзола</x:v>
      </x:c>
      <x:c r="E247" s="28" t="str">
        <x:v>Сыры и молочные продукты</x:v>
      </x:c>
      <x:c r="F247" s="28" t="str">
        <x:v>контраст кислотности/сладости и поддержка жирной матрицей</x:v>
      </x:c>
      <x:c r="G24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247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247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7" s="28" t="str">
        <x:v>мороженое, кремы, чизкейки, сырные тарелки, соусы и молочные коктейли</x:v>
      </x:c>
      <x:c r="K247" s="28" t="str">
        <x:v>Средняя</x:v>
      </x:c>
      <x:c r="L247" s="28" t="str">
        <x:v>The Art &amp; Science of Foodpairing</x:v>
      </x:c>
      <x:c r="M247" s="28" t="str">
        <x:v>The Art &amp; Science of Foodpairing: 243</x:v>
      </x:c>
    </x:row>
    <x:row r="248" ht="64" customHeight="1">
      <x:c r="A248" s="28" t="str">
        <x:v>TRP-0321</x:v>
      </x:c>
      <x:c r="B248" s="28" t="str">
        <x:v>ананас</x:v>
      </x:c>
      <x:c r="C248" s="28" t="str">
        <x:v>ананас</x:v>
      </x:c>
      <x:c r="D248" s="28" t="str">
        <x:v>горчица</x:v>
      </x:c>
      <x:c r="E248" s="28" t="str">
        <x:v>Специи и острые компоненты</x:v>
      </x:c>
      <x:c r="F248" s="28" t="str">
        <x:v>комплементарность ароматических семейств и тройничный контраст</x:v>
      </x:c>
      <x:c r="G24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Горчица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8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8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8" s="28" t="str">
        <x:v>сиропы, биттеры, чатни, маринады, выпечка, карри и пряные коктейли</x:v>
      </x:c>
      <x:c r="K248" s="28" t="str">
        <x:v>Средняя</x:v>
      </x:c>
      <x:c r="L248" s="28" t="str">
        <x:v>The Art &amp; Science of Foodpairing</x:v>
      </x:c>
      <x:c r="M248" s="28" t="str">
        <x:v>The Art &amp; Science of Foodpairing: 242,243</x:v>
      </x:c>
    </x:row>
    <x:row r="249" ht="64" customHeight="1">
      <x:c r="A249" s="28" t="str">
        <x:v>TRP-0322</x:v>
      </x:c>
      <x:c r="B249" s="28" t="str">
        <x:v>ананас</x:v>
      </x:c>
      <x:c r="C249" s="28" t="str">
        <x:v>ананас</x:v>
      </x:c>
      <x:c r="D249" s="28" t="str">
        <x:v>грейпфрут</x:v>
      </x:c>
      <x:c r="E249" s="28" t="str">
        <x:v>Цитрусовые</x:v>
      </x:c>
      <x:c r="F249" s="28" t="str">
        <x:v>комплементарность ароматических семейств и вкусовой баланс</x:v>
      </x:c>
      <x:c r="G24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49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49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9" s="28" t="str">
        <x:v>фруктовые салаты, сорбеты, джемы, кордиалы, лимонады, смузи, коктейли и десерты</x:v>
      </x:c>
      <x:c r="K249" s="28" t="str">
        <x:v>Высокая</x:v>
      </x:c>
      <x:c r="L249" s="28" t="str">
        <x:v>Таблица сочетаний; Тезаурус вкусов</x:v>
      </x:c>
      <x:c r="M249" s="28" t="str">
        <x:v>Таблица сочетаний: 9, 17 | Тезаурус вкусов: 786, 703</x:v>
      </x:c>
    </x:row>
    <x:row r="250" ht="64" customHeight="1">
      <x:c r="A250" s="28" t="str">
        <x:v>TRP-0323</x:v>
      </x:c>
      <x:c r="B250" s="28" t="str">
        <x:v>ананас</x:v>
      </x:c>
      <x:c r="C250" s="28" t="str">
        <x:v>ананас</x:v>
      </x:c>
      <x:c r="D250" s="28" t="str">
        <x:v>гуава</x:v>
      </x:c>
      <x:c r="E250" s="28" t="str">
        <x:v>Тропические и семечковые фрукты</x:v>
      </x:c>
      <x:c r="F250" s="28" t="str">
        <x:v>комплементарность ароматических семейств и вкусовой баланс</x:v>
      </x:c>
      <x:c r="G25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0" s="28" t="str">
        <x:v>фруктовые салаты, сорбеты, джемы, кордиалы, лимонады, смузи, коктейли и десерты</x:v>
      </x:c>
      <x:c r="K250" s="28" t="str">
        <x:v>Гипотеза / практическая</x:v>
      </x:c>
      <x:c r="L250" s="28" t="str">
        <x:v>Таблица сочетаний</x:v>
      </x:c>
      <x:c r="M250" s="28" t="str">
        <x:v>Таблица сочетаний: 9</x:v>
      </x:c>
    </x:row>
    <x:row r="251" ht="64" customHeight="1">
      <x:c r="A251" s="28" t="str">
        <x:v>TRP-0324</x:v>
      </x:c>
      <x:c r="B251" s="28" t="str">
        <x:v>ананас</x:v>
      </x:c>
      <x:c r="C251" s="28" t="str">
        <x:v>ананас</x:v>
      </x:c>
      <x:c r="D251" s="28" t="str">
        <x:v>джекфрут</x:v>
      </x:c>
      <x:c r="E251" s="28" t="str">
        <x:v>Тропические и семечковые фрукты</x:v>
      </x:c>
      <x:c r="F251" s="28" t="str">
        <x:v>комплементарность ароматических семейств и вкусовой баланс</x:v>
      </x:c>
      <x:c r="G25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1" s="28" t="str">
        <x:v>фруктовые салаты, сорбеты, джемы, кордиалы, лимонады, смузи, коктейли и десерты</x:v>
      </x:c>
      <x:c r="K251" s="28" t="str">
        <x:v>Гипотеза / практическая</x:v>
      </x:c>
      <x:c r="L251" s="28" t="str">
        <x:v>Таблица сочетаний</x:v>
      </x:c>
      <x:c r="M251" s="28" t="str">
        <x:v>Таблица сочетаний: 10</x:v>
      </x:c>
    </x:row>
    <x:row r="252" ht="64" customHeight="1">
      <x:c r="A252" s="28" t="str">
        <x:v>TRP-0327</x:v>
      </x:c>
      <x:c r="B252" s="28" t="str">
        <x:v>ананас</x:v>
      </x:c>
      <x:c r="C252" s="28" t="str">
        <x:v>ананас</x:v>
      </x:c>
      <x:c r="D252" s="28" t="str">
        <x:v>драконий фрукт</x:v>
      </x:c>
      <x:c r="E252" s="28" t="str">
        <x:v>Тропические и семечковые фрукты</x:v>
      </x:c>
      <x:c r="F252" s="28" t="str">
        <x:v>комплементарность ароматических семейств и вкусовой баланс</x:v>
      </x:c>
      <x:c r="G25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2" s="28" t="str">
        <x:v>фруктовые салаты, сорбеты, джемы, кордиалы, лимонады, смузи, коктейли и десерты</x:v>
      </x:c>
      <x:c r="K252" s="28" t="str">
        <x:v>Гипотеза / практическая</x:v>
      </x:c>
      <x:c r="L252" s="28" t="str">
        <x:v>Таблица сочетаний</x:v>
      </x:c>
      <x:c r="M252" s="28" t="str">
        <x:v>Таблица сочетаний: 7</x:v>
      </x:c>
    </x:row>
    <x:row r="253" ht="64" customHeight="1">
      <x:c r="A253" s="28" t="str">
        <x:v>TRP-0328</x:v>
      </x:c>
      <x:c r="B253" s="28" t="str">
        <x:v>ананас</x:v>
      </x:c>
      <x:c r="C253" s="28" t="str">
        <x:v>ананас</x:v>
      </x:c>
      <x:c r="D253" s="28" t="str">
        <x:v>дуриан</x:v>
      </x:c>
      <x:c r="E253" s="28" t="str">
        <x:v>Тропические и семечковые фрукты</x:v>
      </x:c>
      <x:c r="F253" s="28" t="str">
        <x:v>комплементарность ароматических семейств и вкусовой баланс</x:v>
      </x:c>
      <x:c r="G25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3" s="28" t="str">
        <x:v>фруктовые салаты, сорбеты, джемы, кордиалы, лимонады, смузи, коктейли и десерты</x:v>
      </x:c>
      <x:c r="K253" s="28" t="str">
        <x:v>Гипотеза / практическая</x:v>
      </x:c>
      <x:c r="L253" s="28" t="str">
        <x:v>Таблица сочетаний</x:v>
      </x:c>
      <x:c r="M253" s="28" t="str">
        <x:v>Таблица сочетаний: 7</x:v>
      </x:c>
    </x:row>
    <x:row r="254" ht="64" customHeight="1">
      <x:c r="A254" s="28" t="str">
        <x:v>TRP-0329</x:v>
      </x:c>
      <x:c r="B254" s="28" t="str">
        <x:v>ананас</x:v>
      </x:c>
      <x:c r="C254" s="28" t="str">
        <x:v>ананас</x:v>
      </x:c>
      <x:c r="D254" s="28" t="str">
        <x:v>душистый перец</x:v>
      </x:c>
      <x:c r="E254" s="28" t="str">
        <x:v>Специи и острые компоненты</x:v>
      </x:c>
      <x:c r="F254" s="28" t="str">
        <x:v>комплементарность ароматических семейств и тройничный контраст</x:v>
      </x:c>
      <x:c r="G25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5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5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4" s="28" t="str">
        <x:v>сиропы, биттеры, чатни, маринады, выпечка, карри и пряные коктейли</x:v>
      </x:c>
      <x:c r="K254" s="28" t="str">
        <x:v>Средняя</x:v>
      </x:c>
      <x:c r="L254" s="28" t="str">
        <x:v>The Art &amp; Science of Foodpairing</x:v>
      </x:c>
      <x:c r="M254" s="28" t="str">
        <x:v>The Art &amp; Science of Foodpairing: 242</x:v>
      </x:c>
    </x:row>
    <x:row r="255" ht="64" customHeight="1">
      <x:c r="A255" s="28" t="str">
        <x:v>TRP-0330</x:v>
      </x:c>
      <x:c r="B255" s="28" t="str">
        <x:v>ананас</x:v>
      </x:c>
      <x:c r="C255" s="28" t="str">
        <x:v>ананас</x:v>
      </x:c>
      <x:c r="D255" s="28" t="str">
        <x:v>дым вишнёвой древесины</x:v>
      </x:c>
      <x:c r="E255" s="28" t="str">
        <x:v>Косточковые фрукты</x:v>
      </x:c>
      <x:c r="F255" s="28" t="str">
        <x:v>комплементарность ароматических семейств и вкусовой баланс</x:v>
      </x:c>
      <x:c r="G25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Дым вишнёвой древесины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5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55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5" s="28" t="str">
        <x:v>фруктовые салаты, сорбеты, джемы, кордиалы, лимонады, смузи, коктейли и десерты</x:v>
      </x:c>
      <x:c r="K255" s="28" t="str">
        <x:v>Средняя</x:v>
      </x:c>
      <x:c r="L255" s="28" t="str">
        <x:v>The Art &amp; Science of Foodpairing</x:v>
      </x:c>
      <x:c r="M255" s="28" t="str">
        <x:v>The Art &amp; Science of Foodpairing: 243</x:v>
      </x:c>
    </x:row>
    <x:row r="256" ht="64" customHeight="1">
      <x:c r="A256" s="28" t="str">
        <x:v>TRP-0331</x:v>
      </x:c>
      <x:c r="B256" s="28" t="str">
        <x:v>ананас</x:v>
      </x:c>
      <x:c r="C256" s="28" t="str">
        <x:v>ананас</x:v>
      </x:c>
      <x:c r="D256" s="28" t="str">
        <x:v>дыня</x:v>
      </x:c>
      <x:c r="E256" s="28" t="str">
        <x:v>Тропические и семечковые фрукты</x:v>
      </x:c>
      <x:c r="F256" s="28" t="str">
        <x:v>комплементарность ароматических семейств и вкусовой баланс</x:v>
      </x:c>
      <x:c r="G25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6" s="28" t="str">
        <x:v>фруктовые салаты, сорбеты, джемы, кордиалы, лимонады, смузи, коктейли и десерты</x:v>
      </x:c>
      <x:c r="K256" s="28" t="str">
        <x:v>Гипотеза / практическая</x:v>
      </x:c>
      <x:c r="L256" s="28" t="str">
        <x:v>Таблица сочетаний</x:v>
      </x:c>
      <x:c r="M256" s="28" t="str">
        <x:v>Таблица сочетаний: 17</x:v>
      </x:c>
    </x:row>
    <x:row r="257" ht="64" customHeight="1">
      <x:c r="A257" s="28" t="str">
        <x:v>TRP-0333</x:v>
      </x:c>
      <x:c r="B257" s="28" t="str">
        <x:v>ананас</x:v>
      </x:c>
      <x:c r="C257" s="28" t="str">
        <x:v>ананас</x:v>
      </x:c>
      <x:c r="D257" s="28" t="str">
        <x:v>имбирь</x:v>
      </x:c>
      <x:c r="E257" s="28" t="str">
        <x:v>Специи и острые компоненты</x:v>
      </x:c>
      <x:c r="F257" s="28" t="str">
        <x:v>комплементарность ароматических семейств и тройничный контраст</x:v>
      </x:c>
      <x:c r="G25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5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5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7" s="28" t="str">
        <x:v>сиропы, биттеры, чатни, маринады, выпечка, карри и пряные коктейли</x:v>
      </x:c>
      <x:c r="K257" s="28" t="str">
        <x:v>Гипотеза / практическая</x:v>
      </x:c>
      <x:c r="L257" s="28" t="str">
        <x:v>Таблица сочетаний</x:v>
      </x:c>
      <x:c r="M257" s="28" t="str">
        <x:v>Таблица сочетаний: 17</x:v>
      </x:c>
    </x:row>
    <x:row r="258" ht="64" customHeight="1">
      <x:c r="A258" s="28" t="str">
        <x:v>TRP-0334</x:v>
      </x:c>
      <x:c r="B258" s="28" t="str">
        <x:v>ананас</x:v>
      </x:c>
      <x:c r="C258" s="28" t="str">
        <x:v>ананас</x:v>
      </x:c>
      <x:c r="D258" s="28" t="str">
        <x:v>канталупа</x:v>
      </x:c>
      <x:c r="E258" s="28" t="str">
        <x:v>Тропические и семечковые фрукты</x:v>
      </x:c>
      <x:c r="F258" s="28" t="str">
        <x:v>комплементарность ароматических семейств и вкусовой баланс</x:v>
      </x:c>
      <x:c r="G25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8" s="28" t="str">
        <x:v>фруктовые салаты, сорбеты, джемы, кордиалы, лимонады, смузи, коктейли и десерты</x:v>
      </x:c>
      <x:c r="K258" s="28" t="str">
        <x:v>Гипотеза / практическая</x:v>
      </x:c>
      <x:c r="L258" s="28" t="str">
        <x:v>Таблица сочетаний</x:v>
      </x:c>
      <x:c r="M258" s="28" t="str">
        <x:v>Таблица сочетаний: 3</x:v>
      </x:c>
    </x:row>
    <x:row r="259" ht="64" customHeight="1">
      <x:c r="A259" s="28" t="str">
        <x:v>TRP-0335</x:v>
      </x:c>
      <x:c r="B259" s="28" t="str">
        <x:v>ананас</x:v>
      </x:c>
      <x:c r="C259" s="28" t="str">
        <x:v>ананас</x:v>
      </x:c>
      <x:c r="D259" s="28" t="str">
        <x:v>карамель</x:v>
      </x:c>
      <x:c r="E259" s="28" t="str">
        <x:v>Сахара, мёд и кондитерские основы</x:v>
      </x:c>
      <x:c r="F259" s="28" t="str">
        <x:v>мост между фруктовыми нотами и жарено-карамельным спектром</x:v>
      </x:c>
      <x:c r="G25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высокая сладость. Матрица пары важна: водная и кислая; содержит протеазу бромелайн, разрушающую белки вязкая сахарная; снижает летучесть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карамелизация создаёт горько-жареные ноты; перегрев даёт жжёную горечь</x:v>
      </x:c>
      <x:c r="H259" s="28" t="str">
        <x:v>гриль и запекание усиливают карамель и дым; свежий сок способен размягчать мясо и мешать желированию белков Для партнёра важно: карамелизация создаёт горько-жареные ноты; перегрев даёт жжёную горечь</x:v>
      </x:c>
      <x:c r="I259" s="28" t="str">
        <x:v>длительный контакт с белком даёт рыхлую текстуру; перегрев снижает свежие эфиры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9" s="28" t="str">
        <x:v>сиропы, джемы, карамели, конфеты, выпечка, мороженое и коктейльные кордиалы</x:v>
      </x:c>
      <x:c r="K259" s="28" t="str">
        <x:v>Гипотеза / практическая</x:v>
      </x:c>
      <x:c r="L259" s="28" t="str">
        <x:v>Таблица сочетаний</x:v>
      </x:c>
      <x:c r="M259" s="28" t="str">
        <x:v>Таблица сочетаний: 17</x:v>
      </x:c>
    </x:row>
    <x:row r="260" ht="64" customHeight="1">
      <x:c r="A260" s="28" t="str">
        <x:v>TRP-0336</x:v>
      </x:c>
      <x:c r="B260" s="28" t="str">
        <x:v>ананас</x:v>
      </x:c>
      <x:c r="C260" s="28" t="str">
        <x:v>ананас</x:v>
      </x:c>
      <x:c r="D260" s="28" t="str">
        <x:v>кардамон</x:v>
      </x:c>
      <x:c r="E260" s="28" t="str">
        <x:v>Специи и острые компоненты</x:v>
      </x:c>
      <x:c r="F260" s="28" t="str">
        <x:v>комплементарность ароматических семейств и тройничный контраст</x:v>
      </x:c>
      <x:c r="G26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60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60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0" s="28" t="str">
        <x:v>сиропы, биттеры, чатни, маринады, выпечка, карри и пряные коктейли</x:v>
      </x:c>
      <x:c r="K260" s="28" t="str">
        <x:v>Гипотеза / практическая</x:v>
      </x:c>
      <x:c r="L260" s="28" t="str">
        <x:v>Таблица сочетаний</x:v>
      </x:c>
      <x:c r="M260" s="28" t="str">
        <x:v>Таблица сочетаний: 3, 17</x:v>
      </x:c>
    </x:row>
    <x:row r="261" ht="64" customHeight="1">
      <x:c r="A261" s="28" t="str">
        <x:v>TRP-0337</x:v>
      </x:c>
      <x:c r="B261" s="28" t="str">
        <x:v>ананас</x:v>
      </x:c>
      <x:c r="C261" s="28" t="str">
        <x:v>ананас</x:v>
      </x:c>
      <x:c r="D261" s="28" t="str">
        <x:v>кешью</x:v>
      </x:c>
      <x:c r="E261" s="28" t="str">
        <x:v>Орехи и семена</x:v>
      </x:c>
      <x:c r="F261" s="28" t="str">
        <x:v>контраст кислотности/сладости и поддержка жирной матрицей</x:v>
      </x:c>
      <x:c r="G26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H261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I261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1" s="28" t="str">
        <x:v>пралине, выпечка, гранола, ореховые сиропы, баттеры и текстурные гарниры</x:v>
      </x:c>
      <x:c r="K261" s="28" t="str">
        <x:v>Гипотеза / практическая</x:v>
      </x:c>
      <x:c r="L261" s="28" t="str">
        <x:v>Таблица сочетаний</x:v>
      </x:c>
      <x:c r="M261" s="28" t="str">
        <x:v>Таблица сочетаний: 4</x:v>
      </x:c>
    </x:row>
    <x:row r="262" ht="64" customHeight="1">
      <x:c r="A262" s="28" t="str">
        <x:v>TRP-0338</x:v>
      </x:c>
      <x:c r="B262" s="28" t="str">
        <x:v>ананас</x:v>
      </x:c>
      <x:c r="C262" s="28" t="str">
        <x:v>ананас</x:v>
      </x:c>
      <x:c r="D262" s="28" t="str">
        <x:v>киви</x:v>
      </x:c>
      <x:c r="E262" s="28" t="str">
        <x:v>Тропические и семечковые фрукты</x:v>
      </x:c>
      <x:c r="F262" s="28" t="str">
        <x:v>комплементарность ароматических семейств и вкусовой баланс</x:v>
      </x:c>
      <x:c r="G26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2" s="28" t="str">
        <x:v>фруктовые салаты, сорбеты, джемы, кордиалы, лимонады, смузи, коктейли и десерты</x:v>
      </x:c>
      <x:c r="K262" s="28" t="str">
        <x:v>Гипотеза / практическая</x:v>
      </x:c>
      <x:c r="L262" s="28" t="str">
        <x:v>Таблица сочетаний</x:v>
      </x:c>
      <x:c r="M262" s="28" t="str">
        <x:v>Таблица сочетаний: 17, 10</x:v>
      </x:c>
    </x:row>
    <x:row r="263" ht="64" customHeight="1">
      <x:c r="A263" s="28" t="str">
        <x:v>TRP-0339</x:v>
      </x:c>
      <x:c r="B263" s="28" t="str">
        <x:v>ананас</x:v>
      </x:c>
      <x:c r="C263" s="28" t="str">
        <x:v>ананас</x:v>
      </x:c>
      <x:c r="D263" s="28" t="str">
        <x:v>кинза</x:v>
      </x:c>
      <x:c r="E263" s="28" t="str">
        <x:v>Травы и цветы</x:v>
      </x:c>
      <x:c r="F263" s="28" t="str">
        <x:v>комплементарность ароматических семейств и тройничный контраст</x:v>
      </x:c>
      <x:c r="G26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6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6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3" s="28" t="str">
        <x:v>кордиалы, лимонады, чаи, салаты, сорбеты, соусы и ароматические настои</x:v>
      </x:c>
      <x:c r="K263" s="28" t="str">
        <x:v>Средняя</x:v>
      </x:c>
      <x:c r="L263" s="28" t="str">
        <x:v>Тезаурус вкусов</x:v>
      </x:c>
      <x:c r="M263" s="28" t="str">
        <x:v>Тезаурус вкусов: 704, 515</x:v>
      </x:c>
    </x:row>
    <x:row r="264" ht="64" customHeight="1">
      <x:c r="A264" s="28" t="str">
        <x:v>TRP-0340</x:v>
      </x:c>
      <x:c r="B264" s="28" t="str">
        <x:v>ананас</x:v>
      </x:c>
      <x:c r="C264" s="28" t="str">
        <x:v>ананас</x:v>
      </x:c>
      <x:c r="D264" s="28" t="str">
        <x:v>кленовый сироп</x:v>
      </x:c>
      <x:c r="E264" s="28" t="str">
        <x:v>Сахара, мёд и кондитерские основы</x:v>
      </x:c>
      <x:c r="F264" s="28" t="str">
        <x:v>мост между фруктовыми нотами и жарено-карамельным спектром</x:v>
      </x:c>
      <x:c r="G26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высокая сладость. Матрица пары важна: водная и кислая; содержит протеазу бромелайн, разрушающую белки вязкая сахарная; снижает летучесть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карамелизация создаёт горько-жареные ноты; перегрев даёт жжёную горечь</x:v>
      </x:c>
      <x:c r="H264" s="28" t="str">
        <x:v>гриль и запекание усиливают карамель и дым; свежий сок способен размягчать мясо и мешать желированию белков Для партнёра важно: карамелизация создаёт горько-жареные ноты; перегрев даёт жжёную горечь</x:v>
      </x:c>
      <x:c r="I264" s="28" t="str">
        <x:v>длительный контакт с белком даёт рыхлую текстуру; перегрев снижает свежие эфиры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4" s="28" t="str">
        <x:v>сиропы, джемы, карамели, конфеты, выпечка, мороженое и коктейльные кордиалы</x:v>
      </x:c>
      <x:c r="K264" s="28" t="str">
        <x:v>Гипотеза / практическая</x:v>
      </x:c>
      <x:c r="L264" s="28" t="str">
        <x:v>Таблица сочетаний</x:v>
      </x:c>
      <x:c r="M264" s="28" t="str">
        <x:v>Таблица сочетаний: 17, 13</x:v>
      </x:c>
    </x:row>
    <x:row r="265" ht="64" customHeight="1">
      <x:c r="A265" s="28" t="str">
        <x:v>TRP-0341</x:v>
      </x:c>
      <x:c r="B265" s="28" t="str">
        <x:v>ананас</x:v>
      </x:c>
      <x:c r="C265" s="28" t="str">
        <x:v>ананас</x:v>
      </x:c>
      <x:c r="D265" s="28" t="str">
        <x:v>клубника</x:v>
      </x:c>
      <x:c r="E265" s="28" t="str">
        <x:v>Ягоды</x:v>
      </x:c>
      <x:c r="F265" s="28" t="str">
        <x:v>комплементарность ароматических семейств и вкусовой баланс</x:v>
      </x:c>
      <x:c r="G26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65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65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5" s="28" t="str">
        <x:v>фруктовые салаты, сорбеты, джемы, кордиалы, лимонады, смузи, коктейли и десерты</x:v>
      </x:c>
      <x:c r="K265" s="28" t="str">
        <x:v>Высокая</x:v>
      </x:c>
      <x:c r="L265" s="28" t="str">
        <x:v>The Art &amp; Science of Foodpairing; Тезаурус вкусов</x:v>
      </x:c>
      <x:c r="M265" s="28" t="str">
        <x:v>Тезаурус вкусов: 693, 704 | The Art &amp; Science of Foodpairing: 242</x:v>
      </x:c>
    </x:row>
    <x:row r="266" ht="64" customHeight="1">
      <x:c r="A266" s="28" t="str">
        <x:v>TRP-0342</x:v>
      </x:c>
      <x:c r="B266" s="28" t="str">
        <x:v>ананас</x:v>
      </x:c>
      <x:c r="C266" s="28" t="str">
        <x:v>ананас</x:v>
      </x:c>
      <x:c r="D266" s="28" t="str">
        <x:v>клюква</x:v>
      </x:c>
      <x:c r="E266" s="28" t="str">
        <x:v>Ягоды</x:v>
      </x:c>
      <x:c r="F266" s="28" t="str">
        <x:v>комплементарность ароматических семейств и вкусовой баланс</x:v>
      </x:c>
      <x:c r="G26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66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66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6" s="28" t="str">
        <x:v>фруктовые салаты, сорбеты, джемы, кордиалы, лимонады, смузи, коктейли и десерты</x:v>
      </x:c>
      <x:c r="K266" s="28" t="str">
        <x:v>Средняя</x:v>
      </x:c>
      <x:c r="L266" s="28" t="str">
        <x:v>The Art &amp; Science of Foodpairing</x:v>
      </x:c>
      <x:c r="M266" s="28" t="str">
        <x:v>The Art &amp; Science of Foodpairing: 243</x:v>
      </x:c>
    </x:row>
    <x:row r="267" ht="64" customHeight="1">
      <x:c r="A267" s="28" t="str">
        <x:v>TRP-0343</x:v>
      </x:c>
      <x:c r="B267" s="28" t="str">
        <x:v>ананас</x:v>
      </x:c>
      <x:c r="C267" s="28" t="str">
        <x:v>ананас</x:v>
      </x:c>
      <x:c r="D267" s="28" t="str">
        <x:v>кокос</x:v>
      </x:c>
      <x:c r="E267" s="28" t="str">
        <x:v>Тропические и семечковые фрукты</x:v>
      </x:c>
      <x:c r="F267" s="28" t="str">
        <x:v>комплементарность ароматических семейств и вкусовой баланс</x:v>
      </x:c>
      <x:c r="G26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7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7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7" s="28" t="str">
        <x:v>фруктовые салаты, сорбеты, джемы, кордиалы, лимонады, смузи, коктейли и десерты</x:v>
      </x:c>
      <x:c r="K267" s="28" t="str">
        <x:v>Высокая</x:v>
      </x:c>
      <x:c r="L267" s="28" t="str">
        <x:v>Таблица сочетаний; Тезаурус вкусов</x:v>
      </x:c>
      <x:c r="M267" s="28" t="str">
        <x:v>Таблица сочетаний: 17, 5 | Тезаурус вкусов: 704, 752</x:v>
      </x:c>
    </x:row>
    <x:row r="268" ht="64" customHeight="1">
      <x:c r="A268" s="28" t="str">
        <x:v>TRP-0345</x:v>
      </x:c>
      <x:c r="B268" s="28" t="str">
        <x:v>ананас</x:v>
      </x:c>
      <x:c r="C268" s="28" t="str">
        <x:v>ананас</x:v>
      </x:c>
      <x:c r="D268" s="28" t="str">
        <x:v>кориандр</x:v>
      </x:c>
      <x:c r="E268" s="28" t="str">
        <x:v>Прочее</x:v>
      </x:c>
      <x:c r="F268" s="28" t="str">
        <x:v>комплементарность ароматических семейств и вкусовой баланс</x:v>
      </x:c>
      <x:c r="G26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68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68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8" s="28" t="str">
        <x:v>напитки, десерты, соусы и экспериментальные гастрономические композиции</x:v>
      </x:c>
      <x:c r="K268" s="28" t="str">
        <x:v>Гипотеза / практическая</x:v>
      </x:c>
      <x:c r="L268" s="28" t="str">
        <x:v>Таблица сочетаний</x:v>
      </x:c>
      <x:c r="M268" s="28" t="str">
        <x:v>Таблица сочетаний: 6</x:v>
      </x:c>
    </x:row>
    <x:row r="269" ht="64" customHeight="1">
      <x:c r="A269" s="28" t="str">
        <x:v>TRP-0346</x:v>
      </x:c>
      <x:c r="B269" s="28" t="str">
        <x:v>ананас</x:v>
      </x:c>
      <x:c r="C269" s="28" t="str">
        <x:v>ананас</x:v>
      </x:c>
      <x:c r="D269" s="28" t="str">
        <x:v>корица</x:v>
      </x:c>
      <x:c r="E269" s="28" t="str">
        <x:v>Специи и острые компоненты</x:v>
      </x:c>
      <x:c r="F269" s="28" t="str">
        <x:v>комплементарность ароматических семейств и тройничный контраст</x:v>
      </x:c>
      <x:c r="G26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6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6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9" s="28" t="str">
        <x:v>сиропы, биттеры, чатни, маринады, выпечка, карри и пряные коктейли</x:v>
      </x:c>
      <x:c r="K269" s="28" t="str">
        <x:v>Высокая</x:v>
      </x:c>
      <x:c r="L269" s="28" t="str">
        <x:v>Таблица сочетаний; Тезаурус вкусов</x:v>
      </x:c>
      <x:c r="M269" s="28" t="str">
        <x:v>Таблица сочетаний: 17, 5 | Тезаурус вкусов: 704, 573</x:v>
      </x:c>
    </x:row>
    <x:row r="270" ht="64" customHeight="1">
      <x:c r="A270" s="28" t="str">
        <x:v>TRP-0347</x:v>
      </x:c>
      <x:c r="B270" s="28" t="str">
        <x:v>ананас</x:v>
      </x:c>
      <x:c r="C270" s="28" t="str">
        <x:v>ананас</x:v>
      </x:c>
      <x:c r="D270" s="28" t="str">
        <x:v>коровье молоко</x:v>
      </x:c>
      <x:c r="E270" s="28" t="str">
        <x:v>Сыры и молочные продукты</x:v>
      </x:c>
      <x:c r="F270" s="28" t="str">
        <x:v>контраст кислотности/сладости и поддержка жирной матрицей</x:v>
      </x:c>
      <x:c r="G27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Коровье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270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270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0" s="28" t="str">
        <x:v>мороженое, кремы, чизкейки, сырные тарелки, соусы и молочные коктейли</x:v>
      </x:c>
      <x:c r="K270" s="28" t="str">
        <x:v>Средняя</x:v>
      </x:c>
      <x:c r="L270" s="28" t="str">
        <x:v>The Art &amp; Science of Foodpairing</x:v>
      </x:c>
      <x:c r="M270" s="28" t="str">
        <x:v>The Art &amp; Science of Foodpairing: 242</x:v>
      </x:c>
    </x:row>
    <x:row r="271" ht="64" customHeight="1">
      <x:c r="A271" s="28" t="str">
        <x:v>TRP-0350</x:v>
      </x:c>
      <x:c r="B271" s="28" t="str">
        <x:v>ананас</x:v>
      </x:c>
      <x:c r="C271" s="28" t="str">
        <x:v>ананас</x:v>
      </x:c>
      <x:c r="D271" s="28" t="str">
        <x:v>красный апельсин</x:v>
      </x:c>
      <x:c r="E271" s="28" t="str">
        <x:v>Цитрусовые</x:v>
      </x:c>
      <x:c r="F271" s="28" t="str">
        <x:v>комплементарность ароматических семейств и вкусовой баланс</x:v>
      </x:c>
      <x:c r="G27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Красный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71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71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1" s="28" t="str">
        <x:v>фруктовые салаты, сорбеты, джемы, кордиалы, лимонады, смузи, коктейли и десерты</x:v>
      </x:c>
      <x:c r="K271" s="28" t="str">
        <x:v>Гипотеза / практическая</x:v>
      </x:c>
      <x:c r="L271" s="28" t="str">
        <x:v>Таблица сочетаний</x:v>
      </x:c>
      <x:c r="M271" s="28" t="str">
        <x:v>Таблица сочетаний: 3</x:v>
      </x:c>
    </x:row>
    <x:row r="272" ht="64" customHeight="1">
      <x:c r="A272" s="28" t="str">
        <x:v>TRP-0351</x:v>
      </x:c>
      <x:c r="B272" s="28" t="str">
        <x:v>ананас</x:v>
      </x:c>
      <x:c r="C272" s="28" t="str">
        <x:v>ананас</x:v>
      </x:c>
      <x:c r="D272" s="28" t="str">
        <x:v>кумкват</x:v>
      </x:c>
      <x:c r="E272" s="28" t="str">
        <x:v>Цитрусовые</x:v>
      </x:c>
      <x:c r="F272" s="28" t="str">
        <x:v>комплементарность ароматических семейств и вкусовой баланс</x:v>
      </x:c>
      <x:c r="G27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72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72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2" s="28" t="str">
        <x:v>фруктовые салаты, сорбеты, джемы, кордиалы, лимонады, смузи, коктейли и десерты</x:v>
      </x:c>
      <x:c r="K272" s="28" t="str">
        <x:v>Гипотеза / практическая</x:v>
      </x:c>
      <x:c r="L272" s="28" t="str">
        <x:v>Таблица сочетаний</x:v>
      </x:c>
      <x:c r="M272" s="28" t="str">
        <x:v>Таблица сочетаний: 17</x:v>
      </x:c>
    </x:row>
    <x:row r="273" ht="64" customHeight="1">
      <x:c r="A273" s="28" t="str">
        <x:v>TRP-0352</x:v>
      </x:c>
      <x:c r="B273" s="28" t="str">
        <x:v>ананас</x:v>
      </x:c>
      <x:c r="C273" s="28" t="str">
        <x:v>ананас</x:v>
      </x:c>
      <x:c r="D273" s="28" t="str">
        <x:v>лавровый лист</x:v>
      </x:c>
      <x:c r="E273" s="28" t="str">
        <x:v>Травы и цветы</x:v>
      </x:c>
      <x:c r="F273" s="28" t="str">
        <x:v>комплементарность ароматических семейств и тройничный контраст</x:v>
      </x:c>
      <x:c r="G27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Лавровый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3" s="28" t="str">
        <x:v>кордиалы, лимонады, чаи, салаты, сорбеты, соусы и ароматические настои</x:v>
      </x:c>
      <x:c r="K273" s="28" t="str">
        <x:v>Гипотеза / практическая</x:v>
      </x:c>
      <x:c r="L273" s="28" t="str">
        <x:v>Таблица сочетаний</x:v>
      </x:c>
      <x:c r="M273" s="28" t="str">
        <x:v>Таблица сочетаний: 2</x:v>
      </x:c>
    </x:row>
    <x:row r="274" ht="64" customHeight="1">
      <x:c r="A274" s="28" t="str">
        <x:v>TRP-0353</x:v>
      </x:c>
      <x:c r="B274" s="28" t="str">
        <x:v>ананас</x:v>
      </x:c>
      <x:c r="C274" s="28" t="str">
        <x:v>ананас</x:v>
      </x:c>
      <x:c r="D274" s="28" t="str">
        <x:v>лайм</x:v>
      </x:c>
      <x:c r="E274" s="28" t="str">
        <x:v>Цитрусовые</x:v>
      </x:c>
      <x:c r="F274" s="28" t="str">
        <x:v>комплементарность ароматических семейств и вкусовой баланс</x:v>
      </x:c>
      <x:c r="G27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74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74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4" s="28" t="str">
        <x:v>фруктовые салаты, сорбеты, джемы, кордиалы, лимонады, смузи, коктейли и десерты</x:v>
      </x:c>
      <x:c r="K274" s="28" t="str">
        <x:v>Гипотеза / практическая</x:v>
      </x:c>
      <x:c r="L274" s="28" t="str">
        <x:v>Таблица сочетаний</x:v>
      </x:c>
      <x:c r="M274" s="28" t="str">
        <x:v>Таблица сочетаний: 17</x:v>
      </x:c>
    </x:row>
    <x:row r="275" ht="64" customHeight="1">
      <x:c r="A275" s="28" t="str">
        <x:v>TRP-0355</x:v>
      </x:c>
      <x:c r="B275" s="28" t="str">
        <x:v>ананас</x:v>
      </x:c>
      <x:c r="C275" s="28" t="str">
        <x:v>ананас</x:v>
      </x:c>
      <x:c r="D275" s="28" t="str">
        <x:v>лимонный тимьян</x:v>
      </x:c>
      <x:c r="E275" s="28" t="str">
        <x:v>Травы и цветы</x:v>
      </x:c>
      <x:c r="F275" s="28" t="str">
        <x:v>комплементарность ароматических семейств и тройничный контраст</x:v>
      </x:c>
      <x:c r="G27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5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5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5" s="28" t="str">
        <x:v>кордиалы, лимонады, чаи, салаты, сорбеты, соусы и ароматические настои</x:v>
      </x:c>
      <x:c r="K275" s="28" t="str">
        <x:v>Гипотеза / практическая</x:v>
      </x:c>
      <x:c r="L275" s="28" t="str">
        <x:v>Таблица сочетаний</x:v>
      </x:c>
      <x:c r="M275" s="28" t="str">
        <x:v>Таблица сочетаний: 11</x:v>
      </x:c>
    </x:row>
    <x:row r="276" ht="64" customHeight="1">
      <x:c r="A276" s="28" t="str">
        <x:v>TRP-0356</x:v>
      </x:c>
      <x:c r="B276" s="28" t="str">
        <x:v>ананас</x:v>
      </x:c>
      <x:c r="C276" s="28" t="str">
        <x:v>ананас</x:v>
      </x:c>
      <x:c r="D276" s="28" t="str">
        <x:v>лист муфии</x:v>
      </x:c>
      <x:c r="E276" s="28" t="str">
        <x:v>Травы и цветы</x:v>
      </x:c>
      <x:c r="F276" s="28" t="str">
        <x:v>комплементарность ароматических семейств и тройничный контраст</x:v>
      </x:c>
      <x:c r="G27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муфии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6" s="28" t="str">
        <x:v>кордиалы, лимонады, чаи, салаты, сорбеты, соусы и ароматические настои</x:v>
      </x:c>
      <x:c r="K276" s="28" t="str">
        <x:v>Средняя</x:v>
      </x:c>
      <x:c r="L276" s="28" t="str">
        <x:v>The Art &amp; Science of Foodpairing</x:v>
      </x:c>
      <x:c r="M276" s="28" t="str">
        <x:v>The Art &amp; Science of Foodpairing: 242</x:v>
      </x:c>
    </x:row>
    <x:row r="277" ht="64" customHeight="1">
      <x:c r="A277" s="28" t="str">
        <x:v>TRP-0357</x:v>
      </x:c>
      <x:c r="B277" s="28" t="str">
        <x:v>ананас</x:v>
      </x:c>
      <x:c r="C277" s="28" t="str">
        <x:v>ананас</x:v>
      </x:c>
      <x:c r="D277" s="28" t="str">
        <x:v>лист пандана</x:v>
      </x:c>
      <x:c r="E277" s="28" t="str">
        <x:v>Травы и цветы</x:v>
      </x:c>
      <x:c r="F277" s="28" t="str">
        <x:v>комплементарность ароматических семейств и тройничный контраст</x:v>
      </x:c>
      <x:c r="G27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7" s="28" t="str">
        <x:v>кордиалы, лимонады, чаи, салаты, сорбеты, соусы и ароматические настои</x:v>
      </x:c>
      <x:c r="K277" s="28" t="str">
        <x:v>Средняя</x:v>
      </x:c>
      <x:c r="L277" s="28" t="str">
        <x:v>The Art &amp; Science of Foodpairing</x:v>
      </x:c>
      <x:c r="M277" s="28" t="str">
        <x:v>The Art &amp; Science of Foodpairing: 242</x:v>
      </x:c>
    </x:row>
    <x:row r="278" ht="64" customHeight="1">
      <x:c r="A278" s="28" t="str">
        <x:v>TRP-0358</x:v>
      </x:c>
      <x:c r="B278" s="28" t="str">
        <x:v>ананас</x:v>
      </x:c>
      <x:c r="C278" s="28" t="str">
        <x:v>ананас</x:v>
      </x:c>
      <x:c r="D278" s="28" t="str">
        <x:v>личи</x:v>
      </x:c>
      <x:c r="E278" s="28" t="str">
        <x:v>Тропические и семечковые фрукты</x:v>
      </x:c>
      <x:c r="F278" s="28" t="str">
        <x:v>комплементарность ароматических семейств и вкусовой баланс</x:v>
      </x:c>
      <x:c r="G27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7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7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8" s="28" t="str">
        <x:v>фруктовые салаты, сорбеты, джемы, кордиалы, лимонады, смузи, коктейли и десерты</x:v>
      </x:c>
      <x:c r="K278" s="28" t="str">
        <x:v>Гипотеза / практическая</x:v>
      </x:c>
      <x:c r="L278" s="28" t="str">
        <x:v>Таблица сочетаний</x:v>
      </x:c>
      <x:c r="M278" s="28" t="str">
        <x:v>Таблица сочетаний: 12</x:v>
      </x:c>
    </x:row>
    <x:row r="279" ht="64" customHeight="1">
      <x:c r="A279" s="28" t="str">
        <x:v>TRP-0361</x:v>
      </x:c>
      <x:c r="B279" s="28" t="str">
        <x:v>ананас</x:v>
      </x:c>
      <x:c r="C279" s="28" t="str">
        <x:v>ананас</x:v>
      </x:c>
      <x:c r="D279" s="28" t="str">
        <x:v>макадамия</x:v>
      </x:c>
      <x:c r="E279" s="28" t="str">
        <x:v>Орехи и семена</x:v>
      </x:c>
      <x:c r="F279" s="28" t="str">
        <x:v>контраст кислотности/сладости и поддержка жирной матрицей</x:v>
      </x:c>
      <x:c r="G27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H27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I279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9" s="28" t="str">
        <x:v>пралине, выпечка, гранола, ореховые сиропы, баттеры и текстурные гарниры</x:v>
      </x:c>
      <x:c r="K279" s="28" t="str">
        <x:v>Гипотеза / практическая</x:v>
      </x:c>
      <x:c r="L279" s="28" t="str">
        <x:v>Таблица сочетаний</x:v>
      </x:c>
      <x:c r="M279" s="28" t="str">
        <x:v>Таблица сочетаний: 17</x:v>
      </x:c>
    </x:row>
    <x:row r="280" ht="64" customHeight="1">
      <x:c r="A280" s="28" t="str">
        <x:v>TRP-0362</x:v>
      </x:c>
      <x:c r="B280" s="28" t="str">
        <x:v>ананас</x:v>
      </x:c>
      <x:c r="C280" s="28" t="str">
        <x:v>ананас</x:v>
      </x:c>
      <x:c r="D280" s="28" t="str">
        <x:v>малина</x:v>
      </x:c>
      <x:c r="E280" s="28" t="str">
        <x:v>Ягоды</x:v>
      </x:c>
      <x:c r="F280" s="28" t="str">
        <x:v>комплементарность ароматических семейств и вкусовой баланс</x:v>
      </x:c>
      <x:c r="G28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80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80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0" s="28" t="str">
        <x:v>фруктовые салаты, сорбеты, джемы, кордиалы, лимонады, смузи, коктейли и десерты</x:v>
      </x:c>
      <x:c r="K280" s="28" t="str">
        <x:v>Высокая</x:v>
      </x:c>
      <x:c r="L280" s="28" t="str">
        <x:v>The Art &amp; Science of Foodpairing; Таблица сочетаний; Тезаурус вкусов</x:v>
      </x:c>
      <x:c r="M280" s="28" t="str">
        <x:v>Таблица сочетаний: 19 | Тезаурус вкусов: 885, 705 | The Art &amp; Science of Foodpairing: 243</x:v>
      </x:c>
    </x:row>
    <x:row r="281" ht="64" customHeight="1">
      <x:c r="A281" s="28" t="str">
        <x:v>TRP-0363</x:v>
      </x:c>
      <x:c r="B281" s="28" t="str">
        <x:v>ананас</x:v>
      </x:c>
      <x:c r="C281" s="28" t="str">
        <x:v>ананас</x:v>
      </x:c>
      <x:c r="D281" s="28" t="str">
        <x:v>манго</x:v>
      </x:c>
      <x:c r="E281" s="28" t="str">
        <x:v>Тропические и семечковые фрукты</x:v>
      </x:c>
      <x:c r="F281" s="28" t="str">
        <x:v>комплементарность ароматических семейств и вкусовой баланс</x:v>
      </x:c>
      <x:c r="G28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8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8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1" s="28" t="str">
        <x:v>фруктовые салаты, сорбеты, джемы, кордиалы, лимонады, смузи, коктейли и десерты</x:v>
      </x:c>
      <x:c r="K281" s="28" t="str">
        <x:v>Высокая</x:v>
      </x:c>
      <x:c r="L281" s="28" t="str">
        <x:v>The Art &amp; Science of Foodpairing; Таблица сочетаний; Тезаурус вкусов</x:v>
      </x:c>
      <x:c r="M281" s="28" t="str">
        <x:v>Таблица сочетаний: 17, 13 | Тезаурус вкусов: 706, 763, 705 | The Art &amp; Science of Foodpairing: 243</x:v>
      </x:c>
    </x:row>
    <x:row r="282" ht="64" customHeight="1">
      <x:c r="A282" s="28" t="str">
        <x:v>TRP-0364</x:v>
      </x:c>
      <x:c r="B282" s="28" t="str">
        <x:v>ананас</x:v>
      </x:c>
      <x:c r="C282" s="28" t="str">
        <x:v>ананас</x:v>
      </x:c>
      <x:c r="D282" s="28" t="str">
        <x:v>манго хейден</x:v>
      </x:c>
      <x:c r="E282" s="28" t="str">
        <x:v>Тропические и семечковые фрукты</x:v>
      </x:c>
      <x:c r="F282" s="28" t="str">
        <x:v>комплементарность ароматических семейств и вкусовой баланс</x:v>
      </x:c>
      <x:c r="G28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8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8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2" s="28" t="str">
        <x:v>фруктовые салаты, сорбеты, джемы, кордиалы, лимонады, смузи, коктейли и десерты</x:v>
      </x:c>
      <x:c r="K282" s="28" t="str">
        <x:v>Средняя</x:v>
      </x:c>
      <x:c r="L282" s="28" t="str">
        <x:v>The Art &amp; Science of Foodpairing</x:v>
      </x:c>
      <x:c r="M282" s="28" t="str">
        <x:v>The Art &amp; Science of Foodpairing: 242</x:v>
      </x:c>
    </x:row>
    <x:row r="283" ht="64" customHeight="1">
      <x:c r="A283" s="28" t="str">
        <x:v>TRP-0365</x:v>
      </x:c>
      <x:c r="B283" s="28" t="str">
        <x:v>ананас</x:v>
      </x:c>
      <x:c r="C283" s="28" t="str">
        <x:v>ананас</x:v>
      </x:c>
      <x:c r="D283" s="28" t="str">
        <x:v>маракуйя</x:v>
      </x:c>
      <x:c r="E283" s="28" t="str">
        <x:v>Тропические и семечковые фрукты</x:v>
      </x:c>
      <x:c r="F283" s="28" t="str">
        <x:v>комплементарность ароматических семейств и вкусовой баланс</x:v>
      </x:c>
      <x:c r="G28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8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8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3" s="28" t="str">
        <x:v>фруктовые салаты, сорбеты, джемы, кордиалы, лимонады, смузи, коктейли и десерты</x:v>
      </x:c>
      <x:c r="K283" s="28" t="str">
        <x:v>Гипотеза / практическая</x:v>
      </x:c>
      <x:c r="L283" s="28" t="str">
        <x:v>Таблица сочетаний</x:v>
      </x:c>
      <x:c r="M283" s="28" t="str">
        <x:v>Таблица сочетаний: 15</x:v>
      </x:c>
    </x:row>
    <x:row r="284" ht="64" customHeight="1">
      <x:c r="A284" s="28" t="str">
        <x:v>TRP-0367</x:v>
      </x:c>
      <x:c r="B284" s="28" t="str">
        <x:v>ананас</x:v>
      </x:c>
      <x:c r="C284" s="28" t="str">
        <x:v>ананас</x:v>
      </x:c>
      <x:c r="D284" s="28" t="str">
        <x:v>мёд</x:v>
      </x:c>
      <x:c r="E284" s="28" t="str">
        <x:v>Сахара, мёд и кондитерские основы</x:v>
      </x:c>
      <x:c r="F284" s="28" t="str">
        <x:v>мост между фруктовыми нотами и жарено-карамельным спектром</x:v>
      </x:c>
      <x:c r="G28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высокая сладость. Матрица пары важна: водная и кислая; содержит протеазу бромелайн, разрушающую белки вязкая сахарная; снижает летучесть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карамелизация создаёт горько-жареные ноты; перегрев даёт жжёную горечь</x:v>
      </x:c>
      <x:c r="H284" s="28" t="str">
        <x:v>гриль и запекание усиливают карамель и дым; свежий сок способен размягчать мясо и мешать желированию белков Для партнёра важно: карамелизация создаёт горько-жареные ноты; перегрев даёт жжёную горечь</x:v>
      </x:c>
      <x:c r="I284" s="28" t="str">
        <x:v>длительный контакт с белком даёт рыхлую текстуру; перегрев снижает свежие эфиры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4" s="28" t="str">
        <x:v>сиропы, джемы, карамели, конфеты, выпечка, мороженое и коктейльные кордиалы</x:v>
      </x:c>
      <x:c r="K284" s="28" t="str">
        <x:v>Высокая</x:v>
      </x:c>
      <x:c r="L284" s="28" t="str">
        <x:v>The Art &amp; Science of Foodpairing; Таблица сочетаний</x:v>
      </x:c>
      <x:c r="M284" s="28" t="str">
        <x:v>Таблица сочетаний: 9, 17 | The Art &amp; Science of Foodpairing: 243</x:v>
      </x:c>
    </x:row>
    <x:row r="285" ht="64" customHeight="1">
      <x:c r="A285" s="28" t="str">
        <x:v>TRP-0368</x:v>
      </x:c>
      <x:c r="B285" s="28" t="str">
        <x:v>ананас</x:v>
      </x:c>
      <x:c r="C285" s="28" t="str">
        <x:v>ананас</x:v>
      </x:c>
      <x:c r="D285" s="28" t="str">
        <x:v>миндаль</x:v>
      </x:c>
      <x:c r="E285" s="28" t="str">
        <x:v>Орехи и семена</x:v>
      </x:c>
      <x:c r="F285" s="28" t="str">
        <x:v>контраст кислотности/сладости и поддержка жирной матрицей</x:v>
      </x:c>
      <x:c r="G28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H28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I285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5" s="28" t="str">
        <x:v>пралине, выпечка, гранола, ореховые сиропы, баттеры и текстурные гарниры</x:v>
      </x:c>
      <x:c r="K285" s="28" t="str">
        <x:v>Высокая</x:v>
      </x:c>
      <x:c r="L285" s="28" t="str">
        <x:v>The Art &amp; Science of Foodpairing; Таблица сочетаний</x:v>
      </x:c>
      <x:c r="M285" s="28" t="str">
        <x:v>Таблица сочетаний: 17 | The Art &amp; Science of Foodpairing: 242</x:v>
      </x:c>
    </x:row>
    <x:row r="286" ht="64" customHeight="1">
      <x:c r="A286" s="28" t="str">
        <x:v>TRP-0371</x:v>
      </x:c>
      <x:c r="B286" s="28" t="str">
        <x:v>ананас</x:v>
      </x:c>
      <x:c r="C286" s="28" t="str">
        <x:v>ананас</x:v>
      </x:c>
      <x:c r="D286" s="28" t="str">
        <x:v>морошка</x:v>
      </x:c>
      <x:c r="E286" s="28" t="str">
        <x:v>Прочее</x:v>
      </x:c>
      <x:c r="F286" s="28" t="str">
        <x:v>комплементарность ароматических семейств и вкусовой баланс</x:v>
      </x:c>
      <x:c r="G28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Морошка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86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86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6" s="28" t="str">
        <x:v>напитки, десерты, соусы и экспериментальные гастрономические композиции</x:v>
      </x:c>
      <x:c r="K286" s="28" t="str">
        <x:v>Гипотеза / практическая</x:v>
      </x:c>
      <x:c r="L286" s="28" t="str">
        <x:v>Таблица сочетаний</x:v>
      </x:c>
      <x:c r="M286" s="28" t="str">
        <x:v>Таблица сочетаний: 5</x:v>
      </x:c>
    </x:row>
    <x:row r="287" ht="64" customHeight="1">
      <x:c r="A287" s="28" t="str">
        <x:v>TRP-0372</x:v>
      </x:c>
      <x:c r="B287" s="28" t="str">
        <x:v>ананас</x:v>
      </x:c>
      <x:c r="C287" s="28" t="str">
        <x:v>ананас</x:v>
      </x:c>
      <x:c r="D287" s="28" t="str">
        <x:v>мускусная дыня</x:v>
      </x:c>
      <x:c r="E287" s="28" t="str">
        <x:v>Тропические и семечковые фрукты</x:v>
      </x:c>
      <x:c r="F287" s="28" t="str">
        <x:v>комплементарность ароматических семейств и вкусовой баланс</x:v>
      </x:c>
      <x:c r="G28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87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87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7" s="28" t="str">
        <x:v>фруктовые салаты, сорбеты, джемы, кордиалы, лимонады, смузи, коктейли и десерты</x:v>
      </x:c>
      <x:c r="K287" s="28" t="str">
        <x:v>Средняя</x:v>
      </x:c>
      <x:c r="L287" s="28" t="str">
        <x:v>The Art &amp; Science of Foodpairing</x:v>
      </x:c>
      <x:c r="M287" s="28" t="str">
        <x:v>The Art &amp; Science of Foodpairing: 242</x:v>
      </x:c>
    </x:row>
    <x:row r="288" ht="64" customHeight="1">
      <x:c r="A288" s="28" t="str">
        <x:v>TRP-0373</x:v>
      </x:c>
      <x:c r="B288" s="28" t="str">
        <x:v>ананас</x:v>
      </x:c>
      <x:c r="C288" s="28" t="str">
        <x:v>ананас</x:v>
      </x:c>
      <x:c r="D288" s="28" t="str">
        <x:v>мята</x:v>
      </x:c>
      <x:c r="E288" s="28" t="str">
        <x:v>Травы и цветы</x:v>
      </x:c>
      <x:c r="F288" s="28" t="str">
        <x:v>комплементарность ароматических семейств и тройничный контраст</x:v>
      </x:c>
      <x:c r="G28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8" s="28" t="str">
        <x:v>кордиалы, лимонады, чаи, салаты, сорбеты, соусы и ароматические настои</x:v>
      </x:c>
      <x:c r="K288" s="28" t="str">
        <x:v>Гипотеза / практическая</x:v>
      </x:c>
      <x:c r="L288" s="28" t="str">
        <x:v>Таблица сочетаний</x:v>
      </x:c>
      <x:c r="M288" s="28" t="str">
        <x:v>Таблица сочетаний: 17</x:v>
      </x:c>
    </x:row>
    <x:row r="289" ht="64" customHeight="1">
      <x:c r="A289" s="28" t="str">
        <x:v>TRP-0374</x:v>
      </x:c>
      <x:c r="B289" s="28" t="str">
        <x:v>ананас</x:v>
      </x:c>
      <x:c r="C289" s="28" t="str">
        <x:v>ананас</x:v>
      </x:c>
      <x:c r="D289" s="28" t="str">
        <x:v>нектарин</x:v>
      </x:c>
      <x:c r="E289" s="28" t="str">
        <x:v>Косточковые фрукты</x:v>
      </x:c>
      <x:c r="F289" s="28" t="str">
        <x:v>комплементарность ароматических семейств и вкусовой баланс</x:v>
      </x:c>
      <x:c r="G28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89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89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9" s="28" t="str">
        <x:v>фруктовые салаты, сорбеты, джемы, кордиалы, лимонады, смузи, коктейли и десерты</x:v>
      </x:c>
      <x:c r="K289" s="28" t="str">
        <x:v>Средняя</x:v>
      </x:c>
      <x:c r="L289" s="28" t="str">
        <x:v>The Art &amp; Science of Foodpairing</x:v>
      </x:c>
      <x:c r="M289" s="28" t="str">
        <x:v>The Art &amp; Science of Foodpairing: 243</x:v>
      </x:c>
    </x:row>
    <x:row r="290" ht="64" customHeight="1">
      <x:c r="A290" s="28" t="str">
        <x:v>TRP-0375</x:v>
      </x:c>
      <x:c r="B290" s="28" t="str">
        <x:v>ананас</x:v>
      </x:c>
      <x:c r="C290" s="28" t="str">
        <x:v>ананас</x:v>
      </x:c>
      <x:c r="D290" s="28" t="str">
        <x:v>облепиха</x:v>
      </x:c>
      <x:c r="E290" s="28" t="str">
        <x:v>Ягоды</x:v>
      </x:c>
      <x:c r="F290" s="28" t="str">
        <x:v>комплементарность ароматических семейств и вкусовой баланс</x:v>
      </x:c>
      <x:c r="G29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90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90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0" s="28" t="str">
        <x:v>фруктовые салаты, сорбеты, джемы, кордиалы, лимонады, смузи, коктейли и десерты</x:v>
      </x:c>
      <x:c r="K290" s="28" t="str">
        <x:v>Средняя</x:v>
      </x:c>
      <x:c r="L290" s="28" t="str">
        <x:v>The Art &amp; Science of Foodpairing</x:v>
      </x:c>
      <x:c r="M290" s="28" t="str">
        <x:v>The Art &amp; Science of Foodpairing: 243</x:v>
      </x:c>
    </x:row>
    <x:row r="291" ht="64" customHeight="1">
      <x:c r="A291" s="28" t="str">
        <x:v>TRP-0376</x:v>
      </x:c>
      <x:c r="B291" s="28" t="str">
        <x:v>ананас</x:v>
      </x:c>
      <x:c r="C291" s="28" t="str">
        <x:v>ананас</x:v>
      </x:c>
      <x:c r="D291" s="28" t="str">
        <x:v>овечье молоко</x:v>
      </x:c>
      <x:c r="E291" s="28" t="str">
        <x:v>Сыры и молочные продукты</x:v>
      </x:c>
      <x:c r="F291" s="28" t="str">
        <x:v>контраст кислотности/сладости и поддержка жирной матрицей</x:v>
      </x:c>
      <x:c r="G29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Овечье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291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291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1" s="28" t="str">
        <x:v>мороженое, кремы, чизкейки, сырные тарелки, соусы и молочные коктейли</x:v>
      </x:c>
      <x:c r="K291" s="28" t="str">
        <x:v>Средняя</x:v>
      </x:c>
      <x:c r="L291" s="28" t="str">
        <x:v>The Art &amp; Science of Foodpairing</x:v>
      </x:c>
      <x:c r="M291" s="28" t="str">
        <x:v>The Art &amp; Science of Foodpairing: 243</x:v>
      </x:c>
    </x:row>
    <x:row r="292" ht="64" customHeight="1">
      <x:c r="A292" s="28" t="str">
        <x:v>TRP-0377</x:v>
      </x:c>
      <x:c r="B292" s="28" t="str">
        <x:v>ананас</x:v>
      </x:c>
      <x:c r="C292" s="28" t="str">
        <x:v>ананас</x:v>
      </x:c>
      <x:c r="D292" s="28" t="str">
        <x:v>папайя</x:v>
      </x:c>
      <x:c r="E292" s="28" t="str">
        <x:v>Тропические и семечковые фрукты</x:v>
      </x:c>
      <x:c r="F292" s="28" t="str">
        <x:v>комплементарность ароматических семейств и вкусовой баланс</x:v>
      </x:c>
      <x:c r="G29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9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9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2" s="28" t="str">
        <x:v>фруктовые салаты, сорбеты, джемы, кордиалы, лимонады, смузи, коктейли и десерты</x:v>
      </x:c>
      <x:c r="K292" s="28" t="str">
        <x:v>Гипотеза / практическая</x:v>
      </x:c>
      <x:c r="L292" s="28" t="str">
        <x:v>Таблица сочетаний</x:v>
      </x:c>
      <x:c r="M292" s="28" t="str">
        <x:v>Таблица сочетаний: 15, 17</x:v>
      </x:c>
    </x:row>
    <x:row r="293" ht="64" customHeight="1">
      <x:c r="A293" s="28" t="str">
        <x:v>TRP-0383</x:v>
      </x:c>
      <x:c r="B293" s="28" t="str">
        <x:v>ананас</x:v>
      </x:c>
      <x:c r="C293" s="28" t="str">
        <x:v>ананас</x:v>
      </x:c>
      <x:c r="D293" s="28" t="str">
        <x:v>рамбутан</x:v>
      </x:c>
      <x:c r="E293" s="28" t="str">
        <x:v>Тропические и семечковые фрукты</x:v>
      </x:c>
      <x:c r="F293" s="28" t="str">
        <x:v>комплементарность ароматических семейств и вкусовой баланс</x:v>
      </x:c>
      <x:c r="G29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9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93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3" s="28" t="str">
        <x:v>фруктовые салаты, сорбеты, джемы, кордиалы, лимонады, смузи, коктейли и десерты</x:v>
      </x:c>
      <x:c r="K293" s="28" t="str">
        <x:v>Гипотеза / практическая</x:v>
      </x:c>
      <x:c r="L293" s="28" t="str">
        <x:v>Таблица сочетаний</x:v>
      </x:c>
      <x:c r="M293" s="28" t="str">
        <x:v>Таблица сочетаний: 19</x:v>
      </x:c>
    </x:row>
    <x:row r="294" ht="64" customHeight="1">
      <x:c r="A294" s="28" t="str">
        <x:v>TRP-0384</x:v>
      </x:c>
      <x:c r="B294" s="28" t="str">
        <x:v>ананас</x:v>
      </x:c>
      <x:c r="C294" s="28" t="str">
        <x:v>ананас</x:v>
      </x:c>
      <x:c r="D294" s="28" t="str">
        <x:v>ревень</x:v>
      </x:c>
      <x:c r="E294" s="28" t="str">
        <x:v>Прочее</x:v>
      </x:c>
      <x:c r="F294" s="28" t="str">
        <x:v>комплементарность ароматических семейств и вкусовой баланс</x:v>
      </x:c>
      <x:c r="G29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94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94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4" s="28" t="str">
        <x:v>напитки, десерты, соусы и экспериментальные гастрономические композиции</x:v>
      </x:c>
      <x:c r="K294" s="28" t="str">
        <x:v>Гипотеза / практическая</x:v>
      </x:c>
      <x:c r="L294" s="28" t="str">
        <x:v>Таблица сочетаний</x:v>
      </x:c>
      <x:c r="M294" s="28" t="str">
        <x:v>Таблица сочетаний: 19</x:v>
      </x:c>
    </x:row>
    <x:row r="295" ht="64" customHeight="1">
      <x:c r="A295" s="28" t="str">
        <x:v>TRP-0385</x:v>
      </x:c>
      <x:c r="B295" s="28" t="str">
        <x:v>ананас</x:v>
      </x:c>
      <x:c r="C295" s="28" t="str">
        <x:v>ананас</x:v>
      </x:c>
      <x:c r="D295" s="28" t="str">
        <x:v>роза</x:v>
      </x:c>
      <x:c r="E295" s="28" t="str">
        <x:v>Травы и цветы</x:v>
      </x:c>
      <x:c r="F295" s="28" t="str">
        <x:v>комплементарность ароматических семейств и тройничный контраст</x:v>
      </x:c>
      <x:c r="G29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95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95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5" s="28" t="str">
        <x:v>кордиалы, лимонады, чаи, салаты, сорбеты, соусы и ароматические настои</x:v>
      </x:c>
      <x:c r="K295" s="28" t="str">
        <x:v>Гипотеза / практическая</x:v>
      </x:c>
      <x:c r="L295" s="28" t="str">
        <x:v>Таблица сочетаний</x:v>
      </x:c>
      <x:c r="M295" s="28" t="str">
        <x:v>Таблица сочетаний: 19</x:v>
      </x:c>
    </x:row>
    <x:row r="296" ht="64" customHeight="1">
      <x:c r="A296" s="28" t="str">
        <x:v>TRP-0386</x:v>
      </x:c>
      <x:c r="B296" s="28" t="str">
        <x:v>ананас</x:v>
      </x:c>
      <x:c r="C296" s="28" t="str">
        <x:v>ананас</x:v>
      </x:c>
      <x:c r="D296" s="28" t="str">
        <x:v>розмарин</x:v>
      </x:c>
      <x:c r="E296" s="28" t="str">
        <x:v>Травы и цветы</x:v>
      </x:c>
      <x:c r="F296" s="28" t="str">
        <x:v>комплементарность ароматических семейств и тройничный контраст</x:v>
      </x:c>
      <x:c r="G29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9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9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6" s="28" t="str">
        <x:v>кордиалы, лимонады, чаи, салаты, сорбеты, соусы и ароматические настои</x:v>
      </x:c>
      <x:c r="K296" s="28" t="str">
        <x:v>Гипотеза / практическая</x:v>
      </x:c>
      <x:c r="L296" s="28" t="str">
        <x:v>Таблица сочетаний</x:v>
      </x:c>
      <x:c r="M296" s="28" t="str">
        <x:v>Таблица сочетаний: 19, 17</x:v>
      </x:c>
    </x:row>
    <x:row r="297" ht="64" customHeight="1">
      <x:c r="A297" s="28" t="str">
        <x:v>TRP-0387</x:v>
      </x:c>
      <x:c r="B297" s="28" t="str">
        <x:v>ананас</x:v>
      </x:c>
      <x:c r="C297" s="28" t="str">
        <x:v>ананас</x:v>
      </x:c>
      <x:c r="D297" s="28" t="str">
        <x:v>рокфор</x:v>
      </x:c>
      <x:c r="E297" s="28" t="str">
        <x:v>Сыры и молочные продукты</x:v>
      </x:c>
      <x:c r="F297" s="28" t="str">
        <x:v>контраст кислотности/сладости и поддержка жирной матрицей</x:v>
      </x:c>
      <x:c r="G29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Рокфор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297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297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7" s="28" t="str">
        <x:v>мороженое, кремы, чизкейки, сырные тарелки, соусы и молочные коктейли</x:v>
      </x:c>
      <x:c r="K297" s="28" t="str">
        <x:v>Средняя</x:v>
      </x:c>
      <x:c r="L297" s="28" t="str">
        <x:v>The Art &amp; Science of Foodpairing</x:v>
      </x:c>
      <x:c r="M297" s="28" t="str">
        <x:v>The Art &amp; Science of Foodpairing: 240,242</x:v>
      </x:c>
    </x:row>
    <x:row r="298" ht="64" customHeight="1">
      <x:c r="A298" s="28" t="str">
        <x:v>TRP-0393</x:v>
      </x:c>
      <x:c r="B298" s="28" t="str">
        <x:v>ананас</x:v>
      </x:c>
      <x:c r="C298" s="28" t="str">
        <x:v>ананас</x:v>
      </x:c>
      <x:c r="D298" s="28" t="str">
        <x:v>сушёные цветы вишни</x:v>
      </x:c>
      <x:c r="E298" s="28" t="str">
        <x:v>Травы и цветы</x:v>
      </x:c>
      <x:c r="F298" s="28" t="str">
        <x:v>комплементарность ароматических семейств и тройничный контраст</x:v>
      </x:c>
      <x:c r="G29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9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9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8" s="28" t="str">
        <x:v>кордиалы, лимонады, чаи, салаты, сорбеты, соусы и ароматические настои</x:v>
      </x:c>
      <x:c r="K298" s="28" t="str">
        <x:v>Средняя</x:v>
      </x:c>
      <x:c r="L298" s="28" t="str">
        <x:v>The Art &amp; Science of Foodpairing</x:v>
      </x:c>
      <x:c r="M298" s="28" t="str">
        <x:v>The Art &amp; Science of Foodpairing: 242</x:v>
      </x:c>
    </x:row>
    <x:row r="299" ht="64" customHeight="1">
      <x:c r="A299" s="28" t="str">
        <x:v>TRP-0394</x:v>
      </x:c>
      <x:c r="B299" s="28" t="str">
        <x:v>ананас</x:v>
      </x:c>
      <x:c r="C299" s="28" t="str">
        <x:v>ананас</x:v>
      </x:c>
      <x:c r="D299" s="28" t="str">
        <x:v>сыр</x:v>
      </x:c>
      <x:c r="E299" s="28" t="str">
        <x:v>Сыры и молочные продукты</x:v>
      </x:c>
      <x:c r="F299" s="28" t="str">
        <x:v>контраст кислотности/сладости и поддержка жирной матрицей</x:v>
      </x:c>
      <x:c r="G29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299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299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9" s="28" t="str">
        <x:v>мороженое, кремы, чизкейки, сырные тарелки, соусы и молочные коктейли</x:v>
      </x:c>
      <x:c r="K299" s="28" t="str">
        <x:v>Высокая</x:v>
      </x:c>
      <x:c r="L299" s="28" t="str">
        <x:v>The Art &amp; Science of Foodpairing</x:v>
      </x:c>
      <x:c r="M299" s="28" t="str">
        <x:v>The Art &amp; Science of Foodpairing: 243</x:v>
      </x:c>
    </x:row>
    <x:row r="300" ht="64" customHeight="1">
      <x:c r="A300" s="28" t="str">
        <x:v>TRP-0395</x:v>
      </x:c>
      <x:c r="B300" s="28" t="str">
        <x:v>ананас</x:v>
      </x:c>
      <x:c r="C300" s="28" t="str">
        <x:v>ананас</x:v>
      </x:c>
      <x:c r="D300" s="28" t="str">
        <x:v>сыр Идиасабаль</x:v>
      </x:c>
      <x:c r="E300" s="28" t="str">
        <x:v>Сыры и молочные продукты</x:v>
      </x:c>
      <x:c r="F300" s="28" t="str">
        <x:v>контраст кислотности/сладости и поддержка жирной матрицей</x:v>
      </x:c>
      <x:c r="G30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Сыр идиасабаль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300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300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0" s="28" t="str">
        <x:v>мороженое, кремы, чизкейки, сырные тарелки, соусы и молочные коктейли</x:v>
      </x:c>
      <x:c r="K300" s="28" t="str">
        <x:v>Средняя</x:v>
      </x:c>
      <x:c r="L300" s="28" t="str">
        <x:v>The Art &amp; Science of Foodpairing</x:v>
      </x:c>
      <x:c r="M300" s="28" t="str">
        <x:v>The Art &amp; Science of Foodpairing: 243</x:v>
      </x:c>
    </x:row>
    <x:row r="301" ht="64" customHeight="1">
      <x:c r="A301" s="28" t="str">
        <x:v>TRP-0396</x:v>
      </x:c>
      <x:c r="B301" s="28" t="str">
        <x:v>ананас</x:v>
      </x:c>
      <x:c r="C301" s="28" t="str">
        <x:v>ананас</x:v>
      </x:c>
      <x:c r="D301" s="28" t="str">
        <x:v>твердый сыр</x:v>
      </x:c>
      <x:c r="E301" s="28" t="str">
        <x:v>Сыры и молочные продукты</x:v>
      </x:c>
      <x:c r="F301" s="28" t="str">
        <x:v>контраст кислотности/сладости и поддержка жирной матрицей</x:v>
      </x:c>
      <x:c r="G30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соль, умами и молочная кислотность. Матрица пары важна: водная и кислая; содержит протеазу бромелайн, разрушающую белки жир и белок смягчают кислоту и удерживают летучие соединения При обработке следует учитывать, что гриль и запекание усиливают карамель и дым; свежий сок способен размягчать мясо и мешать желированию белков температура подачи критична: холод приглушает аромат, умеренное нагревание его высвобождает</x:v>
      </x:c>
      <x:c r="H301" s="28" t="str">
        <x:v>гриль и запекание усиливают карамель и дым; свежий сок способен размягчать мясо и мешать желированию белков Для партнёра важно: температура подачи критична: холод приглушает аромат, умеренное нагревание его высвобождает</x:v>
      </x:c>
      <x:c r="I301" s="28" t="str">
        <x:v>длительный контакт с белком даёт рыхлую текстуру; перегрев снижает свежие эфиры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1" s="28" t="str">
        <x:v>мороженое, кремы, чизкейки, сырные тарелки, соусы и молочные коктейли</x:v>
      </x:c>
      <x:c r="K301" s="28" t="str">
        <x:v>Высокая</x:v>
      </x:c>
      <x:c r="L301" s="28" t="str">
        <x:v>Тезаурус вкусов</x:v>
      </x:c>
      <x:c r="M301" s="28" t="str">
        <x:v>Тезаурус вкусов: 706, 164</x:v>
      </x:c>
    </x:row>
    <x:row r="302" ht="64" customHeight="1">
      <x:c r="A302" s="28" t="str">
        <x:v>TRP-0398</x:v>
      </x:c>
      <x:c r="B302" s="28" t="str">
        <x:v>ананас</x:v>
      </x:c>
      <x:c r="C302" s="28" t="str">
        <x:v>ананас</x:v>
      </x:c>
      <x:c r="D302" s="28" t="str">
        <x:v>тимьян</x:v>
      </x:c>
      <x:c r="E302" s="28" t="str">
        <x:v>Травы и цветы</x:v>
      </x:c>
      <x:c r="F302" s="28" t="str">
        <x:v>комплементарность ароматических семейств и тройничный контраст</x:v>
      </x:c>
      <x:c r="G30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302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302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2" s="28" t="str">
        <x:v>кордиалы, лимонады, чаи, салаты, сорбеты, соусы и ароматические настои</x:v>
      </x:c>
      <x:c r="K302" s="28" t="str">
        <x:v>Гипотеза / практическая</x:v>
      </x:c>
      <x:c r="L302" s="28" t="str">
        <x:v>Таблица сочетаний</x:v>
      </x:c>
      <x:c r="M302" s="28" t="str">
        <x:v>Таблица сочетаний: 21</x:v>
      </x:c>
    </x:row>
    <x:row r="303" ht="64" customHeight="1">
      <x:c r="A303" s="28" t="str">
        <x:v>TRP-0401</x:v>
      </x:c>
      <x:c r="B303" s="28" t="str">
        <x:v>ананас</x:v>
      </x:c>
      <x:c r="C303" s="28" t="str">
        <x:v>ананас</x:v>
      </x:c>
      <x:c r="D303" s="28" t="str">
        <x:v>уакатай</x:v>
      </x:c>
      <x:c r="E303" s="28" t="str">
        <x:v>Травы и цветы</x:v>
      </x:c>
      <x:c r="F303" s="28" t="str">
        <x:v>комплементарность ароматических семейств и тройничный контраст</x:v>
      </x:c>
      <x:c r="G30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30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30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3" s="28" t="str">
        <x:v>кордиалы, лимонады, чаи, салаты, сорбеты, соусы и ароматические настои</x:v>
      </x:c>
      <x:c r="K303" s="28" t="str">
        <x:v>Средняя</x:v>
      </x:c>
      <x:c r="L303" s="28" t="str">
        <x:v>The Art &amp; Science of Foodpairing</x:v>
      </x:c>
      <x:c r="M303" s="28" t="str">
        <x:v>The Art &amp; Science of Foodpairing: 243</x:v>
      </x:c>
    </x:row>
    <x:row r="304" ht="64" customHeight="1">
      <x:c r="A304" s="28" t="str">
        <x:v>TRP-0402</x:v>
      </x:c>
      <x:c r="B304" s="28" t="str">
        <x:v>ананас</x:v>
      </x:c>
      <x:c r="C304" s="28" t="str">
        <x:v>ананас</x:v>
      </x:c>
      <x:c r="D304" s="28" t="str">
        <x:v>укроп</x:v>
      </x:c>
      <x:c r="E304" s="28" t="str">
        <x:v>Травы и цветы</x:v>
      </x:c>
      <x:c r="F304" s="28" t="str">
        <x:v>комплементарность ароматических семейств и тройничный контраст</x:v>
      </x:c>
      <x:c r="G30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30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30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4" s="28" t="str">
        <x:v>кордиалы, лимонады, чаи, салаты, сорбеты, соусы и ароматические настои</x:v>
      </x:c>
      <x:c r="K304" s="28" t="str">
        <x:v>Гипотеза / практическая</x:v>
      </x:c>
      <x:c r="L304" s="28" t="str">
        <x:v>Таблица сочетаний</x:v>
      </x:c>
      <x:c r="M304" s="28" t="str">
        <x:v>Таблица сочетаний: 7</x:v>
      </x:c>
    </x:row>
    <x:row r="305" ht="64" customHeight="1">
      <x:c r="A305" s="28" t="str">
        <x:v>TRP-0403</x:v>
      </x:c>
      <x:c r="B305" s="28" t="str">
        <x:v>ананас</x:v>
      </x:c>
      <x:c r="C305" s="28" t="str">
        <x:v>ананас</x:v>
      </x:c>
      <x:c r="D305" s="28" t="str">
        <x:v>фисташка</x:v>
      </x:c>
      <x:c r="E305" s="28" t="str">
        <x:v>Орехи и семена</x:v>
      </x:c>
      <x:c r="F305" s="28" t="str">
        <x:v>контраст кислотности/сладости и поддержка жирной матрицей</x:v>
      </x:c>
      <x:c r="G30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H30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I305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5" s="28" t="str">
        <x:v>пралине, выпечка, гранола, ореховые сиропы, баттеры и текстурные гарниры</x:v>
      </x:c>
      <x:c r="K305" s="28" t="str">
        <x:v>Гипотеза / практическая</x:v>
      </x:c>
      <x:c r="L305" s="28" t="str">
        <x:v>Таблица сочетаний</x:v>
      </x:c>
      <x:c r="M305" s="28" t="str">
        <x:v>Таблица сочетаний: 17</x:v>
      </x:c>
    </x:row>
    <x:row r="306" ht="64" customHeight="1">
      <x:c r="A306" s="28" t="str">
        <x:v>TRP-0404</x:v>
      </x:c>
      <x:c r="B306" s="28" t="str">
        <x:v>ананас</x:v>
      </x:c>
      <x:c r="C306" s="28" t="str">
        <x:v>ананас</x:v>
      </x:c>
      <x:c r="D306" s="28" t="str">
        <x:v>фундук</x:v>
      </x:c>
      <x:c r="E306" s="28" t="str">
        <x:v>Орехи и семена</x:v>
      </x:c>
      <x:c r="F306" s="28" t="str">
        <x:v>контраст кислотности/сладости и поддержка жирной матрицей</x:v>
      </x:c>
      <x:c r="G30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жирность, лёгкая сладость и горечь кожицы. Матрица пары важна: водная и кислая; содержит протеазу бромелайн, разрушающую белки высокое содержание жира удерживает гидрофобные ароматические молекулы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формирует пиразины и продукты Майяра; прогоркание создаёт картонные и мыльные ноты</x:v>
      </x:c>
      <x:c r="H306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формирует пиразины и продукты Майяра; прогоркание создаёт картонные и мыльные ноты</x:v>
      </x:c>
      <x:c r="I306" s="28" t="str">
        <x:v>длительный контакт с белком даёт рыхлую текстуру; перегрев снижает свежие эфиры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6" s="28" t="str">
        <x:v>пралине, выпечка, гранола, ореховые сиропы, баттеры и текстурные гарниры</x:v>
      </x:c>
      <x:c r="K306" s="28" t="str">
        <x:v>Гипотеза / практическая</x:v>
      </x:c>
      <x:c r="L306" s="28" t="str">
        <x:v>Таблица сочетаний</x:v>
      </x:c>
      <x:c r="M306" s="28" t="str">
        <x:v>Таблица сочетаний: 17</x:v>
      </x:c>
    </x:row>
    <x:row r="307" ht="64" customHeight="1">
      <x:c r="A307" s="28" t="str">
        <x:v>TRP-0405</x:v>
      </x:c>
      <x:c r="B307" s="28" t="str">
        <x:v>ананас</x:v>
      </x:c>
      <x:c r="C307" s="28" t="str">
        <x:v>ананас</x:v>
      </x:c>
      <x:c r="D307" s="28" t="str">
        <x:v>чили</x:v>
      </x:c>
      <x:c r="E307" s="28" t="str">
        <x:v>Специи и острые компоненты</x:v>
      </x:c>
      <x:c r="F307" s="28" t="str">
        <x:v>комплементарность ароматических семейств и тройничный контраст</x:v>
      </x:c>
      <x:c r="G30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30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30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7" s="28" t="str">
        <x:v>сиропы, биттеры, чатни, маринады, выпечка, карри и пряные коктейли</x:v>
      </x:c>
      <x:c r="K307" s="28" t="str">
        <x:v>Высокая</x:v>
      </x:c>
      <x:c r="L307" s="28" t="str">
        <x:v>Тезаурус вкусов</x:v>
      </x:c>
      <x:c r="M307" s="28" t="str">
        <x:v>Тезаурус вкусов: 706, 550</x:v>
      </x:c>
    </x:row>
    <x:row r="308" ht="64" customHeight="1">
      <x:c r="A308" s="28" t="str">
        <x:v>TRP-0406</x:v>
      </x:c>
      <x:c r="B308" s="28" t="str">
        <x:v>ананас</x:v>
      </x:c>
      <x:c r="C308" s="28" t="str">
        <x:v>ананас</x:v>
      </x:c>
      <x:c r="D308" s="28" t="str">
        <x:v>чили (перцы)</x:v>
      </x:c>
      <x:c r="E308" s="28" t="str">
        <x:v>Специи и острые компоненты</x:v>
      </x:c>
      <x:c r="F308" s="28" t="str">
        <x:v>комплементарность ароматических семейств и тройничный контраст</x:v>
      </x:c>
      <x:c r="G30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308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308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8" s="28" t="str">
        <x:v>сиропы, биттеры, чатни, маринады, выпечка, карри и пряные коктейли</x:v>
      </x:c>
      <x:c r="K308" s="28" t="str">
        <x:v>Гипотеза / практическая</x:v>
      </x:c>
      <x:c r="L308" s="28" t="str">
        <x:v>Таблица сочетаний</x:v>
      </x:c>
      <x:c r="M308" s="28" t="str">
        <x:v>Таблица сочетаний: 5</x:v>
      </x:c>
    </x:row>
    <x:row r="309" ht="64" customHeight="1">
      <x:c r="A309" s="28" t="str">
        <x:v>TRP-0407</x:v>
      </x:c>
      <x:c r="B309" s="28" t="str">
        <x:v>ананас</x:v>
      </x:c>
      <x:c r="C309" s="28" t="str">
        <x:v>ананас</x:v>
      </x:c>
      <x:c r="D309" s="28" t="str">
        <x:v>шалфей</x:v>
      </x:c>
      <x:c r="E309" s="28" t="str">
        <x:v>Травы и цветы</x:v>
      </x:c>
      <x:c r="F309" s="28" t="str">
        <x:v>комплементарность ароматических семейств и тройничный контраст</x:v>
      </x:c>
      <x:c r="G30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309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309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9" s="28" t="str">
        <x:v>кордиалы, лимонады, чаи, салаты, сорбеты, соусы и ароматические настои</x:v>
      </x:c>
      <x:c r="K309" s="28" t="str">
        <x:v>Высокая</x:v>
      </x:c>
      <x:c r="L309" s="28" t="str">
        <x:v>Таблица сочетаний; Тезаурус вкусов</x:v>
      </x:c>
      <x:c r="M309" s="28" t="str">
        <x:v>Таблица сочетаний: 20 | Тезаурус вкусов: 707, 842</x:v>
      </x:c>
    </x:row>
    <x:row r="310" ht="64" customHeight="1">
      <x:c r="A310" s="28" t="str">
        <x:v>TRP-0409</x:v>
      </x:c>
      <x:c r="B310" s="28" t="str">
        <x:v>ананас</x:v>
      </x:c>
      <x:c r="C310" s="28" t="str">
        <x:v>ананас</x:v>
      </x:c>
      <x:c r="D310" s="28" t="str">
        <x:v>японская дыня Мияби</x:v>
      </x:c>
      <x:c r="E310" s="28" t="str">
        <x:v>Тропические и семечковые фрукты</x:v>
      </x:c>
      <x:c r="F310" s="28" t="str">
        <x:v>комплементарность ароматических семейств и вкусовой баланс</x:v>
      </x:c>
      <x:c r="G31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31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31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0" s="28" t="str">
        <x:v>фруктовые салаты, сорбеты, джемы, кордиалы, лимонады, смузи, коктейли и десерты</x:v>
      </x:c>
      <x:c r="K310" s="28" t="str">
        <x:v>Средняя</x:v>
      </x:c>
      <x:c r="L310" s="28" t="str">
        <x:v>The Art &amp; Science of Foodpairing</x:v>
      </x:c>
      <x:c r="M310" s="28" t="str">
        <x:v>The Art &amp; Science of Foodpairing: 243</x:v>
      </x:c>
    </x:row>
    <x:row r="311" ht="64" customHeight="1">
      <x:c r="A311" s="28" t="str">
        <x:v>TRP-0410</x:v>
      </x:c>
      <x:c r="B311" s="28" t="str">
        <x:v>манго</x:v>
      </x:c>
      <x:c r="C311" s="28" t="str">
        <x:v>манго</x:v>
      </x:c>
      <x:c r="D311" s="28" t="str">
        <x:v>абрикос</x:v>
      </x:c>
      <x:c r="E311" s="28" t="str">
        <x:v>Косточковые фрукты</x:v>
      </x:c>
      <x:c r="F311" s="28" t="str">
        <x:v>ароматическое сходство + вкусовой баланс</x:v>
      </x:c>
      <x:c r="G31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31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311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1" s="28" t="str">
        <x:v>фруктовые салаты, сорбеты, джемы, кордиалы, лимонады, смузи, коктейли и десерты</x:v>
      </x:c>
      <x:c r="K311" s="28" t="str">
        <x:v>Средняя</x:v>
      </x:c>
      <x:c r="L311" s="28" t="str">
        <x:v>Тезаурус вкусов</x:v>
      </x:c>
      <x:c r="M311" s="28" t="str">
        <x:v>Тезаурус вкусов: 743</x:v>
      </x:c>
    </x:row>
    <x:row r="312" ht="64" customHeight="1">
      <x:c r="A312" s="28" t="str">
        <x:v>TRP-0412</x:v>
      </x:c>
      <x:c r="B312" s="28" t="str">
        <x:v>манго</x:v>
      </x:c>
      <x:c r="C312" s="28" t="str">
        <x:v>манго</x:v>
      </x:c>
      <x:c r="D312" s="28" t="str">
        <x:v>авокадо</x:v>
      </x:c>
      <x:c r="E312" s="28" t="str">
        <x:v>Тропические и семечковые фрукты</x:v>
      </x:c>
      <x:c r="F312" s="28" t="str">
        <x:v>ароматическое сходство + вкусовой баланс</x:v>
      </x:c>
      <x:c r="G31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2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2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2" s="28" t="str">
        <x:v>фруктовые салаты, сорбеты, джемы, кордиалы, лимонады, смузи, коктейли и десерты</x:v>
      </x:c>
      <x:c r="K312" s="28" t="str">
        <x:v>Высокая</x:v>
      </x:c>
      <x:c r="L312" s="28" t="str">
        <x:v>The Art &amp; Science of Foodpairing; Таблица сочетаний; Тезаурус вкусов</x:v>
      </x:c>
      <x:c r="M312" s="28" t="str">
        <x:v>Таблица сочетаний: 2 | Тезаурус вкусов: 529, 763 | The Art &amp; Science of Foodpairing: 313</x:v>
      </x:c>
    </x:row>
    <x:row r="313" ht="64" customHeight="1">
      <x:c r="A313" s="28" t="str">
        <x:v>TRP-0413</x:v>
      </x:c>
      <x:c r="B313" s="28" t="str">
        <x:v>манго</x:v>
      </x:c>
      <x:c r="C313" s="28" t="str">
        <x:v>манго</x:v>
      </x:c>
      <x:c r="D313" s="28" t="str">
        <x:v>агава</x:v>
      </x:c>
      <x:c r="E313" s="28" t="str">
        <x:v>Прочее</x:v>
      </x:c>
      <x:c r="F313" s="28" t="str">
        <x:v>комплементарность ароматических семейств и вкусовой баланс</x:v>
      </x:c>
      <x:c r="G31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313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313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3" s="28" t="str">
        <x:v>напитки, десерты, соусы и экспериментальные гастрономические композиции</x:v>
      </x:c>
      <x:c r="K313" s="28" t="str">
        <x:v>Гипотеза / практическая</x:v>
      </x:c>
      <x:c r="L313" s="28" t="str">
        <x:v>Таблица сочетаний</x:v>
      </x:c>
      <x:c r="M313" s="28" t="str">
        <x:v>Таблица сочетаний: 1, 13</x:v>
      </x:c>
    </x:row>
    <x:row r="314" ht="64" customHeight="1">
      <x:c r="A314" s="28" t="str">
        <x:v>TRP-0414</x:v>
      </x:c>
      <x:c r="B314" s="28" t="str">
        <x:v>манго</x:v>
      </x:c>
      <x:c r="C314" s="28" t="str">
        <x:v>манго</x:v>
      </x:c>
      <x:c r="D314" s="28" t="str">
        <x:v>анис</x:v>
      </x:c>
      <x:c r="E314" s="28" t="str">
        <x:v>Специи и острые компоненты</x:v>
      </x:c>
      <x:c r="F314" s="28" t="str">
        <x:v>комплементарность ароматических семейств и тройничный контраст</x:v>
      </x:c>
      <x:c r="G31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14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14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4" s="28" t="str">
        <x:v>сиропы, биттеры, чатни, маринады, выпечка, карри и пряные коктейли</x:v>
      </x:c>
      <x:c r="K314" s="28" t="str">
        <x:v>Гипотеза / практическая</x:v>
      </x:c>
      <x:c r="L314" s="28" t="str">
        <x:v>Таблица сочетаний</x:v>
      </x:c>
      <x:c r="M314" s="28" t="str">
        <x:v>Таблица сочетаний: 13</x:v>
      </x:c>
    </x:row>
    <x:row r="315" ht="64" customHeight="1">
      <x:c r="A315" s="28" t="str">
        <x:v>TRP-0415</x:v>
      </x:c>
      <x:c r="B315" s="28" t="str">
        <x:v>манго</x:v>
      </x:c>
      <x:c r="C315" s="28" t="str">
        <x:v>манго</x:v>
      </x:c>
      <x:c r="D315" s="28" t="str">
        <x:v>апельсин</x:v>
      </x:c>
      <x:c r="E315" s="28" t="str">
        <x:v>Цитрусовые</x:v>
      </x:c>
      <x:c r="F315" s="28" t="str">
        <x:v>ароматическое сходство + вкусовой баланс</x:v>
      </x:c>
      <x:c r="G31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15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15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5" s="28" t="str">
        <x:v>фруктовые салаты, сорбеты, джемы, кордиалы, лимонады, смузи, коктейли и десерты</x:v>
      </x:c>
      <x:c r="K315" s="28" t="str">
        <x:v>Высокая</x:v>
      </x:c>
      <x:c r="L315" s="28" t="str">
        <x:v>Таблица сочетаний; Тезаурус вкусов</x:v>
      </x:c>
      <x:c r="M315" s="28" t="str">
        <x:v>Таблица сочетаний: 14, 13 | Тезаурус вкусов: 777, 764</x:v>
      </x:c>
    </x:row>
    <x:row r="316" ht="64" customHeight="1">
      <x:c r="A316" s="28" t="str">
        <x:v>TRP-0416</x:v>
      </x:c>
      <x:c r="B316" s="28" t="str">
        <x:v>манго</x:v>
      </x:c>
      <x:c r="C316" s="28" t="str">
        <x:v>арбуз</x:v>
      </x:c>
      <x:c r="D316" s="28" t="str">
        <x:v>арбуз</x:v>
      </x:c>
      <x:c r="E316" s="28" t="str">
        <x:v>Тропические и семечковые фрукты</x:v>
      </x:c>
      <x:c r="F316" s="28" t="str">
        <x:v>ароматическое сходство + вкусовой баланс</x:v>
      </x:c>
      <x:c r="G31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6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6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6" s="28" t="str">
        <x:v>фруктовые салаты, сорбеты, джемы, кордиалы, лимонады, смузи, коктейли и десерты</x:v>
      </x:c>
      <x:c r="K316" s="28" t="str">
        <x:v>Средняя</x:v>
      </x:c>
      <x:c r="L316" s="28" t="str">
        <x:v>The Art &amp; Science of Foodpairing</x:v>
      </x:c>
      <x:c r="M316" s="28" t="str">
        <x:v>The Art &amp; Science of Foodpairing: 78, 79</x:v>
      </x:c>
    </x:row>
    <x:row r="317" ht="64" customHeight="1">
      <x:c r="A317" s="28" t="str">
        <x:v>TRP-0420</x:v>
      </x:c>
      <x:c r="B317" s="28" t="str">
        <x:v>манго</x:v>
      </x:c>
      <x:c r="C317" s="28" t="str">
        <x:v>манго</x:v>
      </x:c>
      <x:c r="D317" s="28" t="str">
        <x:v>гвоздика</x:v>
      </x:c>
      <x:c r="E317" s="28" t="str">
        <x:v>Специи и острые компоненты</x:v>
      </x:c>
      <x:c r="F317" s="28" t="str">
        <x:v>комплементарность ароматических семейств и тройничный контраст</x:v>
      </x:c>
      <x:c r="G31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1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1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7" s="28" t="str">
        <x:v>сиропы, биттеры, чатни, маринады, выпечка, карри и пряные коктейли</x:v>
      </x:c>
      <x:c r="K317" s="28" t="str">
        <x:v>Гипотеза / практическая</x:v>
      </x:c>
      <x:c r="L317" s="28" t="str">
        <x:v>Таблица сочетаний</x:v>
      </x:c>
      <x:c r="M317" s="28" t="str">
        <x:v>Таблица сочетаний: 13</x:v>
      </x:c>
    </x:row>
    <x:row r="318" ht="64" customHeight="1">
      <x:c r="A318" s="28" t="str">
        <x:v>TRP-0421</x:v>
      </x:c>
      <x:c r="B318" s="28" t="str">
        <x:v>манго</x:v>
      </x:c>
      <x:c r="C318" s="28" t="str">
        <x:v>манго</x:v>
      </x:c>
      <x:c r="D318" s="28" t="str">
        <x:v>голубика</x:v>
      </x:c>
      <x:c r="E318" s="28" t="str">
        <x:v>Ягоды</x:v>
      </x:c>
      <x:c r="F318" s="28" t="str">
        <x:v>комплементарность ароматических семейств и вкусовой баланс</x:v>
      </x:c>
      <x:c r="G31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18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18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8" s="28" t="str">
        <x:v>фруктовые салаты, сорбеты, джемы, кордиалы, лимонады, смузи, коктейли и десерты</x:v>
      </x:c>
      <x:c r="K318" s="28" t="str">
        <x:v>Гипотеза / практическая</x:v>
      </x:c>
      <x:c r="L318" s="28" t="str">
        <x:v>Таблица сочетаний</x:v>
      </x:c>
      <x:c r="M318" s="28" t="str">
        <x:v>Таблица сочетаний: 3</x:v>
      </x:c>
    </x:row>
    <x:row r="319" ht="64" customHeight="1">
      <x:c r="A319" s="28" t="str">
        <x:v>TRP-0422</x:v>
      </x:c>
      <x:c r="B319" s="28" t="str">
        <x:v>манго</x:v>
      </x:c>
      <x:c r="C319" s="28" t="str">
        <x:v>гранат</x:v>
      </x:c>
      <x:c r="D319" s="28" t="str">
        <x:v>гранат</x:v>
      </x:c>
      <x:c r="E319" s="28" t="str">
        <x:v>Тропические и семечковые фрукты</x:v>
      </x:c>
      <x:c r="F319" s="28" t="str">
        <x:v>ароматическое сходство + вкусовой баланс</x:v>
      </x:c>
      <x:c r="G31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9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9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9" s="28" t="str">
        <x:v>фруктовые салаты, сорбеты, джемы, кордиалы, лимонады, смузи, коктейли и десерты</x:v>
      </x:c>
      <x:c r="K319" s="28" t="str">
        <x:v>Средняя</x:v>
      </x:c>
      <x:c r="L319" s="28" t="str">
        <x:v>The Art &amp; Science of Foodpairing</x:v>
      </x:c>
      <x:c r="M319" s="28" t="str">
        <x:v>The Art &amp; Science of Foodpairing: 227</x:v>
      </x:c>
    </x:row>
    <x:row r="320" ht="64" customHeight="1">
      <x:c r="A320" s="28" t="str">
        <x:v>TRP-0423</x:v>
      </x:c>
      <x:c r="B320" s="28" t="str">
        <x:v>манго</x:v>
      </x:c>
      <x:c r="C320" s="28" t="str">
        <x:v>манго</x:v>
      </x:c>
      <x:c r="D320" s="28" t="str">
        <x:v>драконий фрукт</x:v>
      </x:c>
      <x:c r="E320" s="28" t="str">
        <x:v>Тропические и семечковые фрукты</x:v>
      </x:c>
      <x:c r="F320" s="28" t="str">
        <x:v>ароматическое сходство + вкусовой баланс</x:v>
      </x:c>
      <x:c r="G32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0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0" s="28" t="str">
        <x:v>фруктовые салаты, сорбеты, джемы, кордиалы, лимонады, смузи, коктейли и десерты</x:v>
      </x:c>
      <x:c r="K320" s="28" t="str">
        <x:v>Средняя</x:v>
      </x:c>
      <x:c r="L320" s="28" t="str">
        <x:v>Таблица сочетаний</x:v>
      </x:c>
      <x:c r="M320" s="28" t="str">
        <x:v>Таблица сочетаний: 7</x:v>
      </x:c>
    </x:row>
    <x:row r="321" ht="64" customHeight="1">
      <x:c r="A321" s="28" t="str">
        <x:v>TRP-0424</x:v>
      </x:c>
      <x:c r="B321" s="28" t="str">
        <x:v>манго</x:v>
      </x:c>
      <x:c r="C321" s="28" t="str">
        <x:v>дуриан</x:v>
      </x:c>
      <x:c r="D321" s="28" t="str">
        <x:v>дуриан</x:v>
      </x:c>
      <x:c r="E321" s="28" t="str">
        <x:v>Тропические и семечковые фрукты</x:v>
      </x:c>
      <x:c r="F321" s="28" t="str">
        <x:v>ароматическое сходство + вкусовой баланс</x:v>
      </x:c>
      <x:c r="G32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1" s="28" t="str">
        <x:v>фруктовые салаты, сорбеты, джемы, кордиалы, лимонады, смузи, коктейли и десерты</x:v>
      </x:c>
      <x:c r="K321" s="28" t="str">
        <x:v>Средняя</x:v>
      </x:c>
      <x:c r="L321" s="28" t="str">
        <x:v>The Art &amp; Science of Foodpairing</x:v>
      </x:c>
      <x:c r="M321" s="28" t="str">
        <x:v>The Art &amp; Science of Foodpairing: 292</x:v>
      </x:c>
    </x:row>
    <x:row r="322" ht="64" customHeight="1">
      <x:c r="A322" s="28" t="str">
        <x:v>TRP-0425</x:v>
      </x:c>
      <x:c r="B322" s="28" t="str">
        <x:v>манго</x:v>
      </x:c>
      <x:c r="C322" s="28" t="str">
        <x:v>манго</x:v>
      </x:c>
      <x:c r="D322" s="28" t="str">
        <x:v>ежевика</x:v>
      </x:c>
      <x:c r="E322" s="28" t="str">
        <x:v>Ягоды</x:v>
      </x:c>
      <x:c r="F322" s="28" t="str">
        <x:v>комплементарность ароматических семейств и вкусовой баланс</x:v>
      </x:c>
      <x:c r="G32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22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22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2" s="28" t="str">
        <x:v>фруктовые салаты, сорбеты, джемы, кордиалы, лимонады, смузи, коктейли и десерты</x:v>
      </x:c>
      <x:c r="K322" s="28" t="str">
        <x:v>Гипотеза / практическая</x:v>
      </x:c>
      <x:c r="L322" s="28" t="str">
        <x:v>Таблица сочетаний</x:v>
      </x:c>
      <x:c r="M322" s="28" t="str">
        <x:v>Таблица сочетаний: 2</x:v>
      </x:c>
    </x:row>
    <x:row r="323" ht="64" customHeight="1">
      <x:c r="A323" s="28" t="str">
        <x:v>TRP-0426</x:v>
      </x:c>
      <x:c r="B323" s="28" t="str">
        <x:v>манго</x:v>
      </x:c>
      <x:c r="C323" s="28" t="str">
        <x:v>манго</x:v>
      </x:c>
      <x:c r="D323" s="28" t="str">
        <x:v>зира</x:v>
      </x:c>
      <x:c r="E323" s="28" t="str">
        <x:v>Специи и острые компоненты</x:v>
      </x:c>
      <x:c r="F323" s="28" t="str">
        <x:v>комплементарность ароматических семейств и тройничный контраст</x:v>
      </x:c>
      <x:c r="G32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Зира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23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23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3" s="28" t="str">
        <x:v>сиропы, биттеры, чатни, маринады, выпечка, карри и пряные коктейли</x:v>
      </x:c>
      <x:c r="K323" s="28" t="str">
        <x:v>Средняя</x:v>
      </x:c>
      <x:c r="L323" s="28" t="str">
        <x:v>Тезаурус вкусов</x:v>
      </x:c>
      <x:c r="M323" s="28" t="str">
        <x:v>Тезаурус вкусов: 217, 764</x:v>
      </x:c>
    </x:row>
    <x:row r="324" ht="64" customHeight="1">
      <x:c r="A324" s="28" t="str">
        <x:v>TRP-0427</x:v>
      </x:c>
      <x:c r="B324" s="28" t="str">
        <x:v>манго</x:v>
      </x:c>
      <x:c r="C324" s="28" t="str">
        <x:v>манго</x:v>
      </x:c>
      <x:c r="D324" s="28" t="str">
        <x:v>имбирь</x:v>
      </x:c>
      <x:c r="E324" s="28" t="str">
        <x:v>Специи и острые компоненты</x:v>
      </x:c>
      <x:c r="F324" s="28" t="str">
        <x:v>комплементарность ароматических семейств и тройничный контраст</x:v>
      </x:c>
      <x:c r="G32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24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24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4" s="28" t="str">
        <x:v>сиропы, биттеры, чатни, маринады, выпечка, карри и пряные коктейли</x:v>
      </x:c>
      <x:c r="K324" s="28" t="str">
        <x:v>Высокая</x:v>
      </x:c>
      <x:c r="L324" s="28" t="str">
        <x:v>Таблица сочетаний; Тезаурус вкусов</x:v>
      </x:c>
      <x:c r="M324" s="28" t="str">
        <x:v>Таблица сочетаний: 8, 13 | Тезаурус вкусов: 764, 818</x:v>
      </x:c>
    </x:row>
    <x:row r="325" ht="64" customHeight="1">
      <x:c r="A325" s="28" t="str">
        <x:v>TRP-0430</x:v>
      </x:c>
      <x:c r="B325" s="28" t="str">
        <x:v>манго</x:v>
      </x:c>
      <x:c r="C325" s="28" t="str">
        <x:v>манго</x:v>
      </x:c>
      <x:c r="D325" s="28" t="str">
        <x:v>канталупа</x:v>
      </x:c>
      <x:c r="E325" s="28" t="str">
        <x:v>Тропические и семечковые фрукты</x:v>
      </x:c>
      <x:c r="F325" s="28" t="str">
        <x:v>ароматическое сходство + вкусовой баланс</x:v>
      </x:c>
      <x:c r="G32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5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5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5" s="28" t="str">
        <x:v>фруктовые салаты, сорбеты, джемы, кордиалы, лимонады, смузи, коктейли и десерты</x:v>
      </x:c>
      <x:c r="K325" s="28" t="str">
        <x:v>Средняя</x:v>
      </x:c>
      <x:c r="L325" s="28" t="str">
        <x:v>The Art &amp; Science of Foodpairing</x:v>
      </x:c>
      <x:c r="M325" s="28" t="str">
        <x:v>The Art &amp; Science of Foodpairing: 312</x:v>
      </x:c>
    </x:row>
    <x:row r="326" ht="64" customHeight="1">
      <x:c r="A326" s="28" t="str">
        <x:v>TRP-0431</x:v>
      </x:c>
      <x:c r="B326" s="28" t="str">
        <x:v>манго</x:v>
      </x:c>
      <x:c r="C326" s="28" t="str">
        <x:v>манго</x:v>
      </x:c>
      <x:c r="D326" s="28" t="str">
        <x:v>кардамон</x:v>
      </x:c>
      <x:c r="E326" s="28" t="str">
        <x:v>Специи и острые компоненты</x:v>
      </x:c>
      <x:c r="F326" s="28" t="str">
        <x:v>ароматическое сходство + вкусовой баланс</x:v>
      </x:c>
      <x:c r="G32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26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26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6" s="28" t="str">
        <x:v>сиропы, биттеры, чатни, маринады, выпечка, карри и пряные коктейли</x:v>
      </x:c>
      <x:c r="K326" s="28" t="str">
        <x:v>Высокая</x:v>
      </x:c>
      <x:c r="L326" s="28" t="str">
        <x:v>Тезаурус вкусов</x:v>
      </x:c>
      <x:c r="M326" s="28" t="str">
        <x:v>Тезаурус вкусов: 764, 829</x:v>
      </x:c>
    </x:row>
    <x:row r="327" ht="64" customHeight="1">
      <x:c r="A327" s="28" t="str">
        <x:v>TRP-0432</x:v>
      </x:c>
      <x:c r="B327" s="28" t="str">
        <x:v>манго</x:v>
      </x:c>
      <x:c r="C327" s="28" t="str">
        <x:v>манго</x:v>
      </x:c>
      <x:c r="D327" s="28" t="str">
        <x:v>киви</x:v>
      </x:c>
      <x:c r="E327" s="28" t="str">
        <x:v>Тропические и семечковые фрукты</x:v>
      </x:c>
      <x:c r="F327" s="28" t="str">
        <x:v>ароматическое сходство + вкусовой баланс</x:v>
      </x:c>
      <x:c r="G32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7" s="28" t="str">
        <x:v>фруктовые салаты, сорбеты, джемы, кордиалы, лимонады, смузи, коктейли и десерты</x:v>
      </x:c>
      <x:c r="K327" s="28" t="str">
        <x:v>Средняя</x:v>
      </x:c>
      <x:c r="L327" s="28" t="str">
        <x:v>Таблица сочетаний</x:v>
      </x:c>
      <x:c r="M327" s="28" t="str">
        <x:v>Таблица сочетаний: 10</x:v>
      </x:c>
    </x:row>
    <x:row r="328" ht="64" customHeight="1">
      <x:c r="A328" s="28" t="str">
        <x:v>TRP-0433</x:v>
      </x:c>
      <x:c r="B328" s="28" t="str">
        <x:v>манго</x:v>
      </x:c>
      <x:c r="C328" s="28" t="str">
        <x:v>манго</x:v>
      </x:c>
      <x:c r="D328" s="28" t="str">
        <x:v>кинза</x:v>
      </x:c>
      <x:c r="E328" s="28" t="str">
        <x:v>Травы и цветы</x:v>
      </x:c>
      <x:c r="F328" s="28" t="str">
        <x:v>ароматическое сходство + вкусовой баланс</x:v>
      </x:c>
      <x:c r="G32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Кинза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28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28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8" s="28" t="str">
        <x:v>кордиалы, лимонады, чаи, салаты, сорбеты, соусы и ароматические настои</x:v>
      </x:c>
      <x:c r="K328" s="28" t="str">
        <x:v>Высокая</x:v>
      </x:c>
      <x:c r="L328" s="28" t="str">
        <x:v>Тезаурус вкусов</x:v>
      </x:c>
      <x:c r="M328" s="28" t="str">
        <x:v>Тезаурус вкусов: 766, 522</x:v>
      </x:c>
    </x:row>
    <x:row r="329" ht="64" customHeight="1">
      <x:c r="A329" s="28" t="str">
        <x:v>TRP-0434</x:v>
      </x:c>
      <x:c r="B329" s="28" t="str">
        <x:v>манго</x:v>
      </x:c>
      <x:c r="C329" s="28" t="str">
        <x:v>манго</x:v>
      </x:c>
      <x:c r="D329" s="28" t="str">
        <x:v>клубника</x:v>
      </x:c>
      <x:c r="E329" s="28" t="str">
        <x:v>Ягоды</x:v>
      </x:c>
      <x:c r="F329" s="28" t="str">
        <x:v>комплементарность ароматических семейств и вкусовой баланс</x:v>
      </x:c>
      <x:c r="G32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29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29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9" s="28" t="str">
        <x:v>фруктовые салаты, сорбеты, джемы, кордиалы, лимонады, смузи, коктейли и десерты</x:v>
      </x:c>
      <x:c r="K329" s="28" t="str">
        <x:v>Гипотеза / практическая</x:v>
      </x:c>
      <x:c r="L329" s="28" t="str">
        <x:v>Таблица сочетаний</x:v>
      </x:c>
      <x:c r="M329" s="28" t="str">
        <x:v>Таблица сочетаний: 20</x:v>
      </x:c>
    </x:row>
    <x:row r="330" ht="64" customHeight="1">
      <x:c r="A330" s="28" t="str">
        <x:v>TRP-0435</x:v>
      </x:c>
      <x:c r="B330" s="28" t="str">
        <x:v>манго</x:v>
      </x:c>
      <x:c r="C330" s="28" t="str">
        <x:v>манго</x:v>
      </x:c>
      <x:c r="D330" s="28" t="str">
        <x:v>кожура горького апельсина</x:v>
      </x:c>
      <x:c r="E330" s="28" t="str">
        <x:v>Цитрусовые</x:v>
      </x:c>
      <x:c r="F330" s="28" t="str">
        <x:v>ароматическое сходство + вкусовой баланс</x:v>
      </x:c>
      <x:c r="G33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Кожура горького апельсина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30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30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0" s="28" t="str">
        <x:v>фруктовые салаты, сорбеты, джемы, кордиалы, лимонады, смузи, коктейли и десерты</x:v>
      </x:c>
      <x:c r="K330" s="28" t="str">
        <x:v>Средняя</x:v>
      </x:c>
      <x:c r="L330" s="28" t="str">
        <x:v>The Art &amp; Science of Foodpairing</x:v>
      </x:c>
      <x:c r="M330" s="28" t="str">
        <x:v>The Art &amp; Science of Foodpairing: 312</x:v>
      </x:c>
    </x:row>
    <x:row r="331" ht="64" customHeight="1">
      <x:c r="A331" s="28" t="str">
        <x:v>TRP-0436</x:v>
      </x:c>
      <x:c r="B331" s="28" t="str">
        <x:v>манго</x:v>
      </x:c>
      <x:c r="C331" s="28" t="str">
        <x:v>манго / кокос</x:v>
      </x:c>
      <x:c r="D331" s="28" t="str">
        <x:v>кокос</x:v>
      </x:c>
      <x:c r="E331" s="28" t="str">
        <x:v>Тропические и семечковые фрукты</x:v>
      </x:c>
      <x:c r="F331" s="28" t="str">
        <x:v>ароматическое сходство + вкусовой баланс</x:v>
      </x:c>
      <x:c r="G33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3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3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1" s="28" t="str">
        <x:v>фруктовые салаты, сорбеты, джемы, кордиалы, лимонады, смузи, коктейли и десерты</x:v>
      </x:c>
      <x:c r="K331" s="28" t="str">
        <x:v>Высокая</x:v>
      </x:c>
      <x:c r="L331" s="28" t="str">
        <x:v>The Art &amp; Science of Foodpairing; Таблица сочетаний; Тезаурус вкусов</x:v>
      </x:c>
      <x:c r="M331" s="28" t="str">
        <x:v>Таблица сочетаний: 13 | Тезаурус вкусов: 764, 759 | The Art &amp; Science of Foodpairing: 134, 135</x:v>
      </x:c>
    </x:row>
    <x:row r="332" ht="64" customHeight="1">
      <x:c r="A332" s="28" t="str">
        <x:v>TRP-0438</x:v>
      </x:c>
      <x:c r="B332" s="28" t="str">
        <x:v>манго</x:v>
      </x:c>
      <x:c r="C332" s="28" t="str">
        <x:v>манго</x:v>
      </x:c>
      <x:c r="D332" s="28" t="str">
        <x:v>корица</x:v>
      </x:c>
      <x:c r="E332" s="28" t="str">
        <x:v>Специи и острые компоненты</x:v>
      </x:c>
      <x:c r="F332" s="28" t="str">
        <x:v>комплементарность ароматических семейств и тройничный контраст</x:v>
      </x:c>
      <x:c r="G33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32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32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2" s="28" t="str">
        <x:v>сиропы, биттеры, чатни, маринады, выпечка, карри и пряные коктейли</x:v>
      </x:c>
      <x:c r="K332" s="28" t="str">
        <x:v>Гипотеза / практическая</x:v>
      </x:c>
      <x:c r="L332" s="28" t="str">
        <x:v>Таблица сочетаний</x:v>
      </x:c>
      <x:c r="M332" s="28" t="str">
        <x:v>Таблица сочетаний: 13</x:v>
      </x:c>
    </x:row>
    <x:row r="333" ht="64" customHeight="1">
      <x:c r="A333" s="28" t="str">
        <x:v>TRP-0440</x:v>
      </x:c>
      <x:c r="B333" s="28" t="str">
        <x:v>манго</x:v>
      </x:c>
      <x:c r="C333" s="28" t="str">
        <x:v>манго</x:v>
      </x:c>
      <x:c r="D333" s="28" t="str">
        <x:v>круассан</x:v>
      </x:c>
      <x:c r="E333" s="28" t="str">
        <x:v>Злаки, хлеб и выпечка</x:v>
      </x:c>
      <x:c r="F333" s="28" t="str">
        <x:v>мост между фруктовыми нотами и жарено-карамельным спектром</x:v>
      </x:c>
      <x:c r="G33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Круассан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H333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I333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3" s="28" t="str">
        <x:v>каши, мюсли, тарты, кексы, хлеб, печенье и текстурные гарниры</x:v>
      </x:c>
      <x:c r="K333" s="28" t="str">
        <x:v>Средняя</x:v>
      </x:c>
      <x:c r="L333" s="28" t="str">
        <x:v>The Art &amp; Science of Foodpairing</x:v>
      </x:c>
      <x:c r="M333" s="28" t="str">
        <x:v>The Art &amp; Science of Foodpairing: 313</x:v>
      </x:c>
    </x:row>
    <x:row r="334" ht="64" customHeight="1">
      <x:c r="A334" s="28" t="str">
        <x:v>TRP-0441</x:v>
      </x:c>
      <x:c r="B334" s="28" t="str">
        <x:v>манго</x:v>
      </x:c>
      <x:c r="C334" s="28" t="str">
        <x:v>манго</x:v>
      </x:c>
      <x:c r="D334" s="28" t="str">
        <x:v>кумкват</x:v>
      </x:c>
      <x:c r="E334" s="28" t="str">
        <x:v>Цитрусовые</x:v>
      </x:c>
      <x:c r="F334" s="28" t="str">
        <x:v>ароматическое сходство + вкусовой баланс</x:v>
      </x:c>
      <x:c r="G33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34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34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4" s="28" t="str">
        <x:v>фруктовые салаты, сорбеты, джемы, кордиалы, лимонады, смузи, коктейли и десерты</x:v>
      </x:c>
      <x:c r="K334" s="28" t="str">
        <x:v>Средняя</x:v>
      </x:c>
      <x:c r="L334" s="28" t="str">
        <x:v>Таблица сочетаний</x:v>
      </x:c>
      <x:c r="M334" s="28" t="str">
        <x:v>Таблица сочетаний: 13</x:v>
      </x:c>
    </x:row>
    <x:row r="335" ht="64" customHeight="1">
      <x:c r="A335" s="28" t="str">
        <x:v>TRP-0442</x:v>
      </x:c>
      <x:c r="B335" s="28" t="str">
        <x:v>манго</x:v>
      </x:c>
      <x:c r="C335" s="28" t="str">
        <x:v>манго</x:v>
      </x:c>
      <x:c r="D335" s="28" t="str">
        <x:v>лайм</x:v>
      </x:c>
      <x:c r="E335" s="28" t="str">
        <x:v>Цитрусовые</x:v>
      </x:c>
      <x:c r="F335" s="28" t="str">
        <x:v>ароматическое сходство + вкусовой баланс</x:v>
      </x:c>
      <x:c r="G33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Лайм даёт профиль «зелёный цитрусовый и терпкий»; типичные соединения или классы: лимонен, цитраль, γ-терпинен.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35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35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5" s="28" t="str">
        <x:v>фруктовые салаты, сорбеты, джемы, кордиалы, лимонады, смузи, коктейли и десерты</x:v>
      </x:c>
      <x:c r="K335" s="28" t="str">
        <x:v>Высокая</x:v>
      </x:c>
      <x:c r="L335" s="28" t="str">
        <x:v>Таблица сочетаний; Тезаурус вкусов</x:v>
      </x:c>
      <x:c r="M335" s="28" t="str">
        <x:v>Таблица сочетаний: 13 | Тезаурус вкусов: 765, 795</x:v>
      </x:c>
    </x:row>
    <x:row r="336" ht="64" customHeight="1">
      <x:c r="A336" s="28" t="str">
        <x:v>TRP-0444</x:v>
      </x:c>
      <x:c r="B336" s="28" t="str">
        <x:v>манго</x:v>
      </x:c>
      <x:c r="C336" s="28" t="str">
        <x:v>манго</x:v>
      </x:c>
      <x:c r="D336" s="28" t="str">
        <x:v>лимон</x:v>
      </x:c>
      <x:c r="E336" s="28" t="str">
        <x:v>Цитрусовые</x:v>
      </x:c>
      <x:c r="F336" s="28" t="str">
        <x:v>ароматическое сходство + вкусовой баланс</x:v>
      </x:c>
      <x:c r="G33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Лимон даёт профиль «яркий цитрусовый и свежий»; типичные соединения или классы: лимонен, цитраль, β-пинен.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36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36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6" s="28" t="str">
        <x:v>фруктовые салаты, сорбеты, джемы, кордиалы, лимонады, смузи, коктейли и десерты</x:v>
      </x:c>
      <x:c r="K336" s="28" t="str">
        <x:v>Средняя</x:v>
      </x:c>
      <x:c r="L336" s="28" t="str">
        <x:v>Таблица сочетаний</x:v>
      </x:c>
      <x:c r="M336" s="28" t="str">
        <x:v>Таблица сочетаний: 11, 13</x:v>
      </x:c>
    </x:row>
    <x:row r="337" ht="64" customHeight="1">
      <x:c r="A337" s="28" t="str">
        <x:v>TRP-0445</x:v>
      </x:c>
      <x:c r="B337" s="28" t="str">
        <x:v>манго</x:v>
      </x:c>
      <x:c r="C337" s="28" t="str">
        <x:v>манго</x:v>
      </x:c>
      <x:c r="D337" s="28" t="str">
        <x:v>личи</x:v>
      </x:c>
      <x:c r="E337" s="28" t="str">
        <x:v>Тропические и семечковые фрукты</x:v>
      </x:c>
      <x:c r="F337" s="28" t="str">
        <x:v>ароматическое сходство + вкусовой баланс</x:v>
      </x:c>
      <x:c r="G33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3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3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7" s="28" t="str">
        <x:v>фруктовые салаты, сорбеты, джемы, кордиалы, лимонады, смузи, коктейли и десерты</x:v>
      </x:c>
      <x:c r="K337" s="28" t="str">
        <x:v>Средняя</x:v>
      </x:c>
      <x:c r="L337" s="28" t="str">
        <x:v>Таблица сочетаний</x:v>
      </x:c>
      <x:c r="M337" s="28" t="str">
        <x:v>Таблица сочетаний: 12</x:v>
      </x:c>
    </x:row>
    <x:row r="338" ht="64" customHeight="1">
      <x:c r="A338" s="28" t="str">
        <x:v>TRP-0446</x:v>
      </x:c>
      <x:c r="B338" s="28" t="str">
        <x:v>манго</x:v>
      </x:c>
      <x:c r="C338" s="28" t="str">
        <x:v>манго</x:v>
      </x:c>
      <x:c r="D338" s="28" t="str">
        <x:v>лонган</x:v>
      </x:c>
      <x:c r="E338" s="28" t="str">
        <x:v>Прочее</x:v>
      </x:c>
      <x:c r="F338" s="28" t="str">
        <x:v>комплементарность ароматических семейств и вкусовой баланс</x:v>
      </x:c>
      <x:c r="G33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338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338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8" s="28" t="str">
        <x:v>напитки, десерты, соусы и экспериментальные гастрономические композиции</x:v>
      </x:c>
      <x:c r="K338" s="28" t="str">
        <x:v>Гипотеза / практическая</x:v>
      </x:c>
      <x:c r="L338" s="28" t="str">
        <x:v>Таблица сочетаний</x:v>
      </x:c>
      <x:c r="M338" s="28" t="str">
        <x:v>Таблица сочетаний: 12</x:v>
      </x:c>
    </x:row>
    <x:row r="339" ht="64" customHeight="1">
      <x:c r="A339" s="28" t="str">
        <x:v>TRP-0447</x:v>
      </x:c>
      <x:c r="B339" s="28" t="str">
        <x:v>манго</x:v>
      </x:c>
      <x:c r="C339" s="28" t="str">
        <x:v>манго</x:v>
      </x:c>
      <x:c r="D339" s="28" t="str">
        <x:v>малина</x:v>
      </x:c>
      <x:c r="E339" s="28" t="str">
        <x:v>Ягоды</x:v>
      </x:c>
      <x:c r="F339" s="28" t="str">
        <x:v>комплементарность ароматических семейств и вкусовой баланс</x:v>
      </x:c>
      <x:c r="G33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39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39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9" s="28" t="str">
        <x:v>фруктовые салаты, сорбеты, джемы, кордиалы, лимонады, смузи, коктейли и десерты</x:v>
      </x:c>
      <x:c r="K339" s="28" t="str">
        <x:v>Средняя</x:v>
      </x:c>
      <x:c r="L339" s="28" t="str">
        <x:v>The Art &amp; Science of Foodpairing</x:v>
      </x:c>
      <x:c r="M339" s="28" t="str">
        <x:v>The Art &amp; Science of Foodpairing: 312</x:v>
      </x:c>
    </x:row>
    <x:row r="340" ht="64" customHeight="1">
      <x:c r="A340" s="28" t="str">
        <x:v>TRP-0448</x:v>
      </x:c>
      <x:c r="B340" s="28" t="str">
        <x:v>манго</x:v>
      </x:c>
      <x:c r="C340" s="28" t="str">
        <x:v>манго</x:v>
      </x:c>
      <x:c r="D340" s="28" t="str">
        <x:v>манго альфонсо</x:v>
      </x:c>
      <x:c r="E340" s="28" t="str">
        <x:v>Тропические и семечковые фрукты</x:v>
      </x:c>
      <x:c r="F340" s="28" t="str">
        <x:v>ароматическое сходство + вкусовой баланс</x:v>
      </x:c>
      <x:c r="G34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4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40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0" s="28" t="str">
        <x:v>фруктовые салаты, сорбеты, джемы, кордиалы, лимонады, смузи, коктейли и десерты</x:v>
      </x:c>
      <x:c r="K340" s="28" t="str">
        <x:v>Средняя</x:v>
      </x:c>
      <x:c r="L340" s="28" t="str">
        <x:v>The Art &amp; Science of Foodpairing</x:v>
      </x:c>
      <x:c r="M340" s="28" t="str">
        <x:v>The Art &amp; Science of Foodpairing: 310,312,313</x:v>
      </x:c>
    </x:row>
    <x:row r="341" ht="64" customHeight="1">
      <x:c r="A341" s="28" t="str">
        <x:v>TRP-0449</x:v>
      </x:c>
      <x:c r="B341" s="28" t="str">
        <x:v>манго</x:v>
      </x:c>
      <x:c r="C341" s="28" t="str">
        <x:v>манго</x:v>
      </x:c>
      <x:c r="D341" s="28" t="str">
        <x:v>манго хейден</x:v>
      </x:c>
      <x:c r="E341" s="28" t="str">
        <x:v>Тропические и семечковые фрукты</x:v>
      </x:c>
      <x:c r="F341" s="28" t="str">
        <x:v>ароматическое сходство + вкусовой баланс</x:v>
      </x:c>
      <x:c r="G34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4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4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1" s="28" t="str">
        <x:v>фруктовые салаты, сорбеты, джемы, кордиалы, лимонады, смузи, коктейли и десерты</x:v>
      </x:c>
      <x:c r="K341" s="28" t="str">
        <x:v>Средняя</x:v>
      </x:c>
      <x:c r="L341" s="28" t="str">
        <x:v>The Art &amp; Science of Foodpairing</x:v>
      </x:c>
      <x:c r="M341" s="28" t="str">
        <x:v>The Art &amp; Science of Foodpairing: 310,312</x:v>
      </x:c>
    </x:row>
    <x:row r="342" ht="64" customHeight="1">
      <x:c r="A342" s="28" t="str">
        <x:v>TRP-0450</x:v>
      </x:c>
      <x:c r="B342" s="28" t="str">
        <x:v>манго</x:v>
      </x:c>
      <x:c r="C342" s="28" t="str">
        <x:v>манго</x:v>
      </x:c>
      <x:c r="D342" s="28" t="str">
        <x:v>мандарин</x:v>
      </x:c>
      <x:c r="E342" s="28" t="str">
        <x:v>Цитрусовые</x:v>
      </x:c>
      <x:c r="F342" s="28" t="str">
        <x:v>ароматическое сходство + вкусовой баланс</x:v>
      </x:c>
      <x:c r="G34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42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42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2" s="28" t="str">
        <x:v>фруктовые салаты, сорбеты, джемы, кордиалы, лимонады, смузи, коктейли и десерты</x:v>
      </x:c>
      <x:c r="K342" s="28" t="str">
        <x:v>Высокая</x:v>
      </x:c>
      <x:c r="L342" s="28" t="str">
        <x:v>The Art &amp; Science of Foodpairing; Таблица сочетаний</x:v>
      </x:c>
      <x:c r="M342" s="28" t="str">
        <x:v>Таблица сочетаний: 13 | The Art &amp; Science of Foodpairing: 313</x:v>
      </x:c>
    </x:row>
    <x:row r="343" ht="64" customHeight="1">
      <x:c r="A343" s="28" t="str">
        <x:v>TRP-0451</x:v>
      </x:c>
      <x:c r="B343" s="28" t="str">
        <x:v>манго</x:v>
      </x:c>
      <x:c r="C343" s="28" t="str">
        <x:v>манго</x:v>
      </x:c>
      <x:c r="D343" s="28" t="str">
        <x:v>маракуйя</x:v>
      </x:c>
      <x:c r="E343" s="28" t="str">
        <x:v>Тропические и семечковые фрукты</x:v>
      </x:c>
      <x:c r="F343" s="28" t="str">
        <x:v>ароматическое сходство + вкусовой баланс</x:v>
      </x:c>
      <x:c r="G34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4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4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3" s="28" t="str">
        <x:v>фруктовые салаты, сорбеты, джемы, кордиалы, лимонады, смузи, коктейли и десерты</x:v>
      </x:c>
      <x:c r="K343" s="28" t="str">
        <x:v>Высокая</x:v>
      </x:c>
      <x:c r="L343" s="28" t="str">
        <x:v>The Art &amp; Science of Foodpairing; Таблица сочетаний</x:v>
      </x:c>
      <x:c r="M343" s="28" t="str">
        <x:v>Таблица сочетаний: 15, 13 | The Art &amp; Science of Foodpairing: 313</x:v>
      </x:c>
    </x:row>
    <x:row r="344" ht="64" customHeight="1">
      <x:c r="A344" s="28" t="str">
        <x:v>TRP-0452</x:v>
      </x:c>
      <x:c r="B344" s="28" t="str">
        <x:v>манго</x:v>
      </x:c>
      <x:c r="C344" s="28" t="str">
        <x:v>манго</x:v>
      </x:c>
      <x:c r="D344" s="28" t="str">
        <x:v>маринованные цветы сакуры</x:v>
      </x:c>
      <x:c r="E344" s="28" t="str">
        <x:v>Травы и цветы</x:v>
      </x:c>
      <x:c r="F344" s="28" t="str">
        <x:v>ароматическое сходство + вкусовой баланс</x:v>
      </x:c>
      <x:c r="G34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44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44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4" s="28" t="str">
        <x:v>кордиалы, лимонады, чаи, салаты, сорбеты, соусы и ароматические настои</x:v>
      </x:c>
      <x:c r="K344" s="28" t="str">
        <x:v>Средняя</x:v>
      </x:c>
      <x:c r="L344" s="28" t="str">
        <x:v>The Art &amp; Science of Foodpairing</x:v>
      </x:c>
      <x:c r="M344" s="28" t="str">
        <x:v>The Art &amp; Science of Foodpairing: 312</x:v>
      </x:c>
    </x:row>
    <x:row r="345" ht="64" customHeight="1">
      <x:c r="A345" s="28" t="str">
        <x:v>TRP-0453</x:v>
      </x:c>
      <x:c r="B345" s="28" t="str">
        <x:v>манго</x:v>
      </x:c>
      <x:c r="C345" s="28" t="str">
        <x:v>манго</x:v>
      </x:c>
      <x:c r="D345" s="28" t="str">
        <x:v>мёд</x:v>
      </x:c>
      <x:c r="E345" s="28" t="str">
        <x:v>Сахара, мёд и кондитерские основы</x:v>
      </x:c>
      <x:c r="F345" s="28" t="str">
        <x:v>мост между фруктовыми нотами и жарено-карамельным спектром</x:v>
      </x:c>
      <x:c r="G34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высокая сладость. Матрица пары важна: мякоть вязкая и богатая каротиноидами; ароматические терпены и лактоны хорошо переходят в жир и этанол вязкая сахарная; снижает летучесть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карамелизация создаёт горько-жареные ноты; перегрев даёт жжёную горечь</x:v>
      </x:c>
      <x:c r="H345" s="28" t="str">
        <x:v>созревание усиливает эфиры и лактоны; нагрев даёт джемовые и карамельные оттенки, но убирает свежие терпены Для партнёра важно: карамелизация создаёт горько-жареные ноты; перегрев даёт жжёную горечь</x:v>
      </x:c>
      <x:c r="I345" s="28" t="str">
        <x:v>кожица и сок могут давать смолистую горечь; слишком сладкие партнёры делают сочетание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5" s="28" t="str">
        <x:v>сиропы, джемы, карамели, конфеты, выпечка, мороженое и коктейльные кордиалы</x:v>
      </x:c>
      <x:c r="K345" s="28" t="str">
        <x:v>Гипотеза / практическая</x:v>
      </x:c>
      <x:c r="L345" s="28" t="str">
        <x:v>Таблица сочетаний</x:v>
      </x:c>
      <x:c r="M345" s="28" t="str">
        <x:v>Таблица сочетаний: 9, 13</x:v>
      </x:c>
    </x:row>
    <x:row r="346" ht="64" customHeight="1">
      <x:c r="A346" s="28" t="str">
        <x:v>TRP-0456</x:v>
      </x:c>
      <x:c r="B346" s="28" t="str">
        <x:v>манго</x:v>
      </x:c>
      <x:c r="C346" s="28" t="str">
        <x:v>манго</x:v>
      </x:c>
      <x:c r="D346" s="28" t="str">
        <x:v>мята</x:v>
      </x:c>
      <x:c r="E346" s="28" t="str">
        <x:v>Травы и цветы</x:v>
      </x:c>
      <x:c r="F346" s="28" t="str">
        <x:v>комплементарность ароматических семейств и тройничный контраст</x:v>
      </x:c>
      <x:c r="G34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46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46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6" s="28" t="str">
        <x:v>кордиалы, лимонады, чаи, салаты, сорбеты, соусы и ароматические настои</x:v>
      </x:c>
      <x:c r="K346" s="28" t="str">
        <x:v>Высокая</x:v>
      </x:c>
      <x:c r="L346" s="28" t="str">
        <x:v>Таблица сочетаний; Тезаурус вкусов</x:v>
      </x:c>
      <x:c r="M346" s="28" t="str">
        <x:v>Таблица сочетаний: 13 | Тезаурус вкусов: 767, 869</x:v>
      </x:c>
    </x:row>
    <x:row r="347" ht="64" customHeight="1">
      <x:c r="A347" s="28" t="str">
        <x:v>TRP-0459</x:v>
      </x:c>
      <x:c r="B347" s="28" t="str">
        <x:v>манго</x:v>
      </x:c>
      <x:c r="C347" s="28" t="str">
        <x:v>манго</x:v>
      </x:c>
      <x:c r="D347" s="28" t="str">
        <x:v>обжаренные семечки подсолнечника</x:v>
      </x:c>
      <x:c r="E347" s="28" t="str">
        <x:v>Травы и цветы</x:v>
      </x:c>
      <x:c r="F347" s="28" t="str">
        <x:v>ароматическое сходство + вкусовой баланс</x:v>
      </x:c>
      <x:c r="G34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47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47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7" s="28" t="str">
        <x:v>кордиалы, лимонады, чаи, салаты, сорбеты, соусы и ароматические настои</x:v>
      </x:c>
      <x:c r="K347" s="28" t="str">
        <x:v>Средняя</x:v>
      </x:c>
      <x:c r="L347" s="28" t="str">
        <x:v>The Art &amp; Science of Foodpairing</x:v>
      </x:c>
      <x:c r="M347" s="28" t="str">
        <x:v>The Art &amp; Science of Foodpairing: 312</x:v>
      </x:c>
    </x:row>
    <x:row r="348" ht="64" customHeight="1">
      <x:c r="A348" s="28" t="str">
        <x:v>TRP-0461</x:v>
      </x:c>
      <x:c r="B348" s="28" t="str">
        <x:v>манго</x:v>
      </x:c>
      <x:c r="C348" s="28" t="str">
        <x:v>манго</x:v>
      </x:c>
      <x:c r="D348" s="28" t="str">
        <x:v>папайя</x:v>
      </x:c>
      <x:c r="E348" s="28" t="str">
        <x:v>Тропические и семечковые фрукты</x:v>
      </x:c>
      <x:c r="F348" s="28" t="str">
        <x:v>ароматическое сходство + вкусовой баланс</x:v>
      </x:c>
      <x:c r="G34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4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4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8" s="28" t="str">
        <x:v>фруктовые салаты, сорбеты, джемы, кордиалы, лимонады, смузи, коктейли и десерты</x:v>
      </x:c>
      <x:c r="K348" s="28" t="str">
        <x:v>Высокая</x:v>
      </x:c>
      <x:c r="L348" s="28" t="str">
        <x:v>The Art &amp; Science of Foodpairing; Таблица сочетаний</x:v>
      </x:c>
      <x:c r="M348" s="28" t="str">
        <x:v>Таблица сочетаний: 15, 13 | The Art &amp; Science of Foodpairing: 313</x:v>
      </x:c>
    </x:row>
    <x:row r="349" ht="64" customHeight="1">
      <x:c r="A349" s="28" t="str">
        <x:v>TRP-0462</x:v>
      </x:c>
      <x:c r="B349" s="28" t="str">
        <x:v>манго</x:v>
      </x:c>
      <x:c r="C349" s="28" t="str">
        <x:v>манго</x:v>
      </x:c>
      <x:c r="D349" s="28" t="str">
        <x:v>паста мадрас-карри</x:v>
      </x:c>
      <x:c r="E349" s="28" t="str">
        <x:v>Специи и острые компоненты</x:v>
      </x:c>
      <x:c r="F349" s="28" t="str">
        <x:v>комплементарность ароматических семейств и тройничный контраст</x:v>
      </x:c>
      <x:c r="G34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Паста мадрас-карри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9" s="28" t="str">
        <x:v>сиропы, биттеры, чатни, маринады, выпечка, карри и пряные коктейли</x:v>
      </x:c>
      <x:c r="K349" s="28" t="str">
        <x:v>Средняя</x:v>
      </x:c>
      <x:c r="L349" s="28" t="str">
        <x:v>The Art &amp; Science of Foodpairing</x:v>
      </x:c>
      <x:c r="M349" s="28" t="str">
        <x:v>The Art &amp; Science of Foodpairing: 310,312</x:v>
      </x:c>
    </x:row>
    <x:row r="350" ht="64" customHeight="1">
      <x:c r="A350" s="28" t="str">
        <x:v>TRP-0465</x:v>
      </x:c>
      <x:c r="B350" s="28" t="str">
        <x:v>манго</x:v>
      </x:c>
      <x:c r="C350" s="28" t="str">
        <x:v>манго</x:v>
      </x:c>
      <x:c r="D350" s="28" t="str">
        <x:v>персик</x:v>
      </x:c>
      <x:c r="E350" s="28" t="str">
        <x:v>Косточковые фрукты</x:v>
      </x:c>
      <x:c r="F350" s="28" t="str">
        <x:v>ароматическое сходство + вкусовой баланс</x:v>
      </x:c>
      <x:c r="G35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35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350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0" s="28" t="str">
        <x:v>фруктовые салаты, сорбеты, джемы, кордиалы, лимонады, смузи, коктейли и десерты</x:v>
      </x:c>
      <x:c r="K350" s="28" t="str">
        <x:v>Средняя</x:v>
      </x:c>
      <x:c r="L350" s="28" t="str">
        <x:v>Тезаурус вкусов</x:v>
      </x:c>
      <x:c r="M350" s="28" t="str">
        <x:v>Тезаурус вкусов: 767, 751</x:v>
      </x:c>
    </x:row>
    <x:row r="351" ht="64" customHeight="1">
      <x:c r="A351" s="28" t="str">
        <x:v>TRP-0466</x:v>
      </x:c>
      <x:c r="B351" s="28" t="str">
        <x:v>манго</x:v>
      </x:c>
      <x:c r="C351" s="28" t="str">
        <x:v>манго</x:v>
      </x:c>
      <x:c r="D351" s="28" t="str">
        <x:v>приготовленная горчичная зелень</x:v>
      </x:c>
      <x:c r="E351" s="28" t="str">
        <x:v>Специи и острые компоненты</x:v>
      </x:c>
      <x:c r="F351" s="28" t="str">
        <x:v>комплементарность ароматических семейств и тройничный контраст</x:v>
      </x:c>
      <x:c r="G35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51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51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1" s="28" t="str">
        <x:v>сиропы, биттеры, чатни, маринады, выпечка, карри и пряные коктейли</x:v>
      </x:c>
      <x:c r="K351" s="28" t="str">
        <x:v>Средняя</x:v>
      </x:c>
      <x:c r="L351" s="28" t="str">
        <x:v>The Art &amp; Science of Foodpairing</x:v>
      </x:c>
      <x:c r="M351" s="28" t="str">
        <x:v>The Art &amp; Science of Foodpairing: 311</x:v>
      </x:c>
    </x:row>
    <x:row r="352" ht="64" customHeight="1">
      <x:c r="A352" s="28" t="str">
        <x:v>TRP-0467</x:v>
      </x:c>
      <x:c r="B352" s="28" t="str">
        <x:v>манго</x:v>
      </x:c>
      <x:c r="C352" s="28" t="str">
        <x:v>манго</x:v>
      </x:c>
      <x:c r="D352" s="28" t="str">
        <x:v>приготовленная киноа</x:v>
      </x:c>
      <x:c r="E352" s="28" t="str">
        <x:v>Злаки, хлеб и выпечка</x:v>
      </x:c>
      <x:c r="F352" s="28" t="str">
        <x:v>мост между фруктовыми нотами и жарено-карамельным спектром</x:v>
      </x:c>
      <x:c r="G35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Приготовленная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H352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I352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2" s="28" t="str">
        <x:v>каши, мюсли, тарты, кексы, хлеб, печенье и текстурные гарниры</x:v>
      </x:c>
      <x:c r="K352" s="28" t="str">
        <x:v>Средняя</x:v>
      </x:c>
      <x:c r="L352" s="28" t="str">
        <x:v>The Art &amp; Science of Foodpairing</x:v>
      </x:c>
      <x:c r="M352" s="28" t="str">
        <x:v>The Art &amp; Science of Foodpairing: 312,313</x:v>
      </x:c>
    </x:row>
    <x:row r="353" ht="64" customHeight="1">
      <x:c r="A353" s="28" t="str">
        <x:v>TRP-0468</x:v>
      </x:c>
      <x:c r="B353" s="28" t="str">
        <x:v>манго</x:v>
      </x:c>
      <x:c r="C353" s="28" t="str">
        <x:v>манго</x:v>
      </x:c>
      <x:c r="D353" s="28" t="str">
        <x:v>ревень</x:v>
      </x:c>
      <x:c r="E353" s="28" t="str">
        <x:v>Прочее</x:v>
      </x:c>
      <x:c r="F353" s="28" t="str">
        <x:v>комплементарность ароматических семейств и вкусовой баланс</x:v>
      </x:c>
      <x:c r="G35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353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353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3" s="28" t="str">
        <x:v>напитки, десерты, соусы и экспериментальные гастрономические композиции</x:v>
      </x:c>
      <x:c r="K353" s="28" t="str">
        <x:v>Высокая</x:v>
      </x:c>
      <x:c r="L353" s="28" t="str">
        <x:v>Тезаурус вкусов</x:v>
      </x:c>
      <x:c r="M353" s="28" t="str">
        <x:v>Тезаурус вкусов: 767, 674</x:v>
      </x:c>
    </x:row>
    <x:row r="354" ht="64" customHeight="1">
      <x:c r="A354" s="28" t="str">
        <x:v>TRP-0469</x:v>
      </x:c>
      <x:c r="B354" s="28" t="str">
        <x:v>манго</x:v>
      </x:c>
      <x:c r="C354" s="28" t="str">
        <x:v>манго</x:v>
      </x:c>
      <x:c r="D354" s="28" t="str">
        <x:v>семена льна</x:v>
      </x:c>
      <x:c r="E354" s="28" t="str">
        <x:v>Орехи и семена</x:v>
      </x:c>
      <x:c r="F354" s="28" t="str">
        <x:v>контраст кислотности/сладости и поддержка жирной матрицей</x:v>
      </x:c>
      <x:c r="G35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Семена льна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жирность, лёгкая сладость и горечь кожицы. Матрица пары важна: мякоть вязкая и богатая каротиноидами; ароматические терпены и лактоны хорошо переходят в жир и этанол высокое содержание жира удерживает гидрофобные ароматические молекулы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формирует пиразины и продукты Майяра; прогоркание создаёт картонные и мыльные ноты</x:v>
      </x:c>
      <x:c r="H354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формирует пиразины и продукты Майяра; прогоркание создаёт картонные и мыльные ноты</x:v>
      </x:c>
      <x:c r="I354" s="28" t="str">
        <x:v>кожица и сок могут давать смолистую горечь; слишком сладкие партнёры делают сочетание тяжёлым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4" s="28" t="str">
        <x:v>пралине, выпечка, гранола, ореховые сиропы, баттеры и текстурные гарниры</x:v>
      </x:c>
      <x:c r="K354" s="28" t="str">
        <x:v>Средняя</x:v>
      </x:c>
      <x:c r="L354" s="28" t="str">
        <x:v>The Art &amp; Science of Foodpairing</x:v>
      </x:c>
      <x:c r="M354" s="28" t="str">
        <x:v>The Art &amp; Science of Foodpairing: 313</x:v>
      </x:c>
    </x:row>
    <x:row r="355" ht="64" customHeight="1">
      <x:c r="A355" s="28" t="str">
        <x:v>TRP-0470</x:v>
      </x:c>
      <x:c r="B355" s="28" t="str">
        <x:v>манго</x:v>
      </x:c>
      <x:c r="C355" s="28" t="str">
        <x:v>манго</x:v>
      </x:c>
      <x:c r="D355" s="28" t="str">
        <x:v>сладкий картофель</x:v>
      </x:c>
      <x:c r="E355" s="28" t="str">
        <x:v>Злаки, хлеб и выпечка</x:v>
      </x:c>
      <x:c r="F355" s="28" t="str">
        <x:v>мост между фруктовыми нотами и жарено-карамельным спектром</x:v>
      </x:c>
      <x:c r="G35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Сладкий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H355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I355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5" s="28" t="str">
        <x:v>каши, мюсли, тарты, кексы, хлеб, печенье и текстурные гарниры</x:v>
      </x:c>
      <x:c r="K355" s="28" t="str">
        <x:v>Средняя</x:v>
      </x:c>
      <x:c r="L355" s="28" t="str">
        <x:v>The Art &amp; Science of Foodpairing</x:v>
      </x:c>
      <x:c r="M355" s="28" t="str">
        <x:v>The Art &amp; Science of Foodpairing: 310</x:v>
      </x:c>
    </x:row>
    <x:row r="356" ht="64" customHeight="1">
      <x:c r="A356" s="28" t="str">
        <x:v>TRP-0471</x:v>
      </x:c>
      <x:c r="B356" s="28" t="str">
        <x:v>манго</x:v>
      </x:c>
      <x:c r="C356" s="28" t="str">
        <x:v>манго</x:v>
      </x:c>
      <x:c r="D356" s="28" t="str">
        <x:v>сливочный сыр</x:v>
      </x:c>
      <x:c r="E356" s="28" t="str">
        <x:v>Сыры и молочные продукты</x:v>
      </x:c>
      <x:c r="F356" s="28" t="str">
        <x:v>контраст кислотности/сладости и поддержка жирной матрицей</x:v>
      </x:c>
      <x:c r="G35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Сливочный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жирность, соль, умами и молочная кислотность. Матрица пары важна: мякоть вязкая и богатая каротиноидами; ароматические терпены и лактоны хорошо переходят в жир и этанол жир и белок смягчают кислоту и удерживают летучие соединения При обработке следует учитывать, что созревание усиливает эфиры и лактоны; нагрев даёт джемовые и карамельные оттенки, но убирает свежие терпены температура подачи критична: холод приглушает аромат, умеренное нагревание его высвобождает</x:v>
      </x:c>
      <x:c r="H356" s="28" t="str">
        <x:v>созревание усиливает эфиры и лактоны; нагрев даёт джемовые и карамельные оттенки, но убирает свежие терпены Для партнёра важно: температура подачи критична: холод приглушает аромат, умеренное нагревание его высвобождает</x:v>
      </x:c>
      <x:c r="I356" s="28" t="str">
        <x:v>кожица и сок могут давать смолистую горечь; слишком сладкие партнёры делают сочетание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6" s="28" t="str">
        <x:v>мороженое, кремы, чизкейки, сырные тарелки, соусы и молочные коктейли</x:v>
      </x:c>
      <x:c r="K356" s="28" t="str">
        <x:v>Средняя</x:v>
      </x:c>
      <x:c r="L356" s="28" t="str">
        <x:v>The Art &amp; Science of Foodpairing</x:v>
      </x:c>
      <x:c r="M356" s="28" t="str">
        <x:v>The Art &amp; Science of Foodpairing: 310</x:v>
      </x:c>
    </x:row>
    <x:row r="357" ht="64" customHeight="1">
      <x:c r="A357" s="28" t="str">
        <x:v>TRP-0473</x:v>
      </x:c>
      <x:c r="B357" s="28" t="str">
        <x:v>манго</x:v>
      </x:c>
      <x:c r="C357" s="28" t="str">
        <x:v>манго</x:v>
      </x:c>
      <x:c r="D357" s="28" t="str">
        <x:v>хурма</x:v>
      </x:c>
      <x:c r="E357" s="28" t="str">
        <x:v>Тропические и семечковые фрукты</x:v>
      </x:c>
      <x:c r="F357" s="28" t="str">
        <x:v>ароматическое сходство + вкусовой баланс</x:v>
      </x:c>
      <x:c r="G35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Хурма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5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5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7" s="28" t="str">
        <x:v>фруктовые салаты, сорбеты, джемы, кордиалы, лимонады, смузи, коктейли и десерты</x:v>
      </x:c>
      <x:c r="K357" s="28" t="str">
        <x:v>Средняя</x:v>
      </x:c>
      <x:c r="L357" s="28" t="str">
        <x:v>Таблица сочетаний</x:v>
      </x:c>
      <x:c r="M357" s="28" t="str">
        <x:v>Таблица сочетаний: 16</x:v>
      </x:c>
    </x:row>
    <x:row r="358" ht="64" customHeight="1">
      <x:c r="A358" s="28" t="str">
        <x:v>TRP-0474</x:v>
      </x:c>
      <x:c r="B358" s="28" t="str">
        <x:v>манго</x:v>
      </x:c>
      <x:c r="C358" s="28" t="str">
        <x:v>манго</x:v>
      </x:c>
      <x:c r="D358" s="28" t="str">
        <x:v>чиабатта</x:v>
      </x:c>
      <x:c r="E358" s="28" t="str">
        <x:v>Злаки, хлеб и выпечка</x:v>
      </x:c>
      <x:c r="F358" s="28" t="str">
        <x:v>мост между фруктовыми нотами и жарено-карамельным спектром</x:v>
      </x:c>
      <x:c r="G35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Чиабатта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крахмалистость, лёгкая сладость и жареная горечь. Матрица пары важна: мякоть вязкая и богатая каротиноидами; ароматические терпены и лактоны хорошо переходят в жир и этанол крахмал и клетчатка смягчают кислоту и поглощают ароматические соусы При обработке следует учитывать, что созревание усиливает эфиры и лактоны; нагрев даёт джемовые и карамельные оттенки, но убирает свежие терпены выпечка и обжарка создают основные ароматические мосты через Майяр</x:v>
      </x:c>
      <x:c r="H358" s="28" t="str">
        <x:v>созревание усиливает эфиры и лактоны; нагрев даёт джемовые и карамельные оттенки, но убирает свежие терпены Для партнёра важно: выпечка и обжарка создают основные ароматические мосты через Майяр</x:v>
      </x:c>
      <x:c r="I358" s="28" t="str">
        <x:v>кожица и сок могут давать смолистую горечь; слишком сладкие партнёры делают сочетание тяжёлым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8" s="28" t="str">
        <x:v>каши, мюсли, тарты, кексы, хлеб, печенье и текстурные гарниры</x:v>
      </x:c>
      <x:c r="K358" s="28" t="str">
        <x:v>Средняя</x:v>
      </x:c>
      <x:c r="L358" s="28" t="str">
        <x:v>The Art &amp; Science of Foodpairing</x:v>
      </x:c>
      <x:c r="M358" s="28" t="str">
        <x:v>The Art &amp; Science of Foodpairing: 313</x:v>
      </x:c>
    </x:row>
    <x:row r="359" ht="64" customHeight="1">
      <x:c r="A359" s="28" t="str">
        <x:v>TRP-0475</x:v>
      </x:c>
      <x:c r="B359" s="28" t="str">
        <x:v>манго</x:v>
      </x:c>
      <x:c r="C359" s="28" t="str">
        <x:v>манго</x:v>
      </x:c>
      <x:c r="D359" s="28" t="str">
        <x:v>чили</x:v>
      </x:c>
      <x:c r="E359" s="28" t="str">
        <x:v>Специи и острые компоненты</x:v>
      </x:c>
      <x:c r="F359" s="28" t="str">
        <x:v>комплементарность ароматических семейств и тройничный контраст</x:v>
      </x:c>
      <x:c r="G35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5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5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9" s="28" t="str">
        <x:v>сиропы, биттеры, чатни, маринады, выпечка, карри и пряные коктейли</x:v>
      </x:c>
      <x:c r="K359" s="28" t="str">
        <x:v>Высокая</x:v>
      </x:c>
      <x:c r="L359" s="28" t="str">
        <x:v>Таблица сочетаний; Тезаурус вкусов</x:v>
      </x:c>
      <x:c r="M359" s="28" t="str">
        <x:v>Таблица сочетаний: 13 | Тезаурус вкусов: 767, 556</x:v>
      </x:c>
    </x:row>
    <x:row r="360" ht="64" customHeight="1">
      <x:c r="A360" s="28" t="str">
        <x:v>TRP-0476</x:v>
      </x:c>
      <x:c r="B360" s="28" t="str">
        <x:v>манго</x:v>
      </x:c>
      <x:c r="C360" s="28" t="str">
        <x:v>манго</x:v>
      </x:c>
      <x:c r="D360" s="28" t="str">
        <x:v>чили (перцы)</x:v>
      </x:c>
      <x:c r="E360" s="28" t="str">
        <x:v>Специи и острые компоненты</x:v>
      </x:c>
      <x:c r="F360" s="28" t="str">
        <x:v>комплементарность ароматических семейств и тройничный контраст</x:v>
      </x:c>
      <x:c r="G36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60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60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0" s="28" t="str">
        <x:v>сиропы, биттеры, чатни, маринады, выпечка, карри и пряные коктейли</x:v>
      </x:c>
      <x:c r="K360" s="28" t="str">
        <x:v>Гипотеза / практическая</x:v>
      </x:c>
      <x:c r="L360" s="28" t="str">
        <x:v>Таблица сочетаний</x:v>
      </x:c>
      <x:c r="M360" s="28" t="str">
        <x:v>Таблица сочетаний: 5</x:v>
      </x:c>
    </x:row>
    <x:row r="361" ht="64" customHeight="1">
      <x:c r="A361" s="28" t="str">
        <x:v>TRP-0477</x:v>
      </x:c>
      <x:c r="B361" s="28" t="str">
        <x:v>манго</x:v>
      </x:c>
      <x:c r="C361" s="28" t="str">
        <x:v>манго</x:v>
      </x:c>
      <x:c r="D361" s="28" t="str">
        <x:v>шафран</x:v>
      </x:c>
      <x:c r="E361" s="28" t="str">
        <x:v>Специи и острые компоненты</x:v>
      </x:c>
      <x:c r="F361" s="28" t="str">
        <x:v>комплементарность ароматических семейств и тройничный контраст</x:v>
      </x:c>
      <x:c r="G36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61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61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1" s="28" t="str">
        <x:v>сиропы, биттеры, чатни, маринады, выпечка, карри и пряные коктейли</x:v>
      </x:c>
      <x:c r="K361" s="28" t="str">
        <x:v>Высокая</x:v>
      </x:c>
      <x:c r="L361" s="28" t="str">
        <x:v>The Art &amp; Science of Foodpairing</x:v>
      </x:c>
      <x:c r="M361" s="28" t="str">
        <x:v>The Art &amp; Science of Foodpairing: 311,313, 313</x:v>
      </x:c>
    </x:row>
    <x:row r="362" ht="64" customHeight="1">
      <x:c r="A362" s="28" t="str">
        <x:v>TRP-0478</x:v>
      </x:c>
      <x:c r="B362" s="28" t="str">
        <x:v>манго</x:v>
      </x:c>
      <x:c r="C362" s="28" t="str">
        <x:v>манго</x:v>
      </x:c>
      <x:c r="D362" s="28" t="str">
        <x:v>эмменталь</x:v>
      </x:c>
      <x:c r="E362" s="28" t="str">
        <x:v>Сыры и молочные продукты</x:v>
      </x:c>
      <x:c r="F362" s="28" t="str">
        <x:v>контраст кислотности/сладости и поддержка жирной матрицей</x:v>
      </x:c>
      <x:c r="G36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Эмменталь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жирность, соль, умами и молочная кислотность. Матрица пары важна: мякоть вязкая и богатая каротиноидами; ароматические терпены и лактоны хорошо переходят в жир и этанол жир и белок смягчают кислоту и удерживают летучие соединения При обработке следует учитывать, что созревание усиливает эфиры и лактоны; нагрев даёт джемовые и карамельные оттенки, но убирает свежие терпены температура подачи критична: холод приглушает аромат, умеренное нагревание его высвобождает</x:v>
      </x:c>
      <x:c r="H362" s="28" t="str">
        <x:v>созревание усиливает эфиры и лактоны; нагрев даёт джемовые и карамельные оттенки, но убирает свежие терпены Для партнёра важно: температура подачи критична: холод приглушает аромат, умеренное нагревание его высвобождает</x:v>
      </x:c>
      <x:c r="I362" s="28" t="str">
        <x:v>кожица и сок могут давать смолистую горечь; слишком сладкие партнёры делают сочетание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2" s="28" t="str">
        <x:v>мороженое, кремы, чизкейки, сырные тарелки, соусы и молочные коктейли</x:v>
      </x:c>
      <x:c r="K362" s="28" t="str">
        <x:v>Средняя</x:v>
      </x:c>
      <x:c r="L362" s="28" t="str">
        <x:v>The Art &amp; Science of Foodpairing</x:v>
      </x:c>
      <x:c r="M362" s="28" t="str">
        <x:v>The Art &amp; Science of Foodpairing: 312</x:v>
      </x:c>
    </x:row>
    <x:row r="363" ht="64" customHeight="1">
      <x:c r="A363" s="28" t="str">
        <x:v>TRP-0479</x:v>
      </x:c>
      <x:c r="B363" s="28" t="str">
        <x:v>манго</x:v>
      </x:c>
      <x:c r="C363" s="28" t="str">
        <x:v>манго</x:v>
      </x:c>
      <x:c r="D363" s="28" t="str">
        <x:v>японская петрушка</x:v>
      </x:c>
      <x:c r="E363" s="28" t="str">
        <x:v>Травы и цветы</x:v>
      </x:c>
      <x:c r="F363" s="28" t="str">
        <x:v>ароматическое сходство + вкусовой баланс</x:v>
      </x:c>
      <x:c r="G36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63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63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3" s="28" t="str">
        <x:v>кордиалы, лимонады, чаи, салаты, сорбеты, соусы и ароматические настои</x:v>
      </x:c>
      <x:c r="K363" s="28" t="str">
        <x:v>Средняя</x:v>
      </x:c>
      <x:c r="L363" s="28" t="str">
        <x:v>The Art &amp; Science of Foodpairing</x:v>
      </x:c>
      <x:c r="M363" s="28" t="str">
        <x:v>The Art &amp; Science of Foodpairing: 313</x:v>
      </x:c>
    </x:row>
    <x:row r="364" ht="64" customHeight="1">
      <x:c r="A364" s="28" t="str">
        <x:v>TRP-0480</x:v>
      </x:c>
      <x:c r="B364" s="28" t="str">
        <x:v>маракуйя</x:v>
      </x:c>
      <x:c r="C364" s="28" t="str">
        <x:v>маракуйя</x:v>
      </x:c>
      <x:c r="D364" s="28" t="str">
        <x:v>апельсин</x:v>
      </x:c>
      <x:c r="E364" s="28" t="str">
        <x:v>Цитрусовые</x:v>
      </x:c>
      <x:c r="F364" s="28" t="str">
        <x:v>ароматическое сходство + вкусовой баланс</x:v>
      </x:c>
      <x:c r="G36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6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64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4" s="28" t="str">
        <x:v>фруктовые салаты, сорбеты, джемы, кордиалы, лимонады, смузи, коктейли и десерты</x:v>
      </x:c>
      <x:c r="K364" s="28" t="str">
        <x:v>Средняя</x:v>
      </x:c>
      <x:c r="L364" s="28" t="str">
        <x:v>Таблица сочетаний</x:v>
      </x:c>
      <x:c r="M364" s="28" t="str">
        <x:v>Таблица сочетаний: 15</x:v>
      </x:c>
    </x:row>
    <x:row r="365" ht="64" customHeight="1">
      <x:c r="A365" s="28" t="str">
        <x:v>TRP-0481</x:v>
      </x:c>
      <x:c r="B365" s="28" t="str">
        <x:v>маракуйя</x:v>
      </x:c>
      <x:c r="C365" s="28" t="str">
        <x:v>маракуйя</x:v>
      </x:c>
      <x:c r="D365" s="28" t="str">
        <x:v>арбуз</x:v>
      </x:c>
      <x:c r="E365" s="28" t="str">
        <x:v>Тропические и семечковые фрукты</x:v>
      </x:c>
      <x:c r="F365" s="28" t="str">
        <x:v>комплементарность ароматических семейств и вкусовой баланс</x:v>
      </x:c>
      <x:c r="G36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6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65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5" s="28" t="str">
        <x:v>фруктовые салаты, сорбеты, джемы, кордиалы, лимонады, смузи, коктейли и десерты</x:v>
      </x:c>
      <x:c r="K365" s="28" t="str">
        <x:v>Гипотеза / практическая</x:v>
      </x:c>
      <x:c r="L365" s="28" t="str">
        <x:v>Таблица сочетаний</x:v>
      </x:c>
      <x:c r="M365" s="28" t="str">
        <x:v>Таблица сочетаний: 22</x:v>
      </x:c>
    </x:row>
    <x:row r="366" ht="64" customHeight="1">
      <x:c r="A366" s="28" t="str">
        <x:v>TRP-0482</x:v>
      </x:c>
      <x:c r="B366" s="28" t="str">
        <x:v>маракуйя</x:v>
      </x:c>
      <x:c r="C366" s="28" t="str">
        <x:v>маракуйя</x:v>
      </x:c>
      <x:c r="D366" s="28" t="str">
        <x:v>ваниль</x:v>
      </x:c>
      <x:c r="E366" s="28" t="str">
        <x:v>Специи и острые компоненты</x:v>
      </x:c>
      <x:c r="F366" s="28" t="str">
        <x:v>комплементарность ароматических семейств и тройничный контраст</x:v>
      </x:c>
      <x:c r="G36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6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66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6" s="28" t="str">
        <x:v>сиропы, биттеры, чатни, маринады, выпечка, карри и пряные коктейли</x:v>
      </x:c>
      <x:c r="K366" s="28" t="str">
        <x:v>Гипотеза / практическая</x:v>
      </x:c>
      <x:c r="L366" s="28" t="str">
        <x:v>Таблица сочетаний</x:v>
      </x:c>
      <x:c r="M366" s="28" t="str">
        <x:v>Таблица сочетаний: 21, 15</x:v>
      </x:c>
    </x:row>
    <x:row r="367" ht="64" customHeight="1">
      <x:c r="A367" s="28" t="str">
        <x:v>TRP-0483</x:v>
      </x:c>
      <x:c r="B367" s="28" t="str">
        <x:v>маракуйя</x:v>
      </x:c>
      <x:c r="C367" s="28" t="str">
        <x:v>маракуйя</x:v>
      </x:c>
      <x:c r="D367" s="28" t="str">
        <x:v>гуава</x:v>
      </x:c>
      <x:c r="E367" s="28" t="str">
        <x:v>Тропические и семечковые фрукты</x:v>
      </x:c>
      <x:c r="F367" s="28" t="str">
        <x:v>комплементарность ароматических семейств и вкусовой баланс</x:v>
      </x:c>
      <x:c r="G36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6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67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7" s="28" t="str">
        <x:v>фруктовые салаты, сорбеты, джемы, кордиалы, лимонады, смузи, коктейли и десерты</x:v>
      </x:c>
      <x:c r="K367" s="28" t="str">
        <x:v>Гипотеза / практическая</x:v>
      </x:c>
      <x:c r="L367" s="28" t="str">
        <x:v>Таблица сочетаний</x:v>
      </x:c>
      <x:c r="M367" s="28" t="str">
        <x:v>Таблица сочетаний: 9</x:v>
      </x:c>
    </x:row>
    <x:row r="368" ht="64" customHeight="1">
      <x:c r="A368" s="28" t="str">
        <x:v>TRP-0484</x:v>
      </x:c>
      <x:c r="B368" s="28" t="str">
        <x:v>маракуйя</x:v>
      </x:c>
      <x:c r="C368" s="28" t="str">
        <x:v>маракуйя</x:v>
      </x:c>
      <x:c r="D368" s="28" t="str">
        <x:v>имбирь</x:v>
      </x:c>
      <x:c r="E368" s="28" t="str">
        <x:v>Специи и острые компоненты</x:v>
      </x:c>
      <x:c r="F368" s="28" t="str">
        <x:v>комплементарность ароматических семейств и тройничный контраст</x:v>
      </x:c>
      <x:c r="G36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6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68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8" s="28" t="str">
        <x:v>сиропы, биттеры, чатни, маринады, выпечка, карри и пряные коктейли</x:v>
      </x:c>
      <x:c r="K368" s="28" t="str">
        <x:v>Гипотеза / практическая</x:v>
      </x:c>
      <x:c r="L368" s="28" t="str">
        <x:v>Таблица сочетаний</x:v>
      </x:c>
      <x:c r="M368" s="28" t="str">
        <x:v>Таблица сочетаний: 15</x:v>
      </x:c>
    </x:row>
    <x:row r="369" ht="64" customHeight="1">
      <x:c r="A369" s="28" t="str">
        <x:v>TRP-0485</x:v>
      </x:c>
      <x:c r="B369" s="28" t="str">
        <x:v>маракуйя</x:v>
      </x:c>
      <x:c r="C369" s="28" t="str">
        <x:v>маракуйя</x:v>
      </x:c>
      <x:c r="D369" s="28" t="str">
        <x:v>карамбола (star fruit)</x:v>
      </x:c>
      <x:c r="E369" s="28" t="str">
        <x:v>Прочее</x:v>
      </x:c>
      <x:c r="F369" s="28" t="str">
        <x:v>комплементарность ароматических семейств и вкусовой баланс</x:v>
      </x:c>
      <x:c r="G36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оценивается по балансу сладости, кислоты, соли, горечи и умами. Матрица пары важна: кислый водный сок с пектином; летучие тиолы чрезвычайно активны даже в следовых количествах важны вода, жир, белок, сахар и температура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требуется пробная сборка с учётом технологии</x:v>
      </x:c>
      <x:c r="H36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требуется пробная сборка с учётом технологии</x:v>
      </x:c>
      <x:c r="I369" s="28" t="str">
        <x:v>легко доминирует; избыток кислоты требует сахара, жира или разбавления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9" s="28" t="str">
        <x:v>напитки, десерты, соусы и экспериментальные гастрономические композиции</x:v>
      </x:c>
      <x:c r="K369" s="28" t="str">
        <x:v>Гипотеза / практическая</x:v>
      </x:c>
      <x:c r="L369" s="28" t="str">
        <x:v>Таблица сочетаний</x:v>
      </x:c>
      <x:c r="M369" s="28" t="str">
        <x:v>Таблица сочетаний: 20</x:v>
      </x:c>
    </x:row>
    <x:row r="370" ht="64" customHeight="1">
      <x:c r="A370" s="28" t="str">
        <x:v>TRP-0486</x:v>
      </x:c>
      <x:c r="B370" s="28" t="str">
        <x:v>маракуйя</x:v>
      </x:c>
      <x:c r="C370" s="28" t="str">
        <x:v>маракуйя</x:v>
      </x:c>
      <x:c r="D370" s="28" t="str">
        <x:v>карамель</x:v>
      </x:c>
      <x:c r="E370" s="28" t="str">
        <x:v>Сахара, мёд и кондитерские основы</x:v>
      </x:c>
      <x:c r="F370" s="28" t="str">
        <x:v>мост между фруктовыми нотами и жарено-карамельным спектром</x:v>
      </x:c>
      <x:c r="G370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высокая сладость. Матрица пары важна: кислый водный сок с пектином; летучие тиолы чрезвычайно активны даже в следовых количествах вязкая сахарная; снижает летучесть и смягчает кислоту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карамелизация создаёт горько-жареные ноты; перегрев даёт жжёную горечь</x:v>
      </x:c>
      <x:c r="H370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карамелизация создаёт горько-жареные ноты; перегрев даёт жжёную горечь</x:v>
      </x:c>
      <x:c r="I370" s="28" t="str">
        <x:v>легко доминирует; избыток кислоты требует сахара, жира или разбавления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0" s="28" t="str">
        <x:v>сиропы, джемы, карамели, конфеты, выпечка, мороженое и коктейльные кордиалы</x:v>
      </x:c>
      <x:c r="K370" s="28" t="str">
        <x:v>Гипотеза / практическая</x:v>
      </x:c>
      <x:c r="L370" s="28" t="str">
        <x:v>Таблица сочетаний</x:v>
      </x:c>
      <x:c r="M370" s="28" t="str">
        <x:v>Таблица сочетаний: 15</x:v>
      </x:c>
    </x:row>
    <x:row r="371" ht="64" customHeight="1">
      <x:c r="A371" s="28" t="str">
        <x:v>TRP-0487</x:v>
      </x:c>
      <x:c r="B371" s="28" t="str">
        <x:v>маракуйя</x:v>
      </x:c>
      <x:c r="C371" s="28" t="str">
        <x:v>киви / маракуйя</x:v>
      </x:c>
      <x:c r="D371" s="28" t="str">
        <x:v>киви</x:v>
      </x:c>
      <x:c r="E371" s="28" t="str">
        <x:v>Тропические и семечковые фрукты</x:v>
      </x:c>
      <x:c r="F371" s="28" t="str">
        <x:v>комплементарность ароматических семейств и вкусовой баланс</x:v>
      </x:c>
      <x:c r="G37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7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71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1" s="28" t="str">
        <x:v>фруктовые салаты, сорбеты, джемы, кордиалы, лимонады, смузи, коктейли и десерты</x:v>
      </x:c>
      <x:c r="K371" s="28" t="str">
        <x:v>Высокая</x:v>
      </x:c>
      <x:c r="L371" s="28" t="str">
        <x:v>The Art &amp; Science of Foodpairing; Таблица сочетаний</x:v>
      </x:c>
      <x:c r="M371" s="28" t="str">
        <x:v>Таблица сочетаний: 15, 10 | The Art &amp; Science of Foodpairing: 43</x:v>
      </x:c>
    </x:row>
    <x:row r="372" ht="64" customHeight="1">
      <x:c r="A372" s="28" t="str">
        <x:v>TRP-0488</x:v>
      </x:c>
      <x:c r="B372" s="28" t="str">
        <x:v>маракуйя</x:v>
      </x:c>
      <x:c r="C372" s="28" t="str">
        <x:v>маракуйя</x:v>
      </x:c>
      <x:c r="D372" s="28" t="str">
        <x:v>клубника</x:v>
      </x:c>
      <x:c r="E372" s="28" t="str">
        <x:v>Ягоды</x:v>
      </x:c>
      <x:c r="F372" s="28" t="str">
        <x:v>комплементарность ароматических семейств и вкусовой баланс</x:v>
      </x:c>
      <x:c r="G37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7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72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2" s="28" t="str">
        <x:v>фруктовые салаты, сорбеты, джемы, кордиалы, лимонады, смузи, коктейли и десерты</x:v>
      </x:c>
      <x:c r="K372" s="28" t="str">
        <x:v>Гипотеза / практическая</x:v>
      </x:c>
      <x:c r="L372" s="28" t="str">
        <x:v>Таблица сочетаний</x:v>
      </x:c>
      <x:c r="M372" s="28" t="str">
        <x:v>Таблица сочетаний: 15</x:v>
      </x:c>
    </x:row>
    <x:row r="373" ht="64" customHeight="1">
      <x:c r="A373" s="28" t="str">
        <x:v>TRP-0489</x:v>
      </x:c>
      <x:c r="B373" s="28" t="str">
        <x:v>маракуйя</x:v>
      </x:c>
      <x:c r="C373" s="28" t="str">
        <x:v>кокос</x:v>
      </x:c>
      <x:c r="D373" s="28" t="str">
        <x:v>кокос</x:v>
      </x:c>
      <x:c r="E373" s="28" t="str">
        <x:v>Тропические и семечковые фрукты</x:v>
      </x:c>
      <x:c r="F373" s="28" t="str">
        <x:v>комплементарность ароматических семейств и вкусовой баланс</x:v>
      </x:c>
      <x:c r="G37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7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73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3" s="28" t="str">
        <x:v>фруктовые салаты, сорбеты, джемы, кордиалы, лимонады, смузи, коктейли и десерты</x:v>
      </x:c>
      <x:c r="K373" s="28" t="str">
        <x:v>Средняя</x:v>
      </x:c>
      <x:c r="L373" s="28" t="str">
        <x:v>The Art &amp; Science of Foodpairing</x:v>
      </x:c>
      <x:c r="M373" s="28" t="str">
        <x:v>The Art &amp; Science of Foodpairing: 132,134,135</x:v>
      </x:c>
    </x:row>
    <x:row r="374" ht="64" customHeight="1">
      <x:c r="A374" s="28" t="str">
        <x:v>TRP-0490</x:v>
      </x:c>
      <x:c r="B374" s="28" t="str">
        <x:v>маракуйя</x:v>
      </x:c>
      <x:c r="C374" s="28" t="str">
        <x:v>маракуйя</x:v>
      </x:c>
      <x:c r="D374" s="28" t="str">
        <x:v>корица</x:v>
      </x:c>
      <x:c r="E374" s="28" t="str">
        <x:v>Специи и острые компоненты</x:v>
      </x:c>
      <x:c r="F374" s="28" t="str">
        <x:v>комплементарность ароматических семейств и тройничный контраст</x:v>
      </x:c>
      <x:c r="G37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7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74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4" s="28" t="str">
        <x:v>сиропы, биттеры, чатни, маринады, выпечка, карри и пряные коктейли</x:v>
      </x:c>
      <x:c r="K374" s="28" t="str">
        <x:v>Гипотеза / практическая</x:v>
      </x:c>
      <x:c r="L374" s="28" t="str">
        <x:v>Таблица сочетаний</x:v>
      </x:c>
      <x:c r="M374" s="28" t="str">
        <x:v>Таблица сочетаний: 15</x:v>
      </x:c>
    </x:row>
    <x:row r="375" ht="64" customHeight="1">
      <x:c r="A375" s="28" t="str">
        <x:v>TRP-0491</x:v>
      </x:c>
      <x:c r="B375" s="28" t="str">
        <x:v>маракуйя</x:v>
      </x:c>
      <x:c r="C375" s="28" t="str">
        <x:v>маракуйя</x:v>
      </x:c>
      <x:c r="D375" s="28" t="str">
        <x:v>красный апельсин</x:v>
      </x:c>
      <x:c r="E375" s="28" t="str">
        <x:v>Цитрусовые</x:v>
      </x:c>
      <x:c r="F375" s="28" t="str">
        <x:v>ароматическое сходство + вкусовой баланс</x:v>
      </x:c>
      <x:c r="G37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7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75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5" s="28" t="str">
        <x:v>фруктовые салаты, сорбеты, джемы, кордиалы, лимонады, смузи, коктейли и десерты</x:v>
      </x:c>
      <x:c r="K375" s="28" t="str">
        <x:v>Средняя</x:v>
      </x:c>
      <x:c r="L375" s="28" t="str">
        <x:v>Таблица сочетаний</x:v>
      </x:c>
      <x:c r="M375" s="28" t="str">
        <x:v>Таблица сочетаний: 3</x:v>
      </x:c>
    </x:row>
    <x:row r="376" ht="64" customHeight="1">
      <x:c r="A376" s="28" t="str">
        <x:v>TRP-0492</x:v>
      </x:c>
      <x:c r="B376" s="28" t="str">
        <x:v>маракуйя</x:v>
      </x:c>
      <x:c r="C376" s="28" t="str">
        <x:v>маракуйя</x:v>
      </x:c>
      <x:c r="D376" s="28" t="str">
        <x:v>лемонграсс</x:v>
      </x:c>
      <x:c r="E376" s="28" t="str">
        <x:v>Травы и цветы</x:v>
      </x:c>
      <x:c r="F376" s="28" t="str">
        <x:v>ароматическое сходство + вкусовой баланс</x:v>
      </x:c>
      <x:c r="G37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7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76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6" s="28" t="str">
        <x:v>кордиалы, лимонады, чаи, салаты, сорбеты, соусы и ароматические настои</x:v>
      </x:c>
      <x:c r="K376" s="28" t="str">
        <x:v>Средняя</x:v>
      </x:c>
      <x:c r="L376" s="28" t="str">
        <x:v>Таблица сочетаний</x:v>
      </x:c>
      <x:c r="M376" s="28" t="str">
        <x:v>Таблица сочетаний: 15</x:v>
      </x:c>
    </x:row>
    <x:row r="377" ht="64" customHeight="1">
      <x:c r="A377" s="28" t="str">
        <x:v>TRP-0493</x:v>
      </x:c>
      <x:c r="B377" s="28" t="str">
        <x:v>маракуйя</x:v>
      </x:c>
      <x:c r="C377" s="28" t="str">
        <x:v>маракуйя</x:v>
      </x:c>
      <x:c r="D377" s="28" t="str">
        <x:v>личи</x:v>
      </x:c>
      <x:c r="E377" s="28" t="str">
        <x:v>Тропические и семечковые фрукты</x:v>
      </x:c>
      <x:c r="F377" s="28" t="str">
        <x:v>комплементарность ароматических семейств и вкусовой баланс</x:v>
      </x:c>
      <x:c r="G37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7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77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7" s="28" t="str">
        <x:v>фруктовые салаты, сорбеты, джемы, кордиалы, лимонады, смузи, коктейли и десерты</x:v>
      </x:c>
      <x:c r="K377" s="28" t="str">
        <x:v>Гипотеза / практическая</x:v>
      </x:c>
      <x:c r="L377" s="28" t="str">
        <x:v>Таблица сочетаний</x:v>
      </x:c>
      <x:c r="M377" s="28" t="str">
        <x:v>Таблица сочетаний: 12</x:v>
      </x:c>
    </x:row>
    <x:row r="378" ht="64" customHeight="1">
      <x:c r="A378" s="28" t="str">
        <x:v>TRP-0494</x:v>
      </x:c>
      <x:c r="B378" s="28" t="str">
        <x:v>маракуйя</x:v>
      </x:c>
      <x:c r="C378" s="28" t="str">
        <x:v>маракуйя</x:v>
      </x:c>
      <x:c r="D378" s="28" t="str">
        <x:v>макадамия</x:v>
      </x:c>
      <x:c r="E378" s="28" t="str">
        <x:v>Орехи и семена</x:v>
      </x:c>
      <x:c r="F378" s="28" t="str">
        <x:v>контраст кислотности/сладости и поддержка жирной матрицей</x:v>
      </x:c>
      <x:c r="G37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жирность, лёгкая сладость и горечь кожицы. Матрица пары важна: кислый водный сок с пектином; летучие тиолы чрезвычайно активны даже в следовых количествах высокое содержание жира удерживает гидрофобные ароматические молекулы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формирует пиразины и продукты Майяра; прогоркание создаёт картонные и мыльные ноты</x:v>
      </x:c>
      <x:c r="H37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формирует пиразины и продукты Майяра; прогоркание создаёт картонные и мыльные ноты</x:v>
      </x:c>
      <x:c r="I378" s="28" t="str">
        <x:v>легко доминирует; избыток кислоты требует сахара, жира или разбавления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8" s="28" t="str">
        <x:v>пралине, выпечка, гранола, ореховые сиропы, баттеры и текстурные гарниры</x:v>
      </x:c>
      <x:c r="K378" s="28" t="str">
        <x:v>Гипотеза / практическая</x:v>
      </x:c>
      <x:c r="L378" s="28" t="str">
        <x:v>Таблица сочетаний</x:v>
      </x:c>
      <x:c r="M378" s="28" t="str">
        <x:v>Таблица сочетаний: 15</x:v>
      </x:c>
    </x:row>
    <x:row r="379" ht="64" customHeight="1">
      <x:c r="A379" s="28" t="str">
        <x:v>TRP-0495</x:v>
      </x:c>
      <x:c r="B379" s="28" t="str">
        <x:v>маракуйя</x:v>
      </x:c>
      <x:c r="C379" s="28" t="str">
        <x:v>маракуйя</x:v>
      </x:c>
      <x:c r="D379" s="28" t="str">
        <x:v>малина</x:v>
      </x:c>
      <x:c r="E379" s="28" t="str">
        <x:v>Ягоды</x:v>
      </x:c>
      <x:c r="F379" s="28" t="str">
        <x:v>комплементарность ароматических семейств и вкусовой баланс</x:v>
      </x:c>
      <x:c r="G37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7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79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9" s="28" t="str">
        <x:v>фруктовые салаты, сорбеты, джемы, кордиалы, лимонады, смузи, коктейли и десерты</x:v>
      </x:c>
      <x:c r="K379" s="28" t="str">
        <x:v>Гипотеза / практическая</x:v>
      </x:c>
      <x:c r="L379" s="28" t="str">
        <x:v>Таблица сочетаний</x:v>
      </x:c>
      <x:c r="M379" s="28" t="str">
        <x:v>Таблица сочетаний: 19, 15</x:v>
      </x:c>
    </x:row>
    <x:row r="380" ht="64" customHeight="1">
      <x:c r="A380" s="28" t="str">
        <x:v>TRP-0496</x:v>
      </x:c>
      <x:c r="B380" s="28" t="str">
        <x:v>маракуйя</x:v>
      </x:c>
      <x:c r="C380" s="28" t="str">
        <x:v>маракуйя</x:v>
      </x:c>
      <x:c r="D380" s="28" t="str">
        <x:v>мята</x:v>
      </x:c>
      <x:c r="E380" s="28" t="str">
        <x:v>Травы и цветы</x:v>
      </x:c>
      <x:c r="F380" s="28" t="str">
        <x:v>комплементарность ароматических семейств и тройничный контраст</x:v>
      </x:c>
      <x:c r="G380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80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80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0" s="28" t="str">
        <x:v>кордиалы, лимонады, чаи, салаты, сорбеты, соусы и ароматические настои</x:v>
      </x:c>
      <x:c r="K380" s="28" t="str">
        <x:v>Гипотеза / практическая</x:v>
      </x:c>
      <x:c r="L380" s="28" t="str">
        <x:v>Таблица сочетаний</x:v>
      </x:c>
      <x:c r="M380" s="28" t="str">
        <x:v>Таблица сочетаний: 15</x:v>
      </x:c>
    </x:row>
    <x:row r="381" ht="64" customHeight="1">
      <x:c r="A381" s="28" t="str">
        <x:v>TRP-0497</x:v>
      </x:c>
      <x:c r="B381" s="28" t="str">
        <x:v>маракуйя</x:v>
      </x:c>
      <x:c r="C381" s="28" t="str">
        <x:v>маракуйя</x:v>
      </x:c>
      <x:c r="D381" s="28" t="str">
        <x:v>папайя</x:v>
      </x:c>
      <x:c r="E381" s="28" t="str">
        <x:v>Тропические и семечковые фрукты</x:v>
      </x:c>
      <x:c r="F381" s="28" t="str">
        <x:v>комплементарность ароматических семейств и вкусовой баланс</x:v>
      </x:c>
      <x:c r="G38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8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81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1" s="28" t="str">
        <x:v>фруктовые салаты, сорбеты, джемы, кордиалы, лимонады, смузи, коктейли и десерты</x:v>
      </x:c>
      <x:c r="K381" s="28" t="str">
        <x:v>Гипотеза / практическая</x:v>
      </x:c>
      <x:c r="L381" s="28" t="str">
        <x:v>Таблица сочетаний</x:v>
      </x:c>
      <x:c r="M381" s="28" t="str">
        <x:v>Таблица сочетаний: 15</x:v>
      </x:c>
    </x:row>
    <x:row r="382" ht="64" customHeight="1">
      <x:c r="A382" s="28" t="str">
        <x:v>TRP-0498</x:v>
      </x:c>
      <x:c r="B382" s="28" t="str">
        <x:v>маракуйя</x:v>
      </x:c>
      <x:c r="C382" s="28" t="str">
        <x:v>маракуйя</x:v>
      </x:c>
      <x:c r="D382" s="28" t="str">
        <x:v>цитрусовые</x:v>
      </x:c>
      <x:c r="E382" s="28" t="str">
        <x:v>Цитрусовые</x:v>
      </x:c>
      <x:c r="F382" s="28" t="str">
        <x:v>ароматическое сходство + вкусовой баланс</x:v>
      </x:c>
      <x:c r="G38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8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82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2" s="28" t="str">
        <x:v>фруктовые салаты, сорбеты, джемы, кордиалы, лимонады, смузи, коктейли и десерты</x:v>
      </x:c>
      <x:c r="K382" s="28" t="str">
        <x:v>Средняя</x:v>
      </x:c>
      <x:c r="L382" s="28" t="str">
        <x:v>Таблица сочетаний</x:v>
      </x:c>
      <x:c r="M382" s="28" t="str">
        <x:v>Таблица сочетаний: 15</x:v>
      </x:c>
    </x:row>
    <x:row r="383" ht="64" customHeight="1">
      <x:c r="A383" s="28" t="str">
        <x:v>TRP-0499</x:v>
      </x:c>
      <x:c r="B383" s="28" t="str">
        <x:v>папайя</x:v>
      </x:c>
      <x:c r="C383" s="28" t="str">
        <x:v>папайя</x:v>
      </x:c>
      <x:c r="D383" s="28" t="str">
        <x:v>агава</x:v>
      </x:c>
      <x:c r="E383" s="28" t="str">
        <x:v>Прочее</x:v>
      </x:c>
      <x:c r="F383" s="28" t="str">
        <x:v>комплементарность ароматических семейств и вкусовой баланс</x:v>
      </x:c>
      <x:c r="G38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83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83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3" s="28" t="str">
        <x:v>напитки, десерты, соусы и экспериментальные гастрономические композиции</x:v>
      </x:c>
      <x:c r="K383" s="28" t="str">
        <x:v>Гипотеза / практическая</x:v>
      </x:c>
      <x:c r="L383" s="28" t="str">
        <x:v>Таблица сочетаний</x:v>
      </x:c>
      <x:c r="M383" s="28" t="str">
        <x:v>Таблица сочетаний: 1</x:v>
      </x:c>
    </x:row>
    <x:row r="384" ht="64" customHeight="1">
      <x:c r="A384" s="28" t="str">
        <x:v>TRP-0500</x:v>
      </x:c>
      <x:c r="B384" s="28" t="str">
        <x:v>папайя</x:v>
      </x:c>
      <x:c r="C384" s="28" t="str">
        <x:v>папайя</x:v>
      </x:c>
      <x:c r="D384" s="28" t="str">
        <x:v>апельсин</x:v>
      </x:c>
      <x:c r="E384" s="28" t="str">
        <x:v>Цитрусовые</x:v>
      </x:c>
      <x:c r="F384" s="28" t="str">
        <x:v>ароматическое сходство + вкусовой баланс</x:v>
      </x:c>
      <x:c r="G38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4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4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4" s="28" t="str">
        <x:v>фруктовые салаты, сорбеты, джемы, кордиалы, лимонады, смузи, коктейли и десерты</x:v>
      </x:c>
      <x:c r="K384" s="28" t="str">
        <x:v>Средняя</x:v>
      </x:c>
      <x:c r="L384" s="28" t="str">
        <x:v>Таблица сочетаний</x:v>
      </x:c>
      <x:c r="M384" s="28" t="str">
        <x:v>Таблица сочетаний: 15</x:v>
      </x:c>
    </x:row>
    <x:row r="385" ht="64" customHeight="1">
      <x:c r="A385" s="28" t="str">
        <x:v>TRP-0501</x:v>
      </x:c>
      <x:c r="B385" s="28" t="str">
        <x:v>папайя</x:v>
      </x:c>
      <x:c r="C385" s="28" t="str">
        <x:v>арбуз</x:v>
      </x:c>
      <x:c r="D385" s="28" t="str">
        <x:v>арбуз</x:v>
      </x:c>
      <x:c r="E385" s="28" t="str">
        <x:v>Тропические и семечковые фрукты</x:v>
      </x:c>
      <x:c r="F385" s="28" t="str">
        <x:v>комплементарность ароматических семейств и вкусовой баланс</x:v>
      </x:c>
      <x:c r="G38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85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85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5" s="28" t="str">
        <x:v>фруктовые салаты, сорбеты, джемы, кордиалы, лимонады, смузи, коктейли и десерты</x:v>
      </x:c>
      <x:c r="K385" s="28" t="str">
        <x:v>Средняя</x:v>
      </x:c>
      <x:c r="L385" s="28" t="str">
        <x:v>The Art &amp; Science of Foodpairing</x:v>
      </x:c>
      <x:c r="M385" s="28" t="str">
        <x:v>The Art &amp; Science of Foodpairing: 78</x:v>
      </x:c>
    </x:row>
    <x:row r="386" ht="64" customHeight="1">
      <x:c r="A386" s="28" t="str">
        <x:v>TRP-0502</x:v>
      </x:c>
      <x:c r="B386" s="28" t="str">
        <x:v>папайя</x:v>
      </x:c>
      <x:c r="C386" s="28" t="str">
        <x:v>папайя</x:v>
      </x:c>
      <x:c r="D386" s="28" t="str">
        <x:v>базилик</x:v>
      </x:c>
      <x:c r="E386" s="28" t="str">
        <x:v>Травы и цветы</x:v>
      </x:c>
      <x:c r="F386" s="28" t="str">
        <x:v>ароматическое сходство + вкусовой баланс</x:v>
      </x:c>
      <x:c r="G38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86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86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6" s="28" t="str">
        <x:v>кордиалы, лимонады, чаи, салаты, сорбеты, соусы и ароматические настои</x:v>
      </x:c>
      <x:c r="K386" s="28" t="str">
        <x:v>Средняя</x:v>
      </x:c>
      <x:c r="L386" s="28" t="str">
        <x:v>Таблица сочетаний</x:v>
      </x:c>
      <x:c r="M386" s="28" t="str">
        <x:v>Таблица сочетаний: 15</x:v>
      </x:c>
    </x:row>
    <x:row r="387" ht="64" customHeight="1">
      <x:c r="A387" s="28" t="str">
        <x:v>TRP-0503</x:v>
      </x:c>
      <x:c r="B387" s="28" t="str">
        <x:v>папайя</x:v>
      </x:c>
      <x:c r="C387" s="28" t="str">
        <x:v>папайя</x:v>
      </x:c>
      <x:c r="D387" s="28" t="str">
        <x:v>ваниль</x:v>
      </x:c>
      <x:c r="E387" s="28" t="str">
        <x:v>Специи и острые компоненты</x:v>
      </x:c>
      <x:c r="F387" s="28" t="str">
        <x:v>комплементарность ароматических семейств и тройничный контраст</x:v>
      </x:c>
      <x:c r="G38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87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87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7" s="28" t="str">
        <x:v>сиропы, биттеры, чатни, маринады, выпечка, карри и пряные коктейли</x:v>
      </x:c>
      <x:c r="K387" s="28" t="str">
        <x:v>Гипотеза / практическая</x:v>
      </x:c>
      <x:c r="L387" s="28" t="str">
        <x:v>Таблица сочетаний</x:v>
      </x:c>
      <x:c r="M387" s="28" t="str">
        <x:v>Таблица сочетаний: 15</x:v>
      </x:c>
    </x:row>
    <x:row r="388" ht="64" customHeight="1">
      <x:c r="A388" s="28" t="str">
        <x:v>TRP-0504</x:v>
      </x:c>
      <x:c r="B388" s="28" t="str">
        <x:v>папайя</x:v>
      </x:c>
      <x:c r="C388" s="28" t="str">
        <x:v>папайя</x:v>
      </x:c>
      <x:c r="D388" s="28" t="str">
        <x:v>грейпфрут</x:v>
      </x:c>
      <x:c r="E388" s="28" t="str">
        <x:v>Цитрусовые</x:v>
      </x:c>
      <x:c r="F388" s="28" t="str">
        <x:v>ароматическое сходство + вкусовой баланс</x:v>
      </x:c>
      <x:c r="G38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8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8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8" s="28" t="str">
        <x:v>фруктовые салаты, сорбеты, джемы, кордиалы, лимонады, смузи, коктейли и десерты</x:v>
      </x:c>
      <x:c r="K388" s="28" t="str">
        <x:v>Средняя</x:v>
      </x:c>
      <x:c r="L388" s="28" t="str">
        <x:v>Таблица сочетаний</x:v>
      </x:c>
      <x:c r="M388" s="28" t="str">
        <x:v>Таблица сочетаний: 9, 15</x:v>
      </x:c>
    </x:row>
    <x:row r="389" ht="64" customHeight="1">
      <x:c r="A389" s="28" t="str">
        <x:v>TRP-0505</x:v>
      </x:c>
      <x:c r="B389" s="28" t="str">
        <x:v>папайя</x:v>
      </x:c>
      <x:c r="C389" s="28" t="str">
        <x:v>папайя</x:v>
      </x:c>
      <x:c r="D389" s="28" t="str">
        <x:v>имбирь</x:v>
      </x:c>
      <x:c r="E389" s="28" t="str">
        <x:v>Специи и острые компоненты</x:v>
      </x:c>
      <x:c r="F389" s="28" t="str">
        <x:v>комплементарность ароматических семейств и тройничный контраст</x:v>
      </x:c>
      <x:c r="G38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89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89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9" s="28" t="str">
        <x:v>сиропы, биттеры, чатни, маринады, выпечка, карри и пряные коктейли</x:v>
      </x:c>
      <x:c r="K389" s="28" t="str">
        <x:v>Гипотеза / практическая</x:v>
      </x:c>
      <x:c r="L389" s="28" t="str">
        <x:v>Таблица сочетаний</x:v>
      </x:c>
      <x:c r="M389" s="28" t="str">
        <x:v>Таблица сочетаний: 15, 8</x:v>
      </x:c>
    </x:row>
    <x:row r="390" ht="64" customHeight="1">
      <x:c r="A390" s="28" t="str">
        <x:v>TRP-0506</x:v>
      </x:c>
      <x:c r="B390" s="28" t="str">
        <x:v>папайя</x:v>
      </x:c>
      <x:c r="C390" s="28" t="str">
        <x:v>киви / папайя</x:v>
      </x:c>
      <x:c r="D390" s="28" t="str">
        <x:v>киви</x:v>
      </x:c>
      <x:c r="E390" s="28" t="str">
        <x:v>Тропические и семечковые фрукты</x:v>
      </x:c>
      <x:c r="F390" s="28" t="str">
        <x:v>комплементарность ароматических семейств и вкусовой баланс</x:v>
      </x:c>
      <x:c r="G39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90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90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0" s="28" t="str">
        <x:v>фруктовые салаты, сорбеты, джемы, кордиалы, лимонады, смузи, коктейли и десерты</x:v>
      </x:c>
      <x:c r="K390" s="28" t="str">
        <x:v>Высокая</x:v>
      </x:c>
      <x:c r="L390" s="28" t="str">
        <x:v>The Art &amp; Science of Foodpairing; Таблица сочетаний</x:v>
      </x:c>
      <x:c r="M390" s="28" t="str">
        <x:v>Таблица сочетаний: 15, 10 | The Art &amp; Science of Foodpairing: 42</x:v>
      </x:c>
    </x:row>
    <x:row r="391" ht="64" customHeight="1">
      <x:c r="A391" s="28" t="str">
        <x:v>TRP-0507</x:v>
      </x:c>
      <x:c r="B391" s="28" t="str">
        <x:v>папайя</x:v>
      </x:c>
      <x:c r="C391" s="28" t="str">
        <x:v>папайя</x:v>
      </x:c>
      <x:c r="D391" s="28" t="str">
        <x:v>клубника</x:v>
      </x:c>
      <x:c r="E391" s="28" t="str">
        <x:v>Ягоды</x:v>
      </x:c>
      <x:c r="F391" s="28" t="str">
        <x:v>комплементарность ароматических семейств и вкусовой баланс</x:v>
      </x:c>
      <x:c r="G39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сладости, кислотности и иногда терпкости. Матрица пары важна: мягкая водная мякоть; содержит протеазу папаин водная пектиновая; антоцианы влияют на цвет, но не являются главными одорантами При обработке следует учитывать, что лайм, кислота и холод подчёркивают свежесть; нагрев делает профиль джемовым и уменьшает мускусные ноты заморозка разрушает клетки и облегчает экстракцию; нагрев переводит профиль в джемовый</x:v>
      </x:c>
      <x:c r="H391" s="28" t="str">
        <x:v>лайм, кислота и холод подчёркивают свежесть; нагрев делает профиль джемовым и уменьшает мускусные ноты Для партнёра важно: заморозка разрушает клетки и облегчает экстракцию; нагрев переводит профиль в джемовый</x:v>
      </x:c>
      <x:c r="I391" s="28" t="str">
        <x:v>перезрелая папайя может казаться мускусной; папаин размягчает белки при длительном контакте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1" s="28" t="str">
        <x:v>фруктовые салаты, сорбеты, джемы, кордиалы, лимонады, смузи, коктейли и десерты</x:v>
      </x:c>
      <x:c r="K391" s="28" t="str">
        <x:v>Гипотеза / практическая</x:v>
      </x:c>
      <x:c r="L391" s="28" t="str">
        <x:v>Таблица сочетаний</x:v>
      </x:c>
      <x:c r="M391" s="28" t="str">
        <x:v>Таблица сочетаний: 20</x:v>
      </x:c>
    </x:row>
    <x:row r="392" ht="64" customHeight="1">
      <x:c r="A392" s="28" t="str">
        <x:v>TRP-0508</x:v>
      </x:c>
      <x:c r="B392" s="28" t="str">
        <x:v>папайя</x:v>
      </x:c>
      <x:c r="C392" s="28" t="str">
        <x:v>папайя</x:v>
      </x:c>
      <x:c r="D392" s="28" t="str">
        <x:v>кориандр</x:v>
      </x:c>
      <x:c r="E392" s="28" t="str">
        <x:v>Прочее</x:v>
      </x:c>
      <x:c r="F392" s="28" t="str">
        <x:v>комплементарность ароматических семейств и вкусовой баланс</x:v>
      </x:c>
      <x:c r="G39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92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92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2" s="28" t="str">
        <x:v>напитки, десерты, соусы и экспериментальные гастрономические композиции</x:v>
      </x:c>
      <x:c r="K392" s="28" t="str">
        <x:v>Гипотеза / практическая</x:v>
      </x:c>
      <x:c r="L392" s="28" t="str">
        <x:v>Таблица сочетаний</x:v>
      </x:c>
      <x:c r="M392" s="28" t="str">
        <x:v>Таблица сочетаний: 15</x:v>
      </x:c>
    </x:row>
    <x:row r="393" ht="64" customHeight="1">
      <x:c r="A393" s="28" t="str">
        <x:v>TRP-0509</x:v>
      </x:c>
      <x:c r="B393" s="28" t="str">
        <x:v>папайя</x:v>
      </x:c>
      <x:c r="C393" s="28" t="str">
        <x:v>папайя</x:v>
      </x:c>
      <x:c r="D393" s="28" t="str">
        <x:v>корица</x:v>
      </x:c>
      <x:c r="E393" s="28" t="str">
        <x:v>Специи и острые компоненты</x:v>
      </x:c>
      <x:c r="F393" s="28" t="str">
        <x:v>комплементарность ароматических семейств и тройничный контраст</x:v>
      </x:c>
      <x:c r="G39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93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93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3" s="28" t="str">
        <x:v>сиропы, биттеры, чатни, маринады, выпечка, карри и пряные коктейли</x:v>
      </x:c>
      <x:c r="K393" s="28" t="str">
        <x:v>Гипотеза / практическая</x:v>
      </x:c>
      <x:c r="L393" s="28" t="str">
        <x:v>Таблица сочетаний</x:v>
      </x:c>
      <x:c r="M393" s="28" t="str">
        <x:v>Таблица сочетаний: 5</x:v>
      </x:c>
    </x:row>
    <x:row r="394" ht="64" customHeight="1">
      <x:c r="A394" s="28" t="str">
        <x:v>TRP-0510</x:v>
      </x:c>
      <x:c r="B394" s="28" t="str">
        <x:v>папайя</x:v>
      </x:c>
      <x:c r="C394" s="28" t="str">
        <x:v>папайя</x:v>
      </x:c>
      <x:c r="D394" s="28" t="str">
        <x:v>кумин (зира)</x:v>
      </x:c>
      <x:c r="E394" s="28" t="str">
        <x:v>Специи и острые компоненты</x:v>
      </x:c>
      <x:c r="F394" s="28" t="str">
        <x:v>комплементарность ароматических семейств и тройничный контраст</x:v>
      </x:c>
      <x:c r="G39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Кумин (зира)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94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94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4" s="28" t="str">
        <x:v>сиропы, биттеры, чатни, маринады, выпечка, карри и пряные коктейли</x:v>
      </x:c>
      <x:c r="K394" s="28" t="str">
        <x:v>Гипотеза / практическая</x:v>
      </x:c>
      <x:c r="L394" s="28" t="str">
        <x:v>Таблица сочетаний</x:v>
      </x:c>
      <x:c r="M394" s="28" t="str">
        <x:v>Таблица сочетаний: 15</x:v>
      </x:c>
    </x:row>
    <x:row r="395" ht="64" customHeight="1">
      <x:c r="A395" s="28" t="str">
        <x:v>TRP-0511</x:v>
      </x:c>
      <x:c r="B395" s="28" t="str">
        <x:v>папайя</x:v>
      </x:c>
      <x:c r="C395" s="28" t="str">
        <x:v>папайя</x:v>
      </x:c>
      <x:c r="D395" s="28" t="str">
        <x:v>кумкват</x:v>
      </x:c>
      <x:c r="E395" s="28" t="str">
        <x:v>Цитрусовые</x:v>
      </x:c>
      <x:c r="F395" s="28" t="str">
        <x:v>ароматическое сходство + вкусовой баланс</x:v>
      </x:c>
      <x:c r="G39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95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95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5" s="28" t="str">
        <x:v>фруктовые салаты, сорбеты, джемы, кордиалы, лимонады, смузи, коктейли и десерты</x:v>
      </x:c>
      <x:c r="K395" s="28" t="str">
        <x:v>Средняя</x:v>
      </x:c>
      <x:c r="L395" s="28" t="str">
        <x:v>Таблица сочетаний</x:v>
      </x:c>
      <x:c r="M395" s="28" t="str">
        <x:v>Таблица сочетаний: 15, 10</x:v>
      </x:c>
    </x:row>
    <x:row r="396" ht="64" customHeight="1">
      <x:c r="A396" s="28" t="str">
        <x:v>TRP-0512</x:v>
      </x:c>
      <x:c r="B396" s="28" t="str">
        <x:v>папайя</x:v>
      </x:c>
      <x:c r="C396" s="28" t="str">
        <x:v>папайя</x:v>
      </x:c>
      <x:c r="D396" s="28" t="str">
        <x:v>лайм</x:v>
      </x:c>
      <x:c r="E396" s="28" t="str">
        <x:v>Цитрусовые</x:v>
      </x:c>
      <x:c r="F396" s="28" t="str">
        <x:v>комплементарность ароматических семейств и вкусовой баланс</x:v>
      </x:c>
      <x:c r="G39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96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96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6" s="28" t="str">
        <x:v>фруктовые салаты, сорбеты, джемы, кордиалы, лимонады, смузи, коктейли и десерты</x:v>
      </x:c>
      <x:c r="K396" s="28" t="str">
        <x:v>Гипотеза / практическая</x:v>
      </x:c>
      <x:c r="L396" s="28" t="str">
        <x:v>Таблица сочетаний</x:v>
      </x:c>
      <x:c r="M396" s="28" t="str">
        <x:v>Таблица сочетаний: 15</x:v>
      </x:c>
    </x:row>
    <x:row r="397" ht="64" customHeight="1">
      <x:c r="A397" s="28" t="str">
        <x:v>TRP-0513</x:v>
      </x:c>
      <x:c r="B397" s="28" t="str">
        <x:v>папайя</x:v>
      </x:c>
      <x:c r="C397" s="28" t="str">
        <x:v>папайя</x:v>
      </x:c>
      <x:c r="D397" s="28" t="str">
        <x:v>лимон</x:v>
      </x:c>
      <x:c r="E397" s="28" t="str">
        <x:v>Цитрусовые</x:v>
      </x:c>
      <x:c r="F397" s="28" t="str">
        <x:v>комплементарность ароматических семейств и вкусовой баланс</x:v>
      </x:c>
      <x:c r="G39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97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97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7" s="28" t="str">
        <x:v>фруктовые салаты, сорбеты, джемы, кордиалы, лимонады, смузи, коктейли и десерты</x:v>
      </x:c>
      <x:c r="K397" s="28" t="str">
        <x:v>Гипотеза / практическая</x:v>
      </x:c>
      <x:c r="L397" s="28" t="str">
        <x:v>Таблица сочетаний</x:v>
      </x:c>
      <x:c r="M397" s="28" t="str">
        <x:v>Таблица сочетаний: 15</x:v>
      </x:c>
    </x:row>
    <x:row r="398" ht="64" customHeight="1">
      <x:c r="A398" s="28" t="str">
        <x:v>TRP-0514</x:v>
      </x:c>
      <x:c r="B398" s="28" t="str">
        <x:v>папайя</x:v>
      </x:c>
      <x:c r="C398" s="28" t="str">
        <x:v>папайя</x:v>
      </x:c>
      <x:c r="D398" s="28" t="str">
        <x:v>макадамия</x:v>
      </x:c>
      <x:c r="E398" s="28" t="str">
        <x:v>Орехи и семена</x:v>
      </x:c>
      <x:c r="F398" s="28" t="str">
        <x:v>контраст кислотности/сладости и поддержка жирной матрицей</x:v>
      </x:c>
      <x:c r="G39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жирность, лёгкая сладость и горечь кожицы. Матрица пары важна: мягкая водная мякоть; содержит протеазу папаин высокое содержание жира удерживает гидрофобные ароматические молекулы При обработке следует учитывать, что лайм, кислота и холод подчёркивают свежесть; нагрев делает профиль джемовым и уменьшает мускусные ноты обжарка формирует пиразины и продукты Майяра; прогоркание создаёт картонные и мыльные ноты</x:v>
      </x:c>
      <x:c r="H398" s="28" t="str">
        <x:v>лайм, кислота и холод подчёркивают свежесть; нагрев делает профиль джемовым и уменьшает мускусные ноты Для партнёра важно: обжарка формирует пиразины и продукты Майяра; прогоркание создаёт картонные и мыльные ноты</x:v>
      </x:c>
      <x:c r="I398" s="28" t="str">
        <x:v>перезрелая папайя может казаться мускусной; папаин размягчает белки при длительном контакте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8" s="28" t="str">
        <x:v>пралине, выпечка, гранола, ореховые сиропы, баттеры и текстурные гарниры</x:v>
      </x:c>
      <x:c r="K398" s="28" t="str">
        <x:v>Гипотеза / практическая</x:v>
      </x:c>
      <x:c r="L398" s="28" t="str">
        <x:v>Таблица сочетаний</x:v>
      </x:c>
      <x:c r="M398" s="28" t="str">
        <x:v>Таблица сочетаний: 15</x:v>
      </x:c>
    </x:row>
    <x:row r="399" ht="64" customHeight="1">
      <x:c r="A399" s="28" t="str">
        <x:v>TRP-0515</x:v>
      </x:c>
      <x:c r="B399" s="28" t="str">
        <x:v>папайя</x:v>
      </x:c>
      <x:c r="C399" s="28" t="str">
        <x:v>папайя</x:v>
      </x:c>
      <x:c r="D399" s="28" t="str">
        <x:v>мята</x:v>
      </x:c>
      <x:c r="E399" s="28" t="str">
        <x:v>Травы и цветы</x:v>
      </x:c>
      <x:c r="F399" s="28" t="str">
        <x:v>комплементарность ароматических семейств и тройничный контраст</x:v>
      </x:c>
      <x:c r="G39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99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99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9" s="28" t="str">
        <x:v>кордиалы, лимонады, чаи, салаты, сорбеты, соусы и ароматические настои</x:v>
      </x:c>
      <x:c r="K399" s="28" t="str">
        <x:v>Гипотеза / практическая</x:v>
      </x:c>
      <x:c r="L399" s="28" t="str">
        <x:v>Таблица сочетаний</x:v>
      </x:c>
      <x:c r="M399" s="28" t="str">
        <x:v>Таблица сочетаний: 15</x:v>
      </x:c>
    </x:row>
    <x:row r="400" ht="64" customHeight="1">
      <x:c r="A400" s="28" t="str">
        <x:v>TRP-0516</x:v>
      </x:c>
      <x:c r="B400" s="28" t="str">
        <x:v>папайя</x:v>
      </x:c>
      <x:c r="C400" s="28" t="str">
        <x:v>папайя</x:v>
      </x:c>
      <x:c r="D400" s="28" t="str">
        <x:v>персик</x:v>
      </x:c>
      <x:c r="E400" s="28" t="str">
        <x:v>Косточковые фрукты</x:v>
      </x:c>
      <x:c r="F400" s="28" t="str">
        <x:v>ароматическое сходство + вкусовой баланс</x:v>
      </x:c>
      <x:c r="G40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сладость и умеренная кислотность. Матрица пары важна: мягкая водная мякоть; содержит протеазу папаин пектиновая; кожица и косточка могут давать терпкость и миндальные ноты При обработке следует учитывать, что лайм, кислота и холод подчёркивают свежесть; нагрев делает профиль джемовым и уменьшает мускусные ноты нагрев усиливает компотные и миндальные оттенки; косточки требуют осторожности</x:v>
      </x:c>
      <x:c r="H400" s="28" t="str">
        <x:v>лайм, кислота и холод подчёркивают свежесть; нагрев делает профиль джемовым и уменьшает мускусные ноты Для партнёра важно: нагрев усиливает компотные и миндальные оттенки; косточки требуют осторожности</x:v>
      </x:c>
      <x:c r="I400" s="28" t="str">
        <x:v>перезрелая папайя может казаться мускусной; папаин размягчает белки при длительном контакте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0" s="28" t="str">
        <x:v>фруктовые салаты, сорбеты, джемы, кордиалы, лимонады, смузи, коктейли и десерты</x:v>
      </x:c>
      <x:c r="K400" s="28" t="str">
        <x:v>Средняя</x:v>
      </x:c>
      <x:c r="L400" s="28" t="str">
        <x:v>Таблица сочетаний</x:v>
      </x:c>
      <x:c r="M400" s="28" t="str">
        <x:v>Таблица сочетаний: 15</x:v>
      </x:c>
    </x:row>
    <x:row r="401" ht="64" customHeight="1">
      <x:c r="A401" s="28" t="str">
        <x:v>TRP-0517</x:v>
      </x:c>
      <x:c r="B401" s="28" t="str">
        <x:v>папайя</x:v>
      </x:c>
      <x:c r="C401" s="28" t="str">
        <x:v>папайя</x:v>
      </x:c>
      <x:c r="D401" s="28" t="str">
        <x:v>чёрный перец</x:v>
      </x:c>
      <x:c r="E401" s="28" t="str">
        <x:v>Специи и острые компоненты</x:v>
      </x:c>
      <x:c r="F401" s="28" t="str">
        <x:v>комплементарность ароматических семейств и тройничный контраст</x:v>
      </x:c>
      <x:c r="G40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401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401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1" s="28" t="str">
        <x:v>сиропы, биттеры, чатни, маринады, выпечка, карри и пряные коктейли</x:v>
      </x:c>
      <x:c r="K401" s="28" t="str">
        <x:v>Гипотеза / практическая</x:v>
      </x:c>
      <x:c r="L401" s="28" t="str">
        <x:v>Таблица сочетаний</x:v>
      </x:c>
      <x:c r="M401" s="28" t="str">
        <x:v>Таблица сочетаний: 15</x:v>
      </x:c>
    </x:row>
    <x:row r="402" ht="64" customHeight="1">
      <x:c r="A402" s="28" t="str">
        <x:v>TRP-0518</x:v>
      </x:c>
      <x:c r="B402" s="28" t="str">
        <x:v>папайя</x:v>
      </x:c>
      <x:c r="C402" s="28" t="str">
        <x:v>папайя</x:v>
      </x:c>
      <x:c r="D402" s="28" t="str">
        <x:v>чили (перцы)</x:v>
      </x:c>
      <x:c r="E402" s="28" t="str">
        <x:v>Специи и острые компоненты</x:v>
      </x:c>
      <x:c r="F402" s="28" t="str">
        <x:v>комплементарность ароматических семейств и тройничный контраст</x:v>
      </x:c>
      <x:c r="G40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402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402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2" s="28" t="str">
        <x:v>сиропы, биттеры, чатни, маринады, выпечка, карри и пряные коктейли</x:v>
      </x:c>
      <x:c r="K402" s="28" t="str">
        <x:v>Гипотеза / практическая</x:v>
      </x:c>
      <x:c r="L402" s="28" t="str">
        <x:v>Таблица сочетаний</x:v>
      </x:c>
      <x:c r="M402" s="28" t="str">
        <x:v>Таблица сочетаний: 5</x:v>
      </x:c>
    </x:row>
    <x:row r="403" ht="64" customHeight="1">
      <x:c r="A403" s="28" t="str">
        <x:v>TRP-0519</x:v>
      </x:c>
      <x:c r="B403" s="28" t="str">
        <x:v>киви</x:v>
      </x:c>
      <x:c r="C403" s="28" t="str">
        <x:v>киви</x:v>
      </x:c>
      <x:c r="D403" s="28" t="str">
        <x:v>авокадо</x:v>
      </x:c>
      <x:c r="E403" s="28" t="str">
        <x:v>Тропические и семечковые фрукты</x:v>
      </x:c>
      <x:c r="F403" s="28" t="str">
        <x:v>комплементарность ароматических семейств и вкусовой баланс</x:v>
      </x:c>
      <x:c r="G40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0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0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3" s="28" t="str">
        <x:v>фруктовые салаты, сорбеты, джемы, кордиалы, лимонады, смузи, коктейли и десерты</x:v>
      </x:c>
      <x:c r="K403" s="28" t="str">
        <x:v>Средняя</x:v>
      </x:c>
      <x:c r="L403" s="28" t="str">
        <x:v>The Art &amp; Science of Foodpairing</x:v>
      </x:c>
      <x:c r="M403" s="28" t="str">
        <x:v>The Art &amp; Science of Foodpairing: 42</x:v>
      </x:c>
    </x:row>
    <x:row r="404" ht="64" customHeight="1">
      <x:c r="A404" s="28" t="str">
        <x:v>TRP-0520</x:v>
      </x:c>
      <x:c r="B404" s="28" t="str">
        <x:v>киви</x:v>
      </x:c>
      <x:c r="C404" s="28" t="str">
        <x:v>киви</x:v>
      </x:c>
      <x:c r="D404" s="28" t="str">
        <x:v>апельсиновая</x:v>
      </x:c>
      <x:c r="E404" s="28" t="str">
        <x:v>Цитрусовые</x:v>
      </x:c>
      <x:c r="F404" s="28" t="str">
        <x:v>ароматическое сходство + вкусовой баланс</x:v>
      </x:c>
      <x:c r="G40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Апельсиновая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404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40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4" s="28" t="str">
        <x:v>фруктовые салаты, сорбеты, джемы, кордиалы, лимонады, смузи, коктейли и десерты</x:v>
      </x:c>
      <x:c r="K404" s="28" t="str">
        <x:v>Средняя</x:v>
      </x:c>
      <x:c r="L404" s="28" t="str">
        <x:v>Таблица сочетаний</x:v>
      </x:c>
      <x:c r="M404" s="28" t="str">
        <x:v>Таблица сочетаний: 10</x:v>
      </x:c>
    </x:row>
    <x:row r="405" ht="64" customHeight="1">
      <x:c r="A405" s="28" t="str">
        <x:v>TRP-0521</x:v>
      </x:c>
      <x:c r="B405" s="28" t="str">
        <x:v>киви</x:v>
      </x:c>
      <x:c r="C405" s="28" t="str">
        <x:v>киви</x:v>
      </x:c>
      <x:c r="D405" s="28" t="str">
        <x:v>базилик</x:v>
      </x:c>
      <x:c r="E405" s="28" t="str">
        <x:v>Травы и цветы</x:v>
      </x:c>
      <x:c r="F405" s="28" t="str">
        <x:v>ароматическое сходство + вкусовой баланс</x:v>
      </x:c>
      <x:c r="G40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05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0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5" s="28" t="str">
        <x:v>кордиалы, лимонады, чаи, салаты, сорбеты, соусы и ароматические настои</x:v>
      </x:c>
      <x:c r="K405" s="28" t="str">
        <x:v>Средняя</x:v>
      </x:c>
      <x:c r="L405" s="28" t="str">
        <x:v>Таблица сочетаний</x:v>
      </x:c>
      <x:c r="M405" s="28" t="str">
        <x:v>Таблица сочетаний: 10</x:v>
      </x:c>
    </x:row>
    <x:row r="406" ht="64" customHeight="1">
      <x:c r="A406" s="28" t="str">
        <x:v>TRP-0522</x:v>
      </x:c>
      <x:c r="B406" s="28" t="str">
        <x:v>киви</x:v>
      </x:c>
      <x:c r="C406" s="28" t="str">
        <x:v>киви</x:v>
      </x:c>
      <x:c r="D406" s="28" t="str">
        <x:v>бри</x:v>
      </x:c>
      <x:c r="E406" s="28" t="str">
        <x:v>Сыры и молочные продукты</x:v>
      </x:c>
      <x:c r="F406" s="28" t="str">
        <x:v>контраст кислотности/сладости и поддержка жирной матрицей</x:v>
      </x:c>
      <x:c r="G40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Бри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соль, умами и молочная кислотность. Матрица пары важна: водная; содержит протеазу актинидин и кристаллы оксалата кальция жир и белок смягчают кислоту и удерживают летучие соединения При обработке следует учитывать, что свежий плод сохраняет зелёные альдегиды; нагрев и пастеризация смягчают свежесть и инактивируют фермент температура подачи критична: холод приглушает аромат, умеренное нагревание его высвобождает</x:v>
      </x:c>
      <x:c r="H406" s="28" t="str">
        <x:v>свежий плод сохраняет зелёные альдегиды; нагрев и пастеризация смягчают свежесть и инактивируют фермент Для партнёра важно: температура подачи критична: холод приглушает аромат, умеренное нагревание его высвобождает</x:v>
      </x:c>
      <x:c r="I40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6" s="28" t="str">
        <x:v>мороженое, кремы, чизкейки, сырные тарелки, соусы и молочные коктейли</x:v>
      </x:c>
      <x:c r="K406" s="28" t="str">
        <x:v>Средняя</x:v>
      </x:c>
      <x:c r="L406" s="28" t="str">
        <x:v>The Art &amp; Science of Foodpairing</x:v>
      </x:c>
      <x:c r="M406" s="28" t="str">
        <x:v>The Art &amp; Science of Foodpairing: 43</x:v>
      </x:c>
    </x:row>
    <x:row r="407" ht="64" customHeight="1">
      <x:c r="A407" s="28" t="str">
        <x:v>TRP-0523</x:v>
      </x:c>
      <x:c r="B407" s="28" t="str">
        <x:v>киви</x:v>
      </x:c>
      <x:c r="C407" s="28" t="str">
        <x:v>киви</x:v>
      </x:c>
      <x:c r="D407" s="28" t="str">
        <x:v>вишня</x:v>
      </x:c>
      <x:c r="E407" s="28" t="str">
        <x:v>Косточковые фрукты</x:v>
      </x:c>
      <x:c r="F407" s="28" t="str">
        <x:v>ароматическое сходство + вкусовой баланс</x:v>
      </x:c>
      <x:c r="G40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сладость и умеренная кислотность. Матрица пары важна: водная; содержит протеазу актинидин и кристаллы оксалата кальция пектиновая; кожица и косточка могут давать терпкость и миндальные ноты При обработке следует учитывать, что свежий плод сохраняет зелёные альдегиды; нагрев и пастеризация смягчают свежесть и инактивируют фермент нагрев усиливает компотные и миндальные оттенки; косточки требуют осторожности</x:v>
      </x:c>
      <x:c r="H407" s="28" t="str">
        <x:v>свежий плод сохраняет зелёные альдегиды; нагрев и пастеризация смягчают свежесть и инактивируют фермент Для партнёра важно: нагрев усиливает компотные и миндальные оттенки; косточки требуют осторожности</x:v>
      </x:c>
      <x:c r="I40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7" s="28" t="str">
        <x:v>фруктовые салаты, сорбеты, джемы, кордиалы, лимонады, смузи, коктейли и десерты</x:v>
      </x:c>
      <x:c r="K407" s="28" t="str">
        <x:v>Средняя</x:v>
      </x:c>
      <x:c r="L407" s="28" t="str">
        <x:v>Таблица сочетаний</x:v>
      </x:c>
      <x:c r="M407" s="28" t="str">
        <x:v>Таблица сочетаний: 10</x:v>
      </x:c>
    </x:row>
    <x:row r="408" ht="64" customHeight="1">
      <x:c r="A408" s="28" t="str">
        <x:v>TRP-0524</x:v>
      </x:c>
      <x:c r="B408" s="28" t="str">
        <x:v>киви</x:v>
      </x:c>
      <x:c r="C408" s="28" t="str">
        <x:v>киви</x:v>
      </x:c>
      <x:c r="D408" s="28" t="str">
        <x:v>вода/флёрдоранж</x:v>
      </x:c>
      <x:c r="E408" s="28" t="str">
        <x:v>Прочее</x:v>
      </x:c>
      <x:c r="F408" s="28" t="str">
        <x:v>комплементарность ароматических семейств и вкусовой баланс</x:v>
      </x:c>
      <x:c r="G40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Вода/флёрдоранж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оценивается по балансу сладости, кислоты, соли, горечи и умами. Матрица пары важна: водная; содержит протеазу актинидин и кристаллы оксалата кальция важны вода, жир, белок, сахар и температура При обработке следует учитывать, что свежий плод сохраняет зелёные альдегиды; нагрев и пастеризация смягчают свежесть и инактивируют фермент требуется пробная сборка с учётом технологии</x:v>
      </x:c>
      <x:c r="H408" s="28" t="str">
        <x:v>свежий плод сохраняет зелёные альдегиды; нагрев и пастеризация смягчают свежесть и инактивируют фермент Для партнёра важно: требуется пробная сборка с учётом технологии</x:v>
      </x:c>
      <x:c r="I40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8" s="28" t="str">
        <x:v>напитки, десерты, соусы и экспериментальные гастрономические композиции</x:v>
      </x:c>
      <x:c r="K408" s="28" t="str">
        <x:v>Гипотеза / практическая</x:v>
      </x:c>
      <x:c r="L408" s="28" t="str">
        <x:v>Таблица сочетаний</x:v>
      </x:c>
      <x:c r="M408" s="28" t="str">
        <x:v>Таблица сочетаний: 10</x:v>
      </x:c>
    </x:row>
    <x:row r="409" ht="64" customHeight="1">
      <x:c r="A409" s="28" t="str">
        <x:v>TRP-0525</x:v>
      </x:c>
      <x:c r="B409" s="28" t="str">
        <x:v>киви</x:v>
      </x:c>
      <x:c r="C409" s="28" t="str">
        <x:v>киви</x:v>
      </x:c>
      <x:c r="D409" s="28" t="str">
        <x:v>горгонзола</x:v>
      </x:c>
      <x:c r="E409" s="28" t="str">
        <x:v>Сыры и молочные продукты</x:v>
      </x:c>
      <x:c r="F409" s="28" t="str">
        <x:v>контраст кислотности/сладости и поддержка жирной матрицей</x:v>
      </x:c>
      <x:c r="G40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соль, умами и молочная кислотность. Матрица пары важна: водная; содержит протеазу актинидин и кристаллы оксалата кальция жир и белок смягчают кислоту и удерживают летучие соединения При обработке следует учитывать, что свежий плод сохраняет зелёные альдегиды; нагрев и пастеризация смягчают свежесть и инактивируют фермент температура подачи критична: холод приглушает аромат, умеренное нагревание его высвобождает</x:v>
      </x:c>
      <x:c r="H409" s="28" t="str">
        <x:v>свежий плод сохраняет зелёные альдегиды; нагрев и пастеризация смягчают свежесть и инактивируют фермент Для партнёра важно: температура подачи критична: холод приглушает аромат, умеренное нагревание его высвобождает</x:v>
      </x:c>
      <x:c r="I40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9" s="28" t="str">
        <x:v>мороженое, кремы, чизкейки, сырные тарелки, соусы и молочные коктейли</x:v>
      </x:c>
      <x:c r="K409" s="28" t="str">
        <x:v>Средняя</x:v>
      </x:c>
      <x:c r="L409" s="28" t="str">
        <x:v>The Art &amp; Science of Foodpairing</x:v>
      </x:c>
      <x:c r="M409" s="28" t="str">
        <x:v>The Art &amp; Science of Foodpairing: 41</x:v>
      </x:c>
    </x:row>
    <x:row r="410" ht="64" customHeight="1">
      <x:c r="A410" s="28" t="str">
        <x:v>TRP-0527</x:v>
      </x:c>
      <x:c r="B410" s="28" t="str">
        <x:v>киви</x:v>
      </x:c>
      <x:c r="C410" s="28" t="str">
        <x:v>киви</x:v>
      </x:c>
      <x:c r="D410" s="28" t="str">
        <x:v>гуава</x:v>
      </x:c>
      <x:c r="E410" s="28" t="str">
        <x:v>Тропические и семечковые фрукты</x:v>
      </x:c>
      <x:c r="F410" s="28" t="str">
        <x:v>комплементарность ароматических семейств и вкусовой баланс</x:v>
      </x:c>
      <x:c r="G41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10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1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0" s="28" t="str">
        <x:v>фруктовые салаты, сорбеты, джемы, кордиалы, лимонады, смузи, коктейли и десерты</x:v>
      </x:c>
      <x:c r="K410" s="28" t="str">
        <x:v>Средняя</x:v>
      </x:c>
      <x:c r="L410" s="28" t="str">
        <x:v>The Art &amp; Science of Foodpairing</x:v>
      </x:c>
      <x:c r="M410" s="28" t="str">
        <x:v>The Art &amp; Science of Foodpairing: 42</x:v>
      </x:c>
    </x:row>
    <x:row r="411" ht="64" customHeight="1">
      <x:c r="A411" s="28" t="str">
        <x:v>TRP-0528</x:v>
      </x:c>
      <x:c r="B411" s="28" t="str">
        <x:v>киви</x:v>
      </x:c>
      <x:c r="C411" s="28" t="str">
        <x:v>киви</x:v>
      </x:c>
      <x:c r="D411" s="28" t="str">
        <x:v>дыня</x:v>
      </x:c>
      <x:c r="E411" s="28" t="str">
        <x:v>Тропические и семечковые фрукты</x:v>
      </x:c>
      <x:c r="F411" s="28" t="str">
        <x:v>комплементарность ароматических семейств и вкусовой баланс</x:v>
      </x:c>
      <x:c r="G41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11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1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1" s="28" t="str">
        <x:v>фруктовые салаты, сорбеты, джемы, кордиалы, лимонады, смузи, коктейли и десерты</x:v>
      </x:c>
      <x:c r="K411" s="28" t="str">
        <x:v>Высокая</x:v>
      </x:c>
      <x:c r="L411" s="28" t="str">
        <x:v>The Art &amp; Science of Foodpairing</x:v>
      </x:c>
      <x:c r="M411" s="28" t="str">
        <x:v>The Art &amp; Science of Foodpairing: 42</x:v>
      </x:c>
    </x:row>
    <x:row r="412" ht="64" customHeight="1">
      <x:c r="A412" s="28" t="str">
        <x:v>TRP-0530</x:v>
      </x:c>
      <x:c r="B412" s="28" t="str">
        <x:v>киви</x:v>
      </x:c>
      <x:c r="C412" s="28" t="str">
        <x:v>киви</x:v>
      </x:c>
      <x:c r="D412" s="28" t="str">
        <x:v>канталупа</x:v>
      </x:c>
      <x:c r="E412" s="28" t="str">
        <x:v>Тропические и семечковые фрукты</x:v>
      </x:c>
      <x:c r="F412" s="28" t="str">
        <x:v>комплементарность ароматических семейств и вкусовой баланс</x:v>
      </x:c>
      <x:c r="G41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12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1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2" s="28" t="str">
        <x:v>фруктовые салаты, сорбеты, джемы, кордиалы, лимонады, смузи, коктейли и десерты</x:v>
      </x:c>
      <x:c r="K412" s="28" t="str">
        <x:v>Средняя</x:v>
      </x:c>
      <x:c r="L412" s="28" t="str">
        <x:v>The Art &amp; Science of Foodpairing</x:v>
      </x:c>
      <x:c r="M412" s="28" t="str">
        <x:v>The Art &amp; Science of Foodpairing: 41</x:v>
      </x:c>
    </x:row>
    <x:row r="413" ht="64" customHeight="1">
      <x:c r="A413" s="28" t="str">
        <x:v>TRP-0531</x:v>
      </x:c>
      <x:c r="B413" s="28" t="str">
        <x:v>киви</x:v>
      </x:c>
      <x:c r="C413" s="28" t="str">
        <x:v>киви</x:v>
      </x:c>
      <x:c r="D413" s="28" t="str">
        <x:v>кардамон</x:v>
      </x:c>
      <x:c r="E413" s="28" t="str">
        <x:v>Специи и острые компоненты</x:v>
      </x:c>
      <x:c r="F413" s="28" t="str">
        <x:v>ароматическое сходство + вкусовой баланс</x:v>
      </x:c>
      <x:c r="G41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13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1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3" s="28" t="str">
        <x:v>сиропы, биттеры, чатни, маринады, выпечка, карри и пряные коктейли</x:v>
      </x:c>
      <x:c r="K413" s="28" t="str">
        <x:v>Средняя</x:v>
      </x:c>
      <x:c r="L413" s="28" t="str">
        <x:v>Таблица сочетаний</x:v>
      </x:c>
      <x:c r="M413" s="28" t="str">
        <x:v>Таблица сочетаний: 10</x:v>
      </x:c>
    </x:row>
    <x:row r="414" ht="64" customHeight="1">
      <x:c r="A414" s="28" t="str">
        <x:v>TRP-0532</x:v>
      </x:c>
      <x:c r="B414" s="28" t="str">
        <x:v>киви</x:v>
      </x:c>
      <x:c r="C414" s="28" t="str">
        <x:v>киви</x:v>
      </x:c>
      <x:c r="D414" s="28" t="str">
        <x:v>карри-трава</x:v>
      </x:c>
      <x:c r="E414" s="28" t="str">
        <x:v>Специи и острые компоненты</x:v>
      </x:c>
      <x:c r="F414" s="28" t="str">
        <x:v>комплементарность ароматических семейств и тройничный контраст</x:v>
      </x:c>
      <x:c r="G41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14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1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4" s="28" t="str">
        <x:v>сиропы, биттеры, чатни, маринады, выпечка, карри и пряные коктейли</x:v>
      </x:c>
      <x:c r="K414" s="28" t="str">
        <x:v>Средняя</x:v>
      </x:c>
      <x:c r="L414" s="28" t="str">
        <x:v>The Art &amp; Science of Foodpairing</x:v>
      </x:c>
      <x:c r="M414" s="28" t="str">
        <x:v>The Art &amp; Science of Foodpairing: 43</x:v>
      </x:c>
    </x:row>
    <x:row r="415" ht="64" customHeight="1">
      <x:c r="A415" s="28" t="str">
        <x:v>TRP-0533</x:v>
      </x:c>
      <x:c r="B415" s="28" t="str">
        <x:v>киви</x:v>
      </x:c>
      <x:c r="C415" s="28" t="str">
        <x:v>киви</x:v>
      </x:c>
      <x:c r="D415" s="28" t="str">
        <x:v>клубника</x:v>
      </x:c>
      <x:c r="E415" s="28" t="str">
        <x:v>Ягоды</x:v>
      </x:c>
      <x:c r="F415" s="28" t="str">
        <x:v>комплементарность ароматических семейств и вкусовой баланс</x:v>
      </x:c>
      <x:c r="G41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415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41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5" s="28" t="str">
        <x:v>фруктовые салаты, сорбеты, джемы, кордиалы, лимонады, смузи, коктейли и десерты</x:v>
      </x:c>
      <x:c r="K415" s="28" t="str">
        <x:v>Высокая</x:v>
      </x:c>
      <x:c r="L415" s="28" t="str">
        <x:v>The Art &amp; Science of Foodpairing; Таблица сочетаний</x:v>
      </x:c>
      <x:c r="M415" s="28" t="str">
        <x:v>Таблица сочетаний: 20, 10 | The Art &amp; Science of Foodpairing: 42</x:v>
      </x:c>
    </x:row>
    <x:row r="416" ht="64" customHeight="1">
      <x:c r="A416" s="28" t="str">
        <x:v>TRP-0534</x:v>
      </x:c>
      <x:c r="B416" s="28" t="str">
        <x:v>киви</x:v>
      </x:c>
      <x:c r="C416" s="28" t="str">
        <x:v>киви</x:v>
      </x:c>
      <x:c r="D416" s="28" t="str">
        <x:v>клюква</x:v>
      </x:c>
      <x:c r="E416" s="28" t="str">
        <x:v>Ягоды</x:v>
      </x:c>
      <x:c r="F416" s="28" t="str">
        <x:v>комплементарность ароматических семейств и вкусовой баланс</x:v>
      </x:c>
      <x:c r="G41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416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41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6" s="28" t="str">
        <x:v>фруктовые салаты, сорбеты, джемы, кордиалы, лимонады, смузи, коктейли и десерты</x:v>
      </x:c>
      <x:c r="K416" s="28" t="str">
        <x:v>Средняя</x:v>
      </x:c>
      <x:c r="L416" s="28" t="str">
        <x:v>The Art &amp; Science of Foodpairing</x:v>
      </x:c>
      <x:c r="M416" s="28" t="str">
        <x:v>The Art &amp; Science of Foodpairing: 41</x:v>
      </x:c>
    </x:row>
    <x:row r="417" ht="64" customHeight="1">
      <x:c r="A417" s="28" t="str">
        <x:v>TRP-0535</x:v>
      </x:c>
      <x:c r="B417" s="28" t="str">
        <x:v>киви</x:v>
      </x:c>
      <x:c r="C417" s="28" t="str">
        <x:v>киви</x:v>
      </x:c>
      <x:c r="D417" s="28" t="str">
        <x:v>листья (кинза)</x:v>
      </x:c>
      <x:c r="E417" s="28" t="str">
        <x:v>Травы и цветы</x:v>
      </x:c>
      <x:c r="F417" s="28" t="str">
        <x:v>ароматическое сходство + вкусовой баланс</x:v>
      </x:c>
      <x:c r="G41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(кинза)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17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1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7" s="28" t="str">
        <x:v>кордиалы, лимонады, чаи, салаты, сорбеты, соусы и ароматические настои</x:v>
      </x:c>
      <x:c r="K417" s="28" t="str">
        <x:v>Средняя</x:v>
      </x:c>
      <x:c r="L417" s="28" t="str">
        <x:v>The Art &amp; Science of Foodpairing</x:v>
      </x:c>
      <x:c r="M417" s="28" t="str">
        <x:v>The Art &amp; Science of Foodpairing: 43</x:v>
      </x:c>
    </x:row>
    <x:row r="418" ht="64" customHeight="1">
      <x:c r="A418" s="28" t="str">
        <x:v>TRP-0536</x:v>
      </x:c>
      <x:c r="B418" s="28" t="str">
        <x:v>киви</x:v>
      </x:c>
      <x:c r="C418" s="28" t="str">
        <x:v>киви</x:v>
      </x:c>
      <x:c r="D418" s="28" t="str">
        <x:v>листья пажитника</x:v>
      </x:c>
      <x:c r="E418" s="28" t="str">
        <x:v>Травы и цветы</x:v>
      </x:c>
      <x:c r="F418" s="28" t="str">
        <x:v>ароматическое сходство + вкусовой баланс</x:v>
      </x:c>
      <x:c r="G41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пажитника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18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1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8" s="28" t="str">
        <x:v>кордиалы, лимонады, чаи, салаты, сорбеты, соусы и ароматические настои</x:v>
      </x:c>
      <x:c r="K418" s="28" t="str">
        <x:v>Средняя</x:v>
      </x:c>
      <x:c r="L418" s="28" t="str">
        <x:v>The Art &amp; Science of Foodpairing</x:v>
      </x:c>
      <x:c r="M418" s="28" t="str">
        <x:v>The Art &amp; Science of Foodpairing: 43</x:v>
      </x:c>
    </x:row>
    <x:row r="419" ht="64" customHeight="1">
      <x:c r="A419" s="28" t="str">
        <x:v>TRP-0537</x:v>
      </x:c>
      <x:c r="B419" s="28" t="str">
        <x:v>киви</x:v>
      </x:c>
      <x:c r="C419" s="28" t="str">
        <x:v>киви</x:v>
      </x:c>
      <x:c r="D419" s="28" t="str">
        <x:v>личи</x:v>
      </x:c>
      <x:c r="E419" s="28" t="str">
        <x:v>Тропические и семечковые фрукты</x:v>
      </x:c>
      <x:c r="F419" s="28" t="str">
        <x:v>комплементарность ароматических семейств и вкусовой баланс</x:v>
      </x:c>
      <x:c r="G41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19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1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9" s="28" t="str">
        <x:v>фруктовые салаты, сорбеты, джемы, кордиалы, лимонады, смузи, коктейли и десерты</x:v>
      </x:c>
      <x:c r="K419" s="28" t="str">
        <x:v>Гипотеза / практическая</x:v>
      </x:c>
      <x:c r="L419" s="28" t="str">
        <x:v>Таблица сочетаний</x:v>
      </x:c>
      <x:c r="M419" s="28" t="str">
        <x:v>Таблица сочетаний: 10</x:v>
      </x:c>
    </x:row>
    <x:row r="420" ht="64" customHeight="1">
      <x:c r="A420" s="28" t="str">
        <x:v>TRP-0538</x:v>
      </x:c>
      <x:c r="B420" s="28" t="str">
        <x:v>киви</x:v>
      </x:c>
      <x:c r="C420" s="28" t="str">
        <x:v>киви</x:v>
      </x:c>
      <x:c r="D420" s="28" t="str">
        <x:v>макадамия</x:v>
      </x:c>
      <x:c r="E420" s="28" t="str">
        <x:v>Орехи и семена</x:v>
      </x:c>
      <x:c r="F420" s="28" t="str">
        <x:v>контраст кислотности/сладости и поддержка жирной матрицей</x:v>
      </x:c>
      <x:c r="G42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Макадамия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лёгкая сладость и горечь кожицы. Матрица пары важна: водная; содержит протеазу актинидин и кристаллы оксалата кальция высокое содержание жира удерживает гидрофобные ароматические молекулы При обработке следует учитывать, что свежий плод сохраняет зелёные альдегиды; нагрев и пастеризация смягчают свежесть и инактивируют фермент обжарка формирует пиразины и продукты Майяра; прогоркание создаёт картонные и мыльные ноты</x:v>
      </x:c>
      <x:c r="H420" s="28" t="str">
        <x:v>свежий плод сохраняет зелёные альдегиды; нагрев и пастеризация смягчают свежесть и инактивируют фермент Для партнёра важно: обжарка формирует пиразины и продукты Майяра; прогоркание создаёт картонные и мыльные ноты</x:v>
      </x:c>
      <x:c r="I42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0" s="28" t="str">
        <x:v>пралине, выпечка, гранола, ореховые сиропы, баттеры и текстурные гарниры</x:v>
      </x:c>
      <x:c r="K420" s="28" t="str">
        <x:v>Гипотеза / практическая</x:v>
      </x:c>
      <x:c r="L420" s="28" t="str">
        <x:v>Таблица сочетаний</x:v>
      </x:c>
      <x:c r="M420" s="28" t="str">
        <x:v>Таблица сочетаний: 10</x:v>
      </x:c>
    </x:row>
    <x:row r="421" ht="64" customHeight="1">
      <x:c r="A421" s="28" t="str">
        <x:v>TRP-0539</x:v>
      </x:c>
      <x:c r="B421" s="28" t="str">
        <x:v>киви</x:v>
      </x:c>
      <x:c r="C421" s="28" t="str">
        <x:v>киви</x:v>
      </x:c>
      <x:c r="D421" s="28" t="str">
        <x:v>мандарин</x:v>
      </x:c>
      <x:c r="E421" s="28" t="str">
        <x:v>Цитрусовые</x:v>
      </x:c>
      <x:c r="F421" s="28" t="str">
        <x:v>ароматическое сходство + вкусовой баланс</x:v>
      </x:c>
      <x:c r="G42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421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42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1" s="28" t="str">
        <x:v>фруктовые салаты, сорбеты, джемы, кордиалы, лимонады, смузи, коктейли и десерты</x:v>
      </x:c>
      <x:c r="K421" s="28" t="str">
        <x:v>Средняя</x:v>
      </x:c>
      <x:c r="L421" s="28" t="str">
        <x:v>Таблица сочетаний</x:v>
      </x:c>
      <x:c r="M421" s="28" t="str">
        <x:v>Таблица сочетаний: 10</x:v>
      </x:c>
    </x:row>
    <x:row r="422" ht="64" customHeight="1">
      <x:c r="A422" s="28" t="str">
        <x:v>TRP-0540</x:v>
      </x:c>
      <x:c r="B422" s="28" t="str">
        <x:v>киви</x:v>
      </x:c>
      <x:c r="C422" s="28" t="str">
        <x:v>киви</x:v>
      </x:c>
      <x:c r="D422" s="28" t="str">
        <x:v>мёд</x:v>
      </x:c>
      <x:c r="E422" s="28" t="str">
        <x:v>Сахара, мёд и кондитерские основы</x:v>
      </x:c>
      <x:c r="F422" s="28" t="str">
        <x:v>мост между фруктовыми нотами и жарено-карамельным спектром</x:v>
      </x:c>
      <x:c r="G42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высокая сладость. Матрица пары важна: водная; содержит протеазу актинидин и кристаллы оксалата кальция вязкая сахарная; снижает летучесть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карамелизация создаёт горько-жареные ноты; перегрев даёт жжёную горечь</x:v>
      </x:c>
      <x:c r="H422" s="28" t="str">
        <x:v>свежий плод сохраняет зелёные альдегиды; нагрев и пастеризация смягчают свежесть и инактивируют фермент Для партнёра важно: карамелизация создаёт горько-жареные ноты; перегрев даёт жжёную горечь</x:v>
      </x:c>
      <x:c r="I42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2" s="28" t="str">
        <x:v>сиропы, джемы, карамели, конфеты, выпечка, мороженое и коктейльные кордиалы</x:v>
      </x:c>
      <x:c r="K422" s="28" t="str">
        <x:v>Гипотеза / практическая</x:v>
      </x:c>
      <x:c r="L422" s="28" t="str">
        <x:v>Таблица сочетаний</x:v>
      </x:c>
      <x:c r="M422" s="28" t="str">
        <x:v>Таблица сочетаний: 10</x:v>
      </x:c>
    </x:row>
    <x:row r="423" ht="64" customHeight="1">
      <x:c r="A423" s="28" t="str">
        <x:v>TRP-0542</x:v>
      </x:c>
      <x:c r="B423" s="28" t="str">
        <x:v>киви</x:v>
      </x:c>
      <x:c r="C423" s="28" t="str">
        <x:v>киви</x:v>
      </x:c>
      <x:c r="D423" s="28" t="str">
        <x:v>мускусная дыня</x:v>
      </x:c>
      <x:c r="E423" s="28" t="str">
        <x:v>Тропические и семечковые фрукты</x:v>
      </x:c>
      <x:c r="F423" s="28" t="str">
        <x:v>комплементарность ароматических семейств и вкусовой баланс</x:v>
      </x:c>
      <x:c r="G42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2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2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3" s="28" t="str">
        <x:v>фруктовые салаты, сорбеты, джемы, кордиалы, лимонады, смузи, коктейли и десерты</x:v>
      </x:c>
      <x:c r="K423" s="28" t="str">
        <x:v>Средняя</x:v>
      </x:c>
      <x:c r="L423" s="28" t="str">
        <x:v>The Art &amp; Science of Foodpairing</x:v>
      </x:c>
      <x:c r="M423" s="28" t="str">
        <x:v>The Art &amp; Science of Foodpairing: 43</x:v>
      </x:c>
    </x:row>
    <x:row r="424" ht="64" customHeight="1">
      <x:c r="A424" s="28" t="str">
        <x:v>TRP-0543</x:v>
      </x:c>
      <x:c r="B424" s="28" t="str">
        <x:v>киви</x:v>
      </x:c>
      <x:c r="C424" s="28" t="str">
        <x:v>киви</x:v>
      </x:c>
      <x:c r="D424" s="28" t="str">
        <x:v>мята</x:v>
      </x:c>
      <x:c r="E424" s="28" t="str">
        <x:v>Травы и цветы</x:v>
      </x:c>
      <x:c r="F424" s="28" t="str">
        <x:v>комплементарность ароматических семейств и тройничный контраст</x:v>
      </x:c>
      <x:c r="G42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24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2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4" s="28" t="str">
        <x:v>кордиалы, лимонады, чаи, салаты, сорбеты, соусы и ароматические настои</x:v>
      </x:c>
      <x:c r="K424" s="28" t="str">
        <x:v>Гипотеза / практическая</x:v>
      </x:c>
      <x:c r="L424" s="28" t="str">
        <x:v>Таблица сочетаний</x:v>
      </x:c>
      <x:c r="M424" s="28" t="str">
        <x:v>Таблица сочетаний: 10</x:v>
      </x:c>
    </x:row>
    <x:row r="425" ht="64" customHeight="1">
      <x:c r="A425" s="28" t="str">
        <x:v>TRP-0549</x:v>
      </x:c>
      <x:c r="B425" s="28" t="str">
        <x:v>киви</x:v>
      </x:c>
      <x:c r="C425" s="28" t="str">
        <x:v>киви</x:v>
      </x:c>
      <x:c r="D425" s="28" t="str">
        <x:v>приготовленная горчичная зелень</x:v>
      </x:c>
      <x:c r="E425" s="28" t="str">
        <x:v>Специи и острые компоненты</x:v>
      </x:c>
      <x:c r="F425" s="28" t="str">
        <x:v>комплементарность ароматических семейств и тройничный контраст</x:v>
      </x:c>
      <x:c r="G42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25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2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5" s="28" t="str">
        <x:v>сиропы, биттеры, чатни, маринады, выпечка, карри и пряные коктейли</x:v>
      </x:c>
      <x:c r="K425" s="28" t="str">
        <x:v>Средняя</x:v>
      </x:c>
      <x:c r="L425" s="28" t="str">
        <x:v>The Art &amp; Science of Foodpairing</x:v>
      </x:c>
      <x:c r="M425" s="28" t="str">
        <x:v>The Art &amp; Science of Foodpairing: 42</x:v>
      </x:c>
    </x:row>
    <x:row r="426" ht="64" customHeight="1">
      <x:c r="A426" s="28" t="str">
        <x:v>TRP-0550</x:v>
      </x:c>
      <x:c r="B426" s="28" t="str">
        <x:v>киви</x:v>
      </x:c>
      <x:c r="C426" s="28" t="str">
        <x:v>киви</x:v>
      </x:c>
      <x:c r="D426" s="28" t="str">
        <x:v>рамбутан</x:v>
      </x:c>
      <x:c r="E426" s="28" t="str">
        <x:v>Тропические и семечковые фрукты</x:v>
      </x:c>
      <x:c r="F426" s="28" t="str">
        <x:v>комплементарность ароматических семейств и вкусовой баланс</x:v>
      </x:c>
      <x:c r="G42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26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2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6" s="28" t="str">
        <x:v>фруктовые салаты, сорбеты, джемы, кордиалы, лимонады, смузи, коктейли и десерты</x:v>
      </x:c>
      <x:c r="K426" s="28" t="str">
        <x:v>Средняя</x:v>
      </x:c>
      <x:c r="L426" s="28" t="str">
        <x:v>The Art &amp; Science of Foodpairing</x:v>
      </x:c>
      <x:c r="M426" s="28" t="str">
        <x:v>The Art &amp; Science of Foodpairing: 42</x:v>
      </x:c>
    </x:row>
    <x:row r="427" ht="64" customHeight="1">
      <x:c r="A427" s="28" t="str">
        <x:v>TRP-0551</x:v>
      </x:c>
      <x:c r="B427" s="28" t="str">
        <x:v>киви</x:v>
      </x:c>
      <x:c r="C427" s="28" t="str">
        <x:v>киви</x:v>
      </x:c>
      <x:c r="D427" s="28" t="str">
        <x:v>ржаные крутоны</x:v>
      </x:c>
      <x:c r="E427" s="28" t="str">
        <x:v>Злаки, хлеб и выпечка</x:v>
      </x:c>
      <x:c r="F427" s="28" t="str">
        <x:v>мост между фруктовыми нотами и жарено-карамельным спектром</x:v>
      </x:c>
      <x:c r="G42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Ржаные крутоны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крахмалистость, лёгкая сладость и жареная горечь. Матрица пары важна: водная; содержит протеазу актинидин и кристаллы оксалата кальция крахмал и клетчатка смягчают кислоту и поглощают ароматические соусы При обработке следует учитывать, что свежий плод сохраняет зелёные альдегиды; нагрев и пастеризация смягчают свежесть и инактивируют фермент выпечка и обжарка создают основные ароматические мосты через Майяр</x:v>
      </x:c>
      <x:c r="H427" s="28" t="str">
        <x:v>свежий плод сохраняет зелёные альдегиды; нагрев и пастеризация смягчают свежесть и инактивируют фермент Для партнёра важно: выпечка и обжарка создают основные ароматические мосты через Майяр</x:v>
      </x:c>
      <x:c r="I42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7" s="28" t="str">
        <x:v>каши, мюсли, тарты, кексы, хлеб, печенье и текстурные гарниры</x:v>
      </x:c>
      <x:c r="K427" s="28" t="str">
        <x:v>Средняя</x:v>
      </x:c>
      <x:c r="L427" s="28" t="str">
        <x:v>The Art &amp; Science of Foodpairing</x:v>
      </x:c>
      <x:c r="M427" s="28" t="str">
        <x:v>The Art &amp; Science of Foodpairing: 43</x:v>
      </x:c>
    </x:row>
    <x:row r="428" ht="64" customHeight="1">
      <x:c r="A428" s="28" t="str">
        <x:v>TRP-0552</x:v>
      </x:c>
      <x:c r="B428" s="28" t="str">
        <x:v>киви</x:v>
      </x:c>
      <x:c r="C428" s="28" t="str">
        <x:v>киви</x:v>
      </x:c>
      <x:c r="D428" s="28" t="str">
        <x:v>розмарин</x:v>
      </x:c>
      <x:c r="E428" s="28" t="str">
        <x:v>Травы и цветы</x:v>
      </x:c>
      <x:c r="F428" s="28" t="str">
        <x:v>комплементарность ароматических семейств и тройничный контраст</x:v>
      </x:c>
      <x:c r="G42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28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2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8" s="28" t="str">
        <x:v>кордиалы, лимонады, чаи, салаты, сорбеты, соусы и ароматические настои</x:v>
      </x:c>
      <x:c r="K428" s="28" t="str">
        <x:v>Гипотеза / практическая</x:v>
      </x:c>
      <x:c r="L428" s="28" t="str">
        <x:v>Таблица сочетаний</x:v>
      </x:c>
      <x:c r="M428" s="28" t="str">
        <x:v>Таблица сочетаний: 10</x:v>
      </x:c>
    </x:row>
    <x:row r="429" ht="64" customHeight="1">
      <x:c r="A429" s="28" t="str">
        <x:v>TRP-0557</x:v>
      </x:c>
      <x:c r="B429" s="28" t="str">
        <x:v>киви</x:v>
      </x:c>
      <x:c r="C429" s="28" t="str">
        <x:v>киви</x:v>
      </x:c>
      <x:c r="D429" s="28" t="str">
        <x:v>устрица лист</x:v>
      </x:c>
      <x:c r="E429" s="28" t="str">
        <x:v>Травы и цветы</x:v>
      </x:c>
      <x:c r="F429" s="28" t="str">
        <x:v>ароматическое сходство + вкусовой баланс</x:v>
      </x:c>
      <x:c r="G42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29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2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9" s="28" t="str">
        <x:v>кордиалы, лимонады, чаи, салаты, сорбеты, соусы и ароматические настои</x:v>
      </x:c>
      <x:c r="K429" s="28" t="str">
        <x:v>Средняя</x:v>
      </x:c>
      <x:c r="L429" s="28" t="str">
        <x:v>The Art &amp; Science of Foodpairing</x:v>
      </x:c>
      <x:c r="M429" s="28" t="str">
        <x:v>The Art &amp; Science of Foodpairing: 43</x:v>
      </x:c>
    </x:row>
    <x:row r="430" ht="64" customHeight="1">
      <x:c r="A430" s="28" t="str">
        <x:v>TRP-0558</x:v>
      </x:c>
      <x:c r="B430" s="28" t="str">
        <x:v>киви</x:v>
      </x:c>
      <x:c r="C430" s="28" t="str">
        <x:v>киви</x:v>
      </x:c>
      <x:c r="D430" s="28" t="str">
        <x:v>фундук</x:v>
      </x:c>
      <x:c r="E430" s="28" t="str">
        <x:v>Орехи и семена</x:v>
      </x:c>
      <x:c r="F430" s="28" t="str">
        <x:v>контраст кислотности/сладости и поддержка жирной матрицей</x:v>
      </x:c>
      <x:c r="G43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жирность, лёгкая сладость и горечь кожицы. Матрица пары важна: водная; содержит протеазу актинидин и кристаллы оксалата кальция высокое содержание жира удерживает гидрофобные ароматические молекулы При обработке следует учитывать, что свежий плод сохраняет зелёные альдегиды; нагрев и пастеризация смягчают свежесть и инактивируют фермент обжарка формирует пиразины и продукты Майяра; прогоркание создаёт картонные и мыльные ноты</x:v>
      </x:c>
      <x:c r="H430" s="28" t="str">
        <x:v>свежий плод сохраняет зелёные альдегиды; нагрев и пастеризация смягчают свежесть и инактивируют фермент Для партнёра важно: обжарка формирует пиразины и продукты Майяра; прогоркание создаёт картонные и мыльные ноты</x:v>
      </x:c>
      <x:c r="I43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0" s="28" t="str">
        <x:v>пралине, выпечка, гранола, ореховые сиропы, баттеры и текстурные гарниры</x:v>
      </x:c>
      <x:c r="K430" s="28" t="str">
        <x:v>Средняя</x:v>
      </x:c>
      <x:c r="L430" s="28" t="str">
        <x:v>The Art &amp; Science of Foodpairing</x:v>
      </x:c>
      <x:c r="M430" s="28" t="str">
        <x:v>The Art &amp; Science of Foodpairing: 40</x:v>
      </x:c>
    </x:row>
    <x:row r="431" ht="64" customHeight="1">
      <x:c r="A431" s="28" t="str">
        <x:v>TRP-0559</x:v>
      </x:c>
      <x:c r="B431" s="28" t="str">
        <x:v>киви</x:v>
      </x:c>
      <x:c r="C431" s="28" t="str">
        <x:v>киви</x:v>
      </x:c>
      <x:c r="D431" s="28" t="str">
        <x:v>цветы</x:v>
      </x:c>
      <x:c r="E431" s="28" t="str">
        <x:v>Травы и цветы</x:v>
      </x:c>
      <x:c r="F431" s="28" t="str">
        <x:v>ароматическое сходство + вкусовой баланс</x:v>
      </x:c>
      <x:c r="G43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Цветы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31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3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1" s="28" t="str">
        <x:v>кордиалы, лимонады, чаи, салаты, сорбеты, соусы и ароматические настои</x:v>
      </x:c>
      <x:c r="K431" s="28" t="str">
        <x:v>Средняя</x:v>
      </x:c>
      <x:c r="L431" s="28" t="str">
        <x:v>The Art &amp; Science of Foodpairing</x:v>
      </x:c>
      <x:c r="M431" s="28" t="str">
        <x:v>The Art &amp; Science of Foodpairing: 43</x:v>
      </x:c>
    </x:row>
    <x:row r="432" ht="64" customHeight="1">
      <x:c r="A432" s="28" t="str">
        <x:v>TRP-0561</x:v>
      </x:c>
      <x:c r="B432" s="28" t="str">
        <x:v>киви</x:v>
      </x:c>
      <x:c r="C432" s="28" t="str">
        <x:v>киви</x:v>
      </x:c>
      <x:c r="D432" s="28" t="str">
        <x:v>шафран</x:v>
      </x:c>
      <x:c r="E432" s="28" t="str">
        <x:v>Специи и острые компоненты</x:v>
      </x:c>
      <x:c r="F432" s="28" t="str">
        <x:v>комплементарность ароматических семейств и тройничный контраст</x:v>
      </x:c>
      <x:c r="G43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32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3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2" s="28" t="str">
        <x:v>сиропы, биттеры, чатни, маринады, выпечка, карри и пряные коктейли</x:v>
      </x:c>
      <x:c r="K432" s="28" t="str">
        <x:v>Средняя</x:v>
      </x:c>
      <x:c r="L432" s="28" t="str">
        <x:v>The Art &amp; Science of Foodpairing</x:v>
      </x:c>
      <x:c r="M432" s="28" t="str">
        <x:v>The Art &amp; Science of Foodpairing: 43</x:v>
      </x:c>
    </x:row>
    <x:row r="433" ht="64" customHeight="1">
      <x:c r="A433" s="28" t="str">
        <x:v>TRP-0562</x:v>
      </x:c>
      <x:c r="B433" s="28" t="str">
        <x:v>киви</x:v>
      </x:c>
      <x:c r="C433" s="28" t="str">
        <x:v>киви</x:v>
      </x:c>
      <x:c r="D433" s="28" t="str">
        <x:v>японская дыня Мияби</x:v>
      </x:c>
      <x:c r="E433" s="28" t="str">
        <x:v>Тропические и семечковые фрукты</x:v>
      </x:c>
      <x:c r="F433" s="28" t="str">
        <x:v>комплементарность ароматических семейств и вкусовой баланс</x:v>
      </x:c>
      <x:c r="G43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3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3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3" s="28" t="str">
        <x:v>фруктовые салаты, сорбеты, джемы, кордиалы, лимонады, смузи, коктейли и десерты</x:v>
      </x:c>
      <x:c r="K433" s="28" t="str">
        <x:v>Средняя</x:v>
      </x:c>
      <x:c r="L433" s="28" t="str">
        <x:v>The Art &amp; Science of Foodpairing</x:v>
      </x:c>
      <x:c r="M433" s="28" t="str">
        <x:v>The Art &amp; Science of Foodpairing: 43</x:v>
      </x:c>
    </x:row>
    <x:row r="434" ht="64" customHeight="1">
      <x:c r="A434" s="28" t="str">
        <x:v>TRP-0563</x:v>
      </x:c>
      <x:c r="B434" s="28" t="str">
        <x:v>дыня</x:v>
      </x:c>
      <x:c r="C434" s="28" t="str">
        <x:v>авокадо</x:v>
      </x:c>
      <x:c r="D434" s="28" t="str">
        <x:v>авокадо</x:v>
      </x:c>
      <x:c r="E434" s="28" t="str">
        <x:v>Сахара, мёд и кондитерские основы</x:v>
      </x:c>
      <x:c r="F434" s="28" t="str">
        <x:v>мост между фруктовыми нотами и жарено-карамельным спектром</x:v>
      </x:c>
      <x:c r="G434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Авокадо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высокая сладость. Матрица пары важна: очень водная; аромат нежный и легко разбавляется вязкая сахарная; снижает летучесть и смягчает кислоту При обработке следует учитывать, что охлаждение сохраняет свежесть; нагрев быстро переводит профиль в варёный и медовый карамелизация создаёт горько-жареные ноты; перегрев даёт жжёную горечь</x:v>
      </x:c>
      <x:c r="H434" s="28" t="str">
        <x:v>охлаждение сохраняет свежесть; нагрев быстро переводит профиль в варёный и медовый Для партнёра важно: карамелизация создаёт горько-жареные ноты; перегрев даёт жжёную горечь</x:v>
      </x:c>
      <x:c r="I434" s="28" t="str">
        <x:v>сильные специи и горечь легко подавляют аромат; нехватка кислоты создаёт водянистость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4" s="28" t="str">
        <x:v>сиропы, джемы, карамели, конфеты, выпечка, мороженое и коктейльные кордиалы</x:v>
      </x:c>
      <x:c r="K434" s="28" t="str">
        <x:v>Средняя</x:v>
      </x:c>
      <x:c r="L434" s="28" t="str">
        <x:v>The Art &amp; Science of Foodpairing</x:v>
      </x:c>
      <x:c r="M434" s="28" t="str">
        <x:v>The Art &amp; Science of Foodpairing: 355</x:v>
      </x:c>
    </x:row>
    <x:row r="435" ht="64" customHeight="1">
      <x:c r="A435" s="28" t="str">
        <x:v>TRP-0564</x:v>
      </x:c>
      <x:c r="B435" s="28" t="str">
        <x:v>дыня</x:v>
      </x:c>
      <x:c r="C435" s="28" t="str">
        <x:v>дыня</x:v>
      </x:c>
      <x:c r="D435" s="28" t="str">
        <x:v>анис</x:v>
      </x:c>
      <x:c r="E435" s="28" t="str">
        <x:v>Специи и острые компоненты</x:v>
      </x:c>
      <x:c r="F435" s="28" t="str">
        <x:v>комплементарность ароматических семейств и тройничный контраст</x:v>
      </x:c>
      <x:c r="G435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435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435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5" s="28" t="str">
        <x:v>сиропы, биттеры, чатни, маринады, выпечка, карри и пряные коктейли</x:v>
      </x:c>
      <x:c r="K435" s="28" t="str">
        <x:v>Высокая</x:v>
      </x:c>
      <x:c r="L435" s="28" t="str">
        <x:v>Тезаурус вкусов</x:v>
      </x:c>
      <x:c r="M435" s="28" t="str">
        <x:v>Тезаурус вкусов: 483, 736</x:v>
      </x:c>
    </x:row>
    <x:row r="436" ht="64" customHeight="1">
      <x:c r="A436" s="28" t="str">
        <x:v>TRP-0565</x:v>
      </x:c>
      <x:c r="B436" s="28" t="str">
        <x:v>дыня</x:v>
      </x:c>
      <x:c r="C436" s="28" t="str">
        <x:v>дыня</x:v>
      </x:c>
      <x:c r="D436" s="28" t="str">
        <x:v>апельсин</x:v>
      </x:c>
      <x:c r="E436" s="28" t="str">
        <x:v>Цитрусовые</x:v>
      </x:c>
      <x:c r="F436" s="28" t="str">
        <x:v>комплементарность ароматических семейств и вкусовой баланс</x:v>
      </x:c>
      <x:c r="G436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436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436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6" s="28" t="str">
        <x:v>фруктовые салаты, сорбеты, джемы, кордиалы, лимонады, смузи, коктейли и десерты</x:v>
      </x:c>
      <x:c r="K436" s="28" t="str">
        <x:v>Высокая</x:v>
      </x:c>
      <x:c r="L436" s="28" t="str">
        <x:v>Тезаурус вкусов</x:v>
      </x:c>
      <x:c r="M436" s="28" t="str">
        <x:v>Тезаурус вкусов: 737, 775</x:v>
      </x:c>
    </x:row>
    <x:row r="437" ht="64" customHeight="1">
      <x:c r="A437" s="28" t="str">
        <x:v>TRP-0566</x:v>
      </x:c>
      <x:c r="B437" s="28" t="str">
        <x:v>дыня</x:v>
      </x:c>
      <x:c r="C437" s="28" t="str">
        <x:v>дыня</x:v>
      </x:c>
      <x:c r="D437" s="28" t="str">
        <x:v>арбуз</x:v>
      </x:c>
      <x:c r="E437" s="28" t="str">
        <x:v>Тропические и семечковые фрукты</x:v>
      </x:c>
      <x:c r="F437" s="28" t="str">
        <x:v>комплементарность ароматических семейств и вкусовой баланс</x:v>
      </x:c>
      <x:c r="G437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437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437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7" s="28" t="str">
        <x:v>фруктовые салаты, сорбеты, джемы, кордиалы, лимонады, смузи, коктейли и десерты</x:v>
      </x:c>
      <x:c r="K437" s="28" t="str">
        <x:v>Высокая</x:v>
      </x:c>
      <x:c r="L437" s="28" t="str">
        <x:v>Тезаурус вкусов</x:v>
      </x:c>
      <x:c r="M437" s="28" t="str">
        <x:v>Тезаурус вкусов: 658, 737</x:v>
      </x:c>
    </x:row>
    <x:row r="438" ht="64" customHeight="1">
      <x:c r="A438" s="28" t="str">
        <x:v>TRP-0568</x:v>
      </x:c>
      <x:c r="B438" s="28" t="str">
        <x:v>дыня</x:v>
      </x:c>
      <x:c r="C438" s="28" t="str">
        <x:v>дыня</x:v>
      </x:c>
      <x:c r="D438" s="28" t="str">
        <x:v>грейпфрут</x:v>
      </x:c>
      <x:c r="E438" s="28" t="str">
        <x:v>Цитрусовые</x:v>
      </x:c>
      <x:c r="F438" s="28" t="str">
        <x:v>комплементарность ароматических семейств и вкусовой баланс</x:v>
      </x:c>
      <x:c r="G438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438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438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8" s="28" t="str">
        <x:v>фруктовые салаты, сорбеты, джемы, кордиалы, лимонады, смузи, коктейли и десерты</x:v>
      </x:c>
      <x:c r="K438" s="28" t="str">
        <x:v>Гипотеза / практическая</x:v>
      </x:c>
      <x:c r="L438" s="28" t="str">
        <x:v>Таблица сочетаний</x:v>
      </x:c>
      <x:c r="M438" s="28" t="str">
        <x:v>Таблица сочетаний: 9</x:v>
      </x:c>
    </x:row>
    <x:row r="439" ht="64" customHeight="1">
      <x:c r="A439" s="28" t="str">
        <x:v>TRP-0569</x:v>
      </x:c>
      <x:c r="B439" s="28" t="str">
        <x:v>дыня</x:v>
      </x:c>
      <x:c r="C439" s="28" t="str">
        <x:v>дыня</x:v>
      </x:c>
      <x:c r="D439" s="28" t="str">
        <x:v>имбирь</x:v>
      </x:c>
      <x:c r="E439" s="28" t="str">
        <x:v>Специи и острые компоненты</x:v>
      </x:c>
      <x:c r="F439" s="28" t="str">
        <x:v>комплементарность ароматических семейств и тройничный контраст</x:v>
      </x:c>
      <x:c r="G439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439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439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9" s="28" t="str">
        <x:v>сиропы, биттеры, чатни, маринады, выпечка, карри и пряные коктейли</x:v>
      </x:c>
      <x:c r="K439" s="28" t="str">
        <x:v>Высокая</x:v>
      </x:c>
      <x:c r="L439" s="28" t="str">
        <x:v>Тезаурус вкусов</x:v>
      </x:c>
      <x:c r="M439" s="28" t="str">
        <x:v>Тезаурус вкусов: 814, 738</x:v>
      </x:c>
    </x:row>
    <x:row r="440" ht="64" customHeight="1">
      <x:c r="A440" s="28" t="str">
        <x:v>TRP-0570</x:v>
      </x:c>
      <x:c r="B440" s="28" t="str">
        <x:v>дыня</x:v>
      </x:c>
      <x:c r="C440" s="28" t="str">
        <x:v>дыня</x:v>
      </x:c>
      <x:c r="D440" s="28" t="str">
        <x:v>канталупа</x:v>
      </x:c>
      <x:c r="E440" s="28" t="str">
        <x:v>Тропические и семечковые фрукты</x:v>
      </x:c>
      <x:c r="F440" s="28" t="str">
        <x:v>комплементарность ароматических семейств и вкусовой баланс</x:v>
      </x:c>
      <x:c r="G440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440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440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0" s="28" t="str">
        <x:v>фруктовые салаты, сорбеты, джемы, кордиалы, лимонады, смузи, коктейли и десерты</x:v>
      </x:c>
      <x:c r="K440" s="28" t="str">
        <x:v>Гипотеза / практическая</x:v>
      </x:c>
      <x:c r="L440" s="28" t="str">
        <x:v>Таблица сочетаний</x:v>
      </x:c>
      <x:c r="M440" s="28" t="str">
        <x:v>Таблица сочетаний: 3</x:v>
      </x:c>
    </x:row>
    <x:row r="441" ht="64" customHeight="1">
      <x:c r="A441" s="28" t="str">
        <x:v>TRP-0571</x:v>
      </x:c>
      <x:c r="B441" s="28" t="str">
        <x:v>дыня</x:v>
      </x:c>
      <x:c r="C441" s="28" t="str">
        <x:v>дыня</x:v>
      </x:c>
      <x:c r="D441" s="28" t="str">
        <x:v>клубника</x:v>
      </x:c>
      <x:c r="E441" s="28" t="str">
        <x:v>Ягоды</x:v>
      </x:c>
      <x:c r="F441" s="28" t="str">
        <x:v>комплементарность ароматических семейств и вкусовой баланс</x:v>
      </x:c>
      <x:c r="G441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сочетание сладости, кислотности и иногда терпкости. Матрица пары важна: очень водная; аромат нежный и легко разбавляется водная пектиновая; антоцианы влияют на цвет, но не являются главными одорантами При обработке следует учитывать, что охлаждение сохраняет свежесть; нагрев быстро переводит профиль в варёный и медовый заморозка разрушает клетки и облегчает экстракцию; нагрев переводит профиль в джемовый</x:v>
      </x:c>
      <x:c r="H441" s="28" t="str">
        <x:v>охлаждение сохраняет свежесть; нагрев быстро переводит профиль в варёный и медовый Для партнёра важно: заморозка разрушает клетки и облегчает экстракцию; нагрев переводит профиль в джемовый</x:v>
      </x:c>
      <x:c r="I441" s="28" t="str">
        <x:v>сильные специи и горечь легко подавляют аромат; нехватка кислоты создаёт водянистость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1" s="28" t="str">
        <x:v>фруктовые салаты, сорбеты, джемы, кордиалы, лимонады, смузи, коктейли и десерты</x:v>
      </x:c>
      <x:c r="K441" s="28" t="str">
        <x:v>Высокая</x:v>
      </x:c>
      <x:c r="L441" s="28" t="str">
        <x:v>Тезаурус вкусов</x:v>
      </x:c>
      <x:c r="M441" s="28" t="str">
        <x:v>Тезаурус вкусов: 694, 739</x:v>
      </x:c>
    </x:row>
    <x:row r="442" ht="64" customHeight="1">
      <x:c r="A442" s="28" t="str">
        <x:v>TRP-0572</x:v>
      </x:c>
      <x:c r="B442" s="28" t="str">
        <x:v>дыня</x:v>
      </x:c>
      <x:c r="C442" s="28" t="str">
        <x:v>дыня</x:v>
      </x:c>
      <x:c r="D442" s="28" t="str">
        <x:v>миндаль</x:v>
      </x:c>
      <x:c r="E442" s="28" t="str">
        <x:v>Орехи и семена</x:v>
      </x:c>
      <x:c r="F442" s="28" t="str">
        <x:v>контраст кислотности/сладости и поддержка жирной матрицей</x:v>
      </x:c>
      <x:c r="G442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жирность, лёгкая сладость и горечь кожицы. Матрица пары важна: очень водная; аромат нежный и легко разбавляется высокое содержание жира удерживает гидрофобные ароматические молекулы При обработке следует учитывать, что охлаждение сохраняет свежесть; нагрев быстро переводит профиль в варёный и медовый обжарка формирует пиразины и продукты Майяра; прогоркание создаёт картонные и мыльные ноты</x:v>
      </x:c>
      <x:c r="H442" s="28" t="str">
        <x:v>охлаждение сохраняет свежесть; нагрев быстро переводит профиль в варёный и медовый Для партнёра важно: обжарка формирует пиразины и продукты Майяра; прогоркание создаёт картонные и мыльные ноты</x:v>
      </x:c>
      <x:c r="I442" s="28" t="str">
        <x:v>сильные специи и горечь легко подавляют аромат; нехватка кислоты создаёт водянистость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2" s="28" t="str">
        <x:v>пралине, выпечка, гранола, ореховые сиропы, баттеры и текстурные гарниры</x:v>
      </x:c>
      <x:c r="K442" s="28" t="str">
        <x:v>Высокая</x:v>
      </x:c>
      <x:c r="L442" s="28" t="str">
        <x:v>Тезаурус вкусов</x:v>
      </x:c>
      <x:c r="M442" s="28" t="str">
        <x:v>Тезаурус вкусов: 642, 739</x:v>
      </x:c>
    </x:row>
    <x:row r="443" ht="64" customHeight="1">
      <x:c r="A443" s="28" t="str">
        <x:v>TRP-0573</x:v>
      </x:c>
      <x:c r="B443" s="28" t="str">
        <x:v>дыня</x:v>
      </x:c>
      <x:c r="C443" s="28" t="str">
        <x:v>дыня</x:v>
      </x:c>
      <x:c r="D443" s="28" t="str">
        <x:v>мята</x:v>
      </x:c>
      <x:c r="E443" s="28" t="str">
        <x:v>Травы и цветы</x:v>
      </x:c>
      <x:c r="F443" s="28" t="str">
        <x:v>комплементарность ароматических семейств и тройничный контраст</x:v>
      </x:c>
      <x:c r="G443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443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443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3" s="28" t="str">
        <x:v>кордиалы, лимонады, чаи, салаты, сорбеты, соусы и ароматические настои</x:v>
      </x:c>
      <x:c r="K443" s="28" t="str">
        <x:v>Средняя</x:v>
      </x:c>
      <x:c r="L443" s="28" t="str">
        <x:v>Тезаурус вкусов</x:v>
      </x:c>
      <x:c r="M443" s="28" t="str">
        <x:v>Тезаурус вкусов: 867, 739</x:v>
      </x:c>
    </x:row>
    <x:row r="444" ht="64" customHeight="1">
      <x:c r="A444" s="28" t="str">
        <x:v>TRP-0576</x:v>
      </x:c>
      <x:c r="B444" s="28" t="str">
        <x:v>дыня</x:v>
      </x:c>
      <x:c r="C444" s="28" t="str">
        <x:v>дыня</x:v>
      </x:c>
      <x:c r="D444" s="28" t="str">
        <x:v>роза</x:v>
      </x:c>
      <x:c r="E444" s="28" t="str">
        <x:v>Травы и цветы</x:v>
      </x:c>
      <x:c r="F444" s="28" t="str">
        <x:v>комплементарность ароматических семейств и тройничный контраст</x:v>
      </x:c>
      <x:c r="G444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444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444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4" s="28" t="str">
        <x:v>кордиалы, лимонады, чаи, салаты, сорбеты, соусы и ароматические настои</x:v>
      </x:c>
      <x:c r="K444" s="28" t="str">
        <x:v>Высокая</x:v>
      </x:c>
      <x:c r="L444" s="28" t="str">
        <x:v>Тезаурус вкусов</x:v>
      </x:c>
      <x:c r="M444" s="28" t="str">
        <x:v>Тезаурус вкусов: 740, 899</x:v>
      </x:c>
    </x:row>
    <x:row r="445" ht="64" customHeight="1">
      <x:c r="A445" s="28" t="str">
        <x:v>TRP-0577</x:v>
      </x:c>
      <x:c r="B445" s="28" t="str">
        <x:v>канталупа</x:v>
      </x:c>
      <x:c r="C445" s="28" t="str">
        <x:v>канталупа</x:v>
      </x:c>
      <x:c r="D445" s="28" t="str">
        <x:v>агава</x:v>
      </x:c>
      <x:c r="E445" s="28" t="str">
        <x:v>Прочее</x:v>
      </x:c>
      <x:c r="F445" s="28" t="str">
        <x:v>комплементарность ароматических семейств и вкусовой баланс</x:v>
      </x:c>
      <x:c r="G445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мягкая; аромат быстро улетучивается после нарезки важны вода, жир, белок, сахар и температура При обработке следует учитывать, что холод и короткая мацерация сохраняют эфиры; нагрев усиливает медовые ноты требуется пробная сборка с учётом технологии</x:v>
      </x:c>
      <x:c r="H445" s="28" t="str">
        <x:v>холод и короткая мацерация сохраняют эфиры; нагрев усиливает медовые ноты Для партнёра важно: требуется пробная сборка с учётом технологии</x:v>
      </x:c>
      <x:c r="I445" s="28" t="str">
        <x:v>перезрелый плод приобретает тяжёлый мускусный запах; нужна кислота или солёный контраст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5" s="28" t="str">
        <x:v>напитки, десерты, соусы и экспериментальные гастрономические композиции</x:v>
      </x:c>
      <x:c r="K445" s="28" t="str">
        <x:v>Гипотеза / практическая</x:v>
      </x:c>
      <x:c r="L445" s="28" t="str">
        <x:v>Таблица сочетаний</x:v>
      </x:c>
      <x:c r="M445" s="28" t="str">
        <x:v>Таблица сочетаний: 3, 1</x:v>
      </x:c>
    </x:row>
    <x:row r="446" ht="64" customHeight="1">
      <x:c r="A446" s="28" t="str">
        <x:v>TRP-0578</x:v>
      </x:c>
      <x:c r="B446" s="28" t="str">
        <x:v>канталупа</x:v>
      </x:c>
      <x:c r="C446" s="28" t="str">
        <x:v>канталупа</x:v>
      </x:c>
      <x:c r="D446" s="28" t="str">
        <x:v>апельсин</x:v>
      </x:c>
      <x:c r="E446" s="28" t="str">
        <x:v>Цитрусовые</x:v>
      </x:c>
      <x:c r="F446" s="28" t="str">
        <x:v>комплементарность ароматических семейств и вкусовой баланс</x:v>
      </x:c>
      <x:c r="G446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46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46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6" s="28" t="str">
        <x:v>фруктовые салаты, сорбеты, джемы, кордиалы, лимонады, смузи, коктейли и десерты</x:v>
      </x:c>
      <x:c r="K446" s="28" t="str">
        <x:v>Гипотеза / практическая</x:v>
      </x:c>
      <x:c r="L446" s="28" t="str">
        <x:v>Таблица сочетаний</x:v>
      </x:c>
      <x:c r="M446" s="28" t="str">
        <x:v>Таблица сочетаний: 3</x:v>
      </x:c>
    </x:row>
    <x:row r="447" ht="64" customHeight="1">
      <x:c r="A447" s="28" t="str">
        <x:v>TRP-0579</x:v>
      </x:c>
      <x:c r="B447" s="28" t="str">
        <x:v>канталупа</x:v>
      </x:c>
      <x:c r="C447" s="28" t="str">
        <x:v>канталупа</x:v>
      </x:c>
      <x:c r="D447" s="28" t="str">
        <x:v>базилик</x:v>
      </x:c>
      <x:c r="E447" s="28" t="str">
        <x:v>Травы и цветы</x:v>
      </x:c>
      <x:c r="F447" s="28" t="str">
        <x:v>комплементарность ароматических семейств и тройничный контраст</x:v>
      </x:c>
      <x:c r="G447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47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47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7" s="28" t="str">
        <x:v>кордиалы, лимонады, чаи, салаты, сорбеты, соусы и ароматические настои</x:v>
      </x:c>
      <x:c r="K447" s="28" t="str">
        <x:v>Гипотеза / практическая</x:v>
      </x:c>
      <x:c r="L447" s="28" t="str">
        <x:v>Таблица сочетаний</x:v>
      </x:c>
      <x:c r="M447" s="28" t="str">
        <x:v>Таблица сочетаний: 3</x:v>
      </x:c>
    </x:row>
    <x:row r="448" ht="64" customHeight="1">
      <x:c r="A448" s="28" t="str">
        <x:v>TRP-0580</x:v>
      </x:c>
      <x:c r="B448" s="28" t="str">
        <x:v>канталупа</x:v>
      </x:c>
      <x:c r="C448" s="28" t="str">
        <x:v>канталупа</x:v>
      </x:c>
      <x:c r="D448" s="28" t="str">
        <x:v>гранат</x:v>
      </x:c>
      <x:c r="E448" s="28" t="str">
        <x:v>Тропические и семечковые фрукты</x:v>
      </x:c>
      <x:c r="F448" s="28" t="str">
        <x:v>комплементарность ароматических семейств и вкусовой баланс</x:v>
      </x:c>
      <x:c r="G448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сладость и фруктовая кислотность формируют основной баланс. Матрица пары важна: водная и мягкая; аромат быстро улетучивается после нарезки преимущественно водная или пектиновая; некоторые плоды богаты жиром или крахмалом При обработке следует учитывать, что холод и короткая мацерация сохраняют эфиры; нагрев усиливает медовые ноты нагрев снижает свежие эфиры и усиливает джем, карамель и сухофрукты</x:v>
      </x:c>
      <x:c r="H448" s="28" t="str">
        <x:v>холод и короткая мацерация сохраняют эфиры; нагрев усиливает медовые ноты Для партнёра важно: нагрев снижает свежие эфиры и усиливает джем, карамель и сухофрукты</x:v>
      </x:c>
      <x:c r="I448" s="28" t="str">
        <x:v>перезрелый плод приобретает тяжёлый мускусный запах; нужна кислота или солёный контраст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8" s="28" t="str">
        <x:v>фруктовые салаты, сорбеты, джемы, кордиалы, лимонады, смузи, коктейли и десерты</x:v>
      </x:c>
      <x:c r="K448" s="28" t="str">
        <x:v>Гипотеза / практическая</x:v>
      </x:c>
      <x:c r="L448" s="28" t="str">
        <x:v>Таблица сочетаний</x:v>
      </x:c>
      <x:c r="M448" s="28" t="str">
        <x:v>Таблица сочетаний: 3</x:v>
      </x:c>
    </x:row>
    <x:row r="449" ht="64" customHeight="1">
      <x:c r="A449" s="28" t="str">
        <x:v>TRP-0581</x:v>
      </x:c>
      <x:c r="B449" s="28" t="str">
        <x:v>канталупа</x:v>
      </x:c>
      <x:c r="C449" s="28" t="str">
        <x:v>канталупа</x:v>
      </x:c>
      <x:c r="D449" s="28" t="str">
        <x:v>имбирь</x:v>
      </x:c>
      <x:c r="E449" s="28" t="str">
        <x:v>Специи и острые компоненты</x:v>
      </x:c>
      <x:c r="F449" s="28" t="str">
        <x:v>комплементарность ароматических семейств и тройничный контраст</x:v>
      </x:c>
      <x:c r="G449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горечь и пряная интенсивность; специи балансируют сладость. Матрица пары важна: водная и мягкая; аромат быстро улетучивается после нарезки ароматические масла хорошо переходят в жир и этанол При обработке следует учитывать, что холод и короткая мацерация сохраняют эфиры; нагрев усиливает медовые ноты обжарка усиливает тёплые ноты, но пережаривание даёт горечь</x:v>
      </x:c>
      <x:c r="H449" s="28" t="str">
        <x:v>холод и короткая мацерация сохраняют эфиры; нагрев усиливает медовые ноты Для партнёра важно: обжарка усиливает тёплые ноты, но пережаривание даёт горечь</x:v>
      </x:c>
      <x:c r="I449" s="28" t="str">
        <x:v>перезрелый плод приобретает тяжёлый мускусный запах; нужна кислота или солёный контраст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9" s="28" t="str">
        <x:v>сиропы, биттеры, чатни, маринады, выпечка, карри и пряные коктейли</x:v>
      </x:c>
      <x:c r="K449" s="28" t="str">
        <x:v>Гипотеза / практическая</x:v>
      </x:c>
      <x:c r="L449" s="28" t="str">
        <x:v>Таблица сочетаний</x:v>
      </x:c>
      <x:c r="M449" s="28" t="str">
        <x:v>Таблица сочетаний: 3</x:v>
      </x:c>
    </x:row>
    <x:row r="450" ht="64" customHeight="1">
      <x:c r="A450" s="28" t="str">
        <x:v>TRP-0582</x:v>
      </x:c>
      <x:c r="B450" s="28" t="str">
        <x:v>канталупа</x:v>
      </x:c>
      <x:c r="C450" s="28" t="str">
        <x:v>канталупа</x:v>
      </x:c>
      <x:c r="D450" s="28" t="str">
        <x:v>кленовый сироп</x:v>
      </x:c>
      <x:c r="E450" s="28" t="str">
        <x:v>Сахара, мёд и кондитерские основы</x:v>
      </x:c>
      <x:c r="F450" s="28" t="str">
        <x:v>мост между фруктовыми нотами и жарено-карамельным спектром</x:v>
      </x:c>
      <x:c r="G450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Кленовый сироп даёт профиль «медовый, карамельный, ванильный и жареный»; типичные соединения или классы: мальтол, фуранеол, фурфурол, ванилин.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высокая сладость. Матрица пары важна: водная и мягкая; аромат быстро улетучивается после нарезки вязкая сахарная; снижает летучесть и смягчает кислоту При обработке следует учитывать, что холод и короткая мацерация сохраняют эфиры; нагрев усиливает медовые ноты карамелизация создаёт горько-жареные ноты; перегрев даёт жжёную горечь</x:v>
      </x:c>
      <x:c r="H450" s="28" t="str">
        <x:v>холод и короткая мацерация сохраняют эфиры; нагрев усиливает медовые ноты Для партнёра важно: карамелизация создаёт горько-жареные ноты; перегрев даёт жжёную горечь</x:v>
      </x:c>
      <x:c r="I450" s="28" t="str">
        <x:v>перезрелый плод приобретает тяжёлый мускусный запах; нужна кислота или солёный контраст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0" s="28" t="str">
        <x:v>сиропы, джемы, карамели, конфеты, выпечка, мороженое и коктейльные кордиалы</x:v>
      </x:c>
      <x:c r="K450" s="28" t="str">
        <x:v>Гипотеза / практическая</x:v>
      </x:c>
      <x:c r="L450" s="28" t="str">
        <x:v>Таблица сочетаний</x:v>
      </x:c>
      <x:c r="M450" s="28" t="str">
        <x:v>Таблица сочетаний: 3</x:v>
      </x:c>
    </x:row>
    <x:row r="451" ht="64" customHeight="1">
      <x:c r="A451" s="28" t="str">
        <x:v>TRP-0583</x:v>
      </x:c>
      <x:c r="B451" s="28" t="str">
        <x:v>канталупа</x:v>
      </x:c>
      <x:c r="C451" s="28" t="str">
        <x:v>канталупа</x:v>
      </x:c>
      <x:c r="D451" s="28" t="str">
        <x:v>лайм</x:v>
      </x:c>
      <x:c r="E451" s="28" t="str">
        <x:v>Цитрусовые</x:v>
      </x:c>
      <x:c r="F451" s="28" t="str">
        <x:v>комплементарность ароматических семейств и вкусовой баланс</x:v>
      </x:c>
      <x:c r="G451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51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51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1" s="28" t="str">
        <x:v>фруктовые салаты, сорбеты, джемы, кордиалы, лимонады, смузи, коктейли и десерты</x:v>
      </x:c>
      <x:c r="K451" s="28" t="str">
        <x:v>Гипотеза / практическая</x:v>
      </x:c>
      <x:c r="L451" s="28" t="str">
        <x:v>Таблица сочетаний</x:v>
      </x:c>
      <x:c r="M451" s="28" t="str">
        <x:v>Таблица сочетаний: 3</x:v>
      </x:c>
    </x:row>
    <x:row r="452" ht="64" customHeight="1">
      <x:c r="A452" s="28" t="str">
        <x:v>TRP-0584</x:v>
      </x:c>
      <x:c r="B452" s="28" t="str">
        <x:v>канталупа</x:v>
      </x:c>
      <x:c r="C452" s="28" t="str">
        <x:v>канталупа</x:v>
      </x:c>
      <x:c r="D452" s="28" t="str">
        <x:v>лимон</x:v>
      </x:c>
      <x:c r="E452" s="28" t="str">
        <x:v>Цитрусовые</x:v>
      </x:c>
      <x:c r="F452" s="28" t="str">
        <x:v>комплементарность ароматических семейств и вкусовой баланс</x:v>
      </x:c>
      <x:c r="G452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52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52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2" s="28" t="str">
        <x:v>фруктовые салаты, сорбеты, джемы, кордиалы, лимонады, смузи, коктейли и десерты</x:v>
      </x:c>
      <x:c r="K452" s="28" t="str">
        <x:v>Гипотеза / практическая</x:v>
      </x:c>
      <x:c r="L452" s="28" t="str">
        <x:v>Таблица сочетаний</x:v>
      </x:c>
      <x:c r="M452" s="28" t="str">
        <x:v>Таблица сочетаний: 3</x:v>
      </x:c>
    </x:row>
    <x:row r="453" ht="64" customHeight="1">
      <x:c r="A453" s="28" t="str">
        <x:v>TRP-0585</x:v>
      </x:c>
      <x:c r="B453" s="28" t="str">
        <x:v>канталупа</x:v>
      </x:c>
      <x:c r="C453" s="28" t="str">
        <x:v>канталупа</x:v>
      </x:c>
      <x:c r="D453" s="28" t="str">
        <x:v>мёд</x:v>
      </x:c>
      <x:c r="E453" s="28" t="str">
        <x:v>Сахара, мёд и кондитерские основы</x:v>
      </x:c>
      <x:c r="F453" s="28" t="str">
        <x:v>мост между фруктовыми нотами и жарено-карамельным спектром</x:v>
      </x:c>
      <x:c r="G453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высокая сладость. Матрица пары важна: водная и мягкая; аромат быстро улетучивается после нарезки вязкая сахарная; снижает летучесть и смягчает кислоту При обработке следует учитывать, что холод и короткая мацерация сохраняют эфиры; нагрев усиливает медовые ноты карамелизация создаёт горько-жареные ноты; перегрев даёт жжёную горечь</x:v>
      </x:c>
      <x:c r="H453" s="28" t="str">
        <x:v>холод и короткая мацерация сохраняют эфиры; нагрев усиливает медовые ноты Для партнёра важно: карамелизация создаёт горько-жареные ноты; перегрев даёт жжёную горечь</x:v>
      </x:c>
      <x:c r="I453" s="28" t="str">
        <x:v>перезрелый плод приобретает тяжёлый мускусный запах; нужна кислота или солёный контраст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3" s="28" t="str">
        <x:v>сиропы, джемы, карамели, конфеты, выпечка, мороженое и коктейльные кордиалы</x:v>
      </x:c>
      <x:c r="K453" s="28" t="str">
        <x:v>Гипотеза / практическая</x:v>
      </x:c>
      <x:c r="L453" s="28" t="str">
        <x:v>Таблица сочетаний</x:v>
      </x:c>
      <x:c r="M453" s="28" t="str">
        <x:v>Таблица сочетаний: 3</x:v>
      </x:c>
    </x:row>
    <x:row r="454" ht="64" customHeight="1">
      <x:c r="A454" s="28" t="str">
        <x:v>TRP-0586</x:v>
      </x:c>
      <x:c r="B454" s="28" t="str">
        <x:v>канталупа</x:v>
      </x:c>
      <x:c r="C454" s="28" t="str">
        <x:v>канталупа</x:v>
      </x:c>
      <x:c r="D454" s="28" t="str">
        <x:v>мята</x:v>
      </x:c>
      <x:c r="E454" s="28" t="str">
        <x:v>Травы и цветы</x:v>
      </x:c>
      <x:c r="F454" s="28" t="str">
        <x:v>комплементарность ароматических семейств и тройничный контраст</x:v>
      </x:c>
      <x:c r="G454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54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54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4" s="28" t="str">
        <x:v>кордиалы, лимонады, чаи, салаты, сорбеты, соусы и ароматические настои</x:v>
      </x:c>
      <x:c r="K454" s="28" t="str">
        <x:v>Гипотеза / практическая</x:v>
      </x:c>
      <x:c r="L454" s="28" t="str">
        <x:v>Таблица сочетаний</x:v>
      </x:c>
      <x:c r="M454" s="28" t="str">
        <x:v>Таблица сочетаний: 3</x:v>
      </x:c>
    </x:row>
    <x:row r="455" ht="64" customHeight="1">
      <x:c r="A455" s="28" t="str">
        <x:v>TRP-0588</x:v>
      </x:c>
      <x:c r="B455" s="28" t="str">
        <x:v>канталупа</x:v>
      </x:c>
      <x:c r="C455" s="28" t="str">
        <x:v>канталупа</x:v>
      </x:c>
      <x:c r="D455" s="28" t="str">
        <x:v>роза</x:v>
      </x:c>
      <x:c r="E455" s="28" t="str">
        <x:v>Травы и цветы</x:v>
      </x:c>
      <x:c r="F455" s="28" t="str">
        <x:v>комплементарность ароматических семейств и тройничный контраст</x:v>
      </x:c>
      <x:c r="G455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55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55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5" s="28" t="str">
        <x:v>кордиалы, лимонады, чаи, салаты, сорбеты, соусы и ароматические настои</x:v>
      </x:c>
      <x:c r="K455" s="28" t="str">
        <x:v>Гипотеза / практическая</x:v>
      </x:c>
      <x:c r="L455" s="28" t="str">
        <x:v>Таблица сочетаний</x:v>
      </x:c>
      <x:c r="M455" s="28" t="str">
        <x:v>Таблица сочетаний: 3</x:v>
      </x:c>
    </x:row>
    <x:row r="456" ht="64" customHeight="1">
      <x:c r="A456" s="28" t="str">
        <x:v>TRP-0589</x:v>
      </x:c>
      <x:c r="B456" s="28" t="str">
        <x:v>канталупа</x:v>
      </x:c>
      <x:c r="C456" s="28" t="str">
        <x:v>канталупа</x:v>
      </x:c>
      <x:c r="D456" s="28" t="str">
        <x:v>шалфей</x:v>
      </x:c>
      <x:c r="E456" s="28" t="str">
        <x:v>Травы и цветы</x:v>
      </x:c>
      <x:c r="F456" s="28" t="str">
        <x:v>комплементарность ароматических семейств и тройничный контраст</x:v>
      </x:c>
      <x:c r="G456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56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56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6" s="28" t="str">
        <x:v>кордиалы, лимонады, чаи, салаты, сорбеты, соусы и ароматические настои</x:v>
      </x:c>
      <x:c r="K456" s="28" t="str">
        <x:v>Гипотеза / практическая</x:v>
      </x:c>
      <x:c r="L456" s="28" t="str">
        <x:v>Таблица сочетаний</x:v>
      </x:c>
      <x:c r="M456" s="28" t="str">
        <x:v>Таблица сочетаний: 3</x:v>
      </x:c>
    </x:row>
    <x:row r="457" ht="64" customHeight="1">
      <x:c r="A457" s="28" t="str">
        <x:v>TRP-0590</x:v>
      </x:c>
      <x:c r="B457" s="28" t="str">
        <x:v>арбуз</x:v>
      </x:c>
      <x:c r="C457" s="28" t="str">
        <x:v>арбуз</x:v>
      </x:c>
      <x:c r="D457" s="28" t="str">
        <x:v>абрикос</x:v>
      </x:c>
      <x:c r="E457" s="28" t="str">
        <x:v>Косточковые фрукты</x:v>
      </x:c>
      <x:c r="F457" s="28" t="str">
        <x:v>комплементарность ароматических семейств и вкусовой баланс</x:v>
      </x:c>
      <x:c r="G45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умеренная кислотность. Матрица пары важна: более чем на 90% водная; аромат легко разбавляется и плохо переносит долгий нагрев пектиновая; кожица и косточка могут давать терпкость и миндальные ноты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усиливает компотные и миндальные оттенки; косточки требуют осторожности</x:v>
      </x:c>
      <x:c r="H457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усиливает компотные и миндальные оттенки; косточки требуют осторожности</x:v>
      </x:c>
      <x:c r="I457" s="28" t="str">
        <x:v>избыток водянистых партнёров делает сочетание пустым; сильные ароматы быстро подавляют арбуз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7" s="28" t="str">
        <x:v>фруктовые салаты, сорбеты, джемы, кордиалы, лимонады, смузи, коктейли и десерты</x:v>
      </x:c>
      <x:c r="K457" s="28" t="str">
        <x:v>Средняя</x:v>
      </x:c>
      <x:c r="L457" s="28" t="str">
        <x:v>The Art &amp; Science of Foodpairing</x:v>
      </x:c>
      <x:c r="M457" s="28" t="str">
        <x:v>The Art &amp; Science of Foodpairing: 78</x:v>
      </x:c>
    </x:row>
    <x:row r="458" ht="64" customHeight="1">
      <x:c r="A458" s="28" t="str">
        <x:v>TRP-0591</x:v>
      </x:c>
      <x:c r="B458" s="28" t="str">
        <x:v>арбуз</x:v>
      </x:c>
      <x:c r="C458" s="28" t="str">
        <x:v>арбуз</x:v>
      </x:c>
      <x:c r="D458" s="28" t="str">
        <x:v>авокадо</x:v>
      </x:c>
      <x:c r="E458" s="28" t="str">
        <x:v>Тропические и семечковые фрукты</x:v>
      </x:c>
      <x:c r="F458" s="28" t="str">
        <x:v>комплементарность ароматических семейств и вкусовой баланс</x:v>
      </x:c>
      <x:c r="G45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58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58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8" s="28" t="str">
        <x:v>фруктовые салаты, сорбеты, джемы, кордиалы, лимонады, смузи, коктейли и десерты</x:v>
      </x:c>
      <x:c r="K458" s="28" t="str">
        <x:v>Средняя</x:v>
      </x:c>
      <x:c r="L458" s="28" t="str">
        <x:v>The Art &amp; Science of Foodpairing</x:v>
      </x:c>
      <x:c r="M458" s="28" t="str">
        <x:v>The Art &amp; Science of Foodpairing: 78</x:v>
      </x:c>
    </x:row>
    <x:row r="459" ht="64" customHeight="1">
      <x:c r="A459" s="28" t="str">
        <x:v>TRP-0592</x:v>
      </x:c>
      <x:c r="B459" s="28" t="str">
        <x:v>арбуз</x:v>
      </x:c>
      <x:c r="C459" s="28" t="str">
        <x:v>арбуз</x:v>
      </x:c>
      <x:c r="D459" s="28" t="str">
        <x:v>агава</x:v>
      </x:c>
      <x:c r="E459" s="28" t="str">
        <x:v>Прочее</x:v>
      </x:c>
      <x:c r="F459" s="28" t="str">
        <x:v>комплементарность ароматических семейств и вкусовой баланс</x:v>
      </x:c>
      <x:c r="G45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оценивается по балансу сладости, кислоты, соли, горечи и умами. Матрица пары важна: более чем на 90% водная; аромат легко разбавляется и плохо переносит долгий нагрев важны вода, жир, белок, сахар и температура При обработке следует учитывать, что холод, соль и кислота усиливают вкус; редукция концентрирует сладость, но может дать варёный овощной оттенок требуется пробная сборка с учётом технологии</x:v>
      </x:c>
      <x:c r="H459" s="28" t="str">
        <x:v>холод, соль и кислота усиливают вкус; редукция концентрирует сладость, но может дать варёный овощной оттенок Для партнёра важно: требуется пробная сборка с учётом технологии</x:v>
      </x:c>
      <x:c r="I459" s="28" t="str">
        <x:v>избыток водянистых партнёров делает сочетание пустым; сильные ароматы быстро подавляют арбуз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9" s="28" t="str">
        <x:v>напитки, десерты, соусы и экспериментальные гастрономические композиции</x:v>
      </x:c>
      <x:c r="K459" s="28" t="str">
        <x:v>Гипотеза / практическая</x:v>
      </x:c>
      <x:c r="L459" s="28" t="str">
        <x:v>Таблица сочетаний</x:v>
      </x:c>
      <x:c r="M459" s="28" t="str">
        <x:v>Таблица сочетаний: 22</x:v>
      </x:c>
    </x:row>
    <x:row r="460" ht="64" customHeight="1">
      <x:c r="A460" s="28" t="str">
        <x:v>TRP-0593</x:v>
      </x:c>
      <x:c r="B460" s="28" t="str">
        <x:v>арбуз</x:v>
      </x:c>
      <x:c r="C460" s="28" t="str">
        <x:v>арбуз</x:v>
      </x:c>
      <x:c r="D460" s="28" t="str">
        <x:v>анис</x:v>
      </x:c>
      <x:c r="E460" s="28" t="str">
        <x:v>Специи и острые компоненты</x:v>
      </x:c>
      <x:c r="F460" s="28" t="str">
        <x:v>комплементарность ароматических семейств и тройничный контраст</x:v>
      </x:c>
      <x:c r="G46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60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60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0" s="28" t="str">
        <x:v>сиропы, биттеры, чатни, маринады, выпечка, карри и пряные коктейли</x:v>
      </x:c>
      <x:c r="K460" s="28" t="str">
        <x:v>Гипотеза / практическая</x:v>
      </x:c>
      <x:c r="L460" s="28" t="str">
        <x:v>Таблица сочетаний</x:v>
      </x:c>
      <x:c r="M460" s="28" t="str">
        <x:v>Таблица сочетаний: 22</x:v>
      </x:c>
    </x:row>
    <x:row r="461" ht="64" customHeight="1">
      <x:c r="A461" s="28" t="str">
        <x:v>TRP-0595</x:v>
      </x:c>
      <x:c r="B461" s="28" t="str">
        <x:v>арбуз</x:v>
      </x:c>
      <x:c r="C461" s="28" t="str">
        <x:v>арбуз</x:v>
      </x:c>
      <x:c r="D461" s="28" t="str">
        <x:v>апельсин</x:v>
      </x:c>
      <x:c r="E461" s="28" t="str">
        <x:v>Цитрусовые</x:v>
      </x:c>
      <x:c r="F461" s="28" t="str">
        <x:v>комплементарность ароматических семейств и вкусовой баланс</x:v>
      </x:c>
      <x:c r="G46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61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61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1" s="28" t="str">
        <x:v>фруктовые салаты, сорбеты, джемы, кордиалы, лимонады, смузи, коктейли и десерты</x:v>
      </x:c>
      <x:c r="K461" s="28" t="str">
        <x:v>Гипотеза / практическая</x:v>
      </x:c>
      <x:c r="L461" s="28" t="str">
        <x:v>Таблица сочетаний</x:v>
      </x:c>
      <x:c r="M461" s="28" t="str">
        <x:v>Таблица сочетаний: 22</x:v>
      </x:c>
    </x:row>
    <x:row r="462" ht="64" customHeight="1">
      <x:c r="A462" s="28" t="str">
        <x:v>TRP-0596</x:v>
      </x:c>
      <x:c r="B462" s="28" t="str">
        <x:v>арбуз</x:v>
      </x:c>
      <x:c r="C462" s="28" t="str">
        <x:v>арбуз</x:v>
      </x:c>
      <x:c r="D462" s="28" t="str">
        <x:v>багет</x:v>
      </x:c>
      <x:c r="E462" s="28" t="str">
        <x:v>Злаки, хлеб и выпечка</x:v>
      </x:c>
      <x:c r="F462" s="28" t="str">
        <x:v>мост между фруктовыми нотами и жарено-карамельным спектром</x:v>
      </x:c>
      <x:c r="G46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Багет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H462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I462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2" s="28" t="str">
        <x:v>каши, мюсли, тарты, кексы, хлеб, печенье и текстурные гарниры</x:v>
      </x:c>
      <x:c r="K462" s="28" t="str">
        <x:v>Средняя</x:v>
      </x:c>
      <x:c r="L462" s="28" t="str">
        <x:v>The Art &amp; Science of Foodpairing</x:v>
      </x:c>
      <x:c r="M462" s="28" t="str">
        <x:v>The Art &amp; Science of Foodpairing: 78</x:v>
      </x:c>
    </x:row>
    <x:row r="463" ht="64" customHeight="1">
      <x:c r="A463" s="28" t="str">
        <x:v>TRP-0597</x:v>
      </x:c>
      <x:c r="B463" s="28" t="str">
        <x:v>арбуз</x:v>
      </x:c>
      <x:c r="C463" s="28" t="str">
        <x:v>арбуз</x:v>
      </x:c>
      <x:c r="D463" s="28" t="str">
        <x:v>базилик</x:v>
      </x:c>
      <x:c r="E463" s="28" t="str">
        <x:v>Травы и цветы</x:v>
      </x:c>
      <x:c r="F463" s="28" t="str">
        <x:v>комплементарность ароматических семейств и тройничный контраст</x:v>
      </x:c>
      <x:c r="G46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63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63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3" s="28" t="str">
        <x:v>кордиалы, лимонады, чаи, салаты, сорбеты, соусы и ароматические настои</x:v>
      </x:c>
      <x:c r="K463" s="28" t="str">
        <x:v>Гипотеза / практическая</x:v>
      </x:c>
      <x:c r="L463" s="28" t="str">
        <x:v>Таблица сочетаний</x:v>
      </x:c>
      <x:c r="M463" s="28" t="str">
        <x:v>Таблица сочетаний: 22</x:v>
      </x:c>
    </x:row>
    <x:row r="464" ht="64" customHeight="1">
      <x:c r="A464" s="28" t="str">
        <x:v>TRP-0598</x:v>
      </x:c>
      <x:c r="B464" s="28" t="str">
        <x:v>арбуз</x:v>
      </x:c>
      <x:c r="C464" s="28" t="str">
        <x:v>арбуз</x:v>
      </x:c>
      <x:c r="D464" s="28" t="str">
        <x:v>ваниль</x:v>
      </x:c>
      <x:c r="E464" s="28" t="str">
        <x:v>Специи и острые компоненты</x:v>
      </x:c>
      <x:c r="F464" s="28" t="str">
        <x:v>комплементарность ароматических семейств и тройничный контраст</x:v>
      </x:c>
      <x:c r="G46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6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64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4" s="28" t="str">
        <x:v>сиропы, биттеры, чатни, маринады, выпечка, карри и пряные коктейли</x:v>
      </x:c>
      <x:c r="K464" s="28" t="str">
        <x:v>Гипотеза / практическая</x:v>
      </x:c>
      <x:c r="L464" s="28" t="str">
        <x:v>Таблица сочетаний</x:v>
      </x:c>
      <x:c r="M464" s="28" t="str">
        <x:v>Таблица сочетаний: 22</x:v>
      </x:c>
    </x:row>
    <x:row r="465" ht="64" customHeight="1">
      <x:c r="A465" s="28" t="str">
        <x:v>TRP-0599</x:v>
      </x:c>
      <x:c r="B465" s="28" t="str">
        <x:v>арбуз</x:v>
      </x:c>
      <x:c r="C465" s="28" t="str">
        <x:v>арбуз</x:v>
      </x:c>
      <x:c r="D465" s="28" t="str">
        <x:v>гибискус</x:v>
      </x:c>
      <x:c r="E465" s="28" t="str">
        <x:v>Травы и цветы</x:v>
      </x:c>
      <x:c r="F465" s="28" t="str">
        <x:v>комплементарность ароматических семейств и тройничный контраст</x:v>
      </x:c>
      <x:c r="G46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Гибискус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65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65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5" s="28" t="str">
        <x:v>кордиалы, лимонады, чаи, салаты, сорбеты, соусы и ароматические настои</x:v>
      </x:c>
      <x:c r="K465" s="28" t="str">
        <x:v>Средняя</x:v>
      </x:c>
      <x:c r="L465" s="28" t="str">
        <x:v>The Art &amp; Science of Foodpairing</x:v>
      </x:c>
      <x:c r="M465" s="28" t="str">
        <x:v>The Art &amp; Science of Foodpairing: 79</x:v>
      </x:c>
    </x:row>
    <x:row r="466" ht="64" customHeight="1">
      <x:c r="A466" s="28" t="str">
        <x:v>TRP-0601</x:v>
      </x:c>
      <x:c r="B466" s="28" t="str">
        <x:v>арбуз</x:v>
      </x:c>
      <x:c r="C466" s="28" t="str">
        <x:v>арбуз</x:v>
      </x:c>
      <x:c r="D466" s="28" t="str">
        <x:v>имбирь</x:v>
      </x:c>
      <x:c r="E466" s="28" t="str">
        <x:v>Специи и острые компоненты</x:v>
      </x:c>
      <x:c r="F466" s="28" t="str">
        <x:v>комплементарность ароматических семейств и тройничный контраст</x:v>
      </x:c>
      <x:c r="G46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66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66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6" s="28" t="str">
        <x:v>сиропы, биттеры, чатни, маринады, выпечка, карри и пряные коктейли</x:v>
      </x:c>
      <x:c r="K466" s="28" t="str">
        <x:v>Гипотеза / практическая</x:v>
      </x:c>
      <x:c r="L466" s="28" t="str">
        <x:v>Таблица сочетаний</x:v>
      </x:c>
      <x:c r="M466" s="28" t="str">
        <x:v>Таблица сочетаний: 22</x:v>
      </x:c>
    </x:row>
    <x:row r="467" ht="64" customHeight="1">
      <x:c r="A467" s="28" t="str">
        <x:v>TRP-0603</x:v>
      </x:c>
      <x:c r="B467" s="28" t="str">
        <x:v>арбуз</x:v>
      </x:c>
      <x:c r="C467" s="28" t="str">
        <x:v>арбуз</x:v>
      </x:c>
      <x:c r="D467" s="28" t="str">
        <x:v>карри-трава</x:v>
      </x:c>
      <x:c r="E467" s="28" t="str">
        <x:v>Специи и острые компоненты</x:v>
      </x:c>
      <x:c r="F467" s="28" t="str">
        <x:v>комплементарность ароматических семейств и тройничный контраст</x:v>
      </x:c>
      <x:c r="G46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67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67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7" s="28" t="str">
        <x:v>сиропы, биттеры, чатни, маринады, выпечка, карри и пряные коктейли</x:v>
      </x:c>
      <x:c r="K467" s="28" t="str">
        <x:v>Средняя</x:v>
      </x:c>
      <x:c r="L467" s="28" t="str">
        <x:v>The Art &amp; Science of Foodpairing</x:v>
      </x:c>
      <x:c r="M467" s="28" t="str">
        <x:v>The Art &amp; Science of Foodpairing: 79</x:v>
      </x:c>
    </x:row>
    <x:row r="468" ht="64" customHeight="1">
      <x:c r="A468" s="28" t="str">
        <x:v>TRP-0604</x:v>
      </x:c>
      <x:c r="B468" s="28" t="str">
        <x:v>арбуз</x:v>
      </x:c>
      <x:c r="C468" s="28" t="str">
        <x:v>арбуз</x:v>
      </x:c>
      <x:c r="D468" s="28" t="str">
        <x:v>картофель</x:v>
      </x:c>
      <x:c r="E468" s="28" t="str">
        <x:v>Злаки, хлеб и выпечка</x:v>
      </x:c>
      <x:c r="F468" s="28" t="str">
        <x:v>мост между фруктовыми нотами и жарено-карамельным спектром</x:v>
      </x:c>
      <x:c r="G46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H468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I468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8" s="28" t="str">
        <x:v>каши, мюсли, тарты, кексы, хлеб, печенье и текстурные гарниры</x:v>
      </x:c>
      <x:c r="K468" s="28" t="str">
        <x:v>Средняя</x:v>
      </x:c>
      <x:c r="L468" s="28" t="str">
        <x:v>The Art &amp; Science of Foodpairing</x:v>
      </x:c>
      <x:c r="M468" s="28" t="str">
        <x:v>The Art &amp; Science of Foodpairing: 79</x:v>
      </x:c>
    </x:row>
    <x:row r="469" ht="64" customHeight="1">
      <x:c r="A469" s="28" t="str">
        <x:v>TRP-0605</x:v>
      </x:c>
      <x:c r="B469" s="28" t="str">
        <x:v>арбуз</x:v>
      </x:c>
      <x:c r="C469" s="28" t="str">
        <x:v>арбуз</x:v>
      </x:c>
      <x:c r="D469" s="28" t="str">
        <x:v>кешью</x:v>
      </x:c>
      <x:c r="E469" s="28" t="str">
        <x:v>Орехи и семена</x:v>
      </x:c>
      <x:c r="F469" s="28" t="str">
        <x:v>контраст кислотности/сладости и поддержка жирной матрицей</x:v>
      </x:c>
      <x:c r="G46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Кешью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лёгкая сладость и горечь кожицы. Матрица пары важна: более чем на 90% водная; аромат легко разбавляется и плохо переносит долгий нагрев высокое содержание жира удерживает гидрофобные ароматические молекулы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формирует пиразины и продукты Майяра; прогоркание создаёт картонные и мыльные ноты</x:v>
      </x:c>
      <x:c r="H469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формирует пиразины и продукты Майяра; прогоркание создаёт картонные и мыльные ноты</x:v>
      </x:c>
      <x:c r="I469" s="28" t="str">
        <x:v>избыток водянистых партнёров делает сочетание пустым; сильные ароматы быстро подавляют арбуз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9" s="28" t="str">
        <x:v>пралине, выпечка, гранола, ореховые сиропы, баттеры и текстурные гарниры</x:v>
      </x:c>
      <x:c r="K469" s="28" t="str">
        <x:v>Высокая</x:v>
      </x:c>
      <x:c r="L469" s="28" t="str">
        <x:v>The Art &amp; Science of Foodpairing</x:v>
      </x:c>
      <x:c r="M469" s="28" t="str">
        <x:v>The Art &amp; Science of Foodpairing: 79</x:v>
      </x:c>
    </x:row>
    <x:row r="470" ht="64" customHeight="1">
      <x:c r="A470" s="28" t="str">
        <x:v>TRP-0606</x:v>
      </x:c>
      <x:c r="B470" s="28" t="str">
        <x:v>арбуз</x:v>
      </x:c>
      <x:c r="C470" s="28" t="str">
        <x:v>арбуз</x:v>
      </x:c>
      <x:c r="D470" s="28" t="str">
        <x:v>кинза</x:v>
      </x:c>
      <x:c r="E470" s="28" t="str">
        <x:v>Травы и цветы</x:v>
      </x:c>
      <x:c r="F470" s="28" t="str">
        <x:v>комплементарность ароматических семейств и тройничный контраст</x:v>
      </x:c>
      <x:c r="G47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70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70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0" s="28" t="str">
        <x:v>кордиалы, лимонады, чаи, салаты, сорбеты, соусы и ароматические настои</x:v>
      </x:c>
      <x:c r="K470" s="28" t="str">
        <x:v>Высокая</x:v>
      </x:c>
      <x:c r="L470" s="28" t="str">
        <x:v>Тезаурус вкусов</x:v>
      </x:c>
      <x:c r="M470" s="28" t="str">
        <x:v>Тезаурус вкусов: 516, 660</x:v>
      </x:c>
    </x:row>
    <x:row r="471" ht="64" customHeight="1">
      <x:c r="A471" s="28" t="str">
        <x:v>TRP-0607</x:v>
      </x:c>
      <x:c r="B471" s="28" t="str">
        <x:v>арбуз</x:v>
      </x:c>
      <x:c r="C471" s="28" t="str">
        <x:v>арбуз</x:v>
      </x:c>
      <x:c r="D471" s="28" t="str">
        <x:v>клюква</x:v>
      </x:c>
      <x:c r="E471" s="28" t="str">
        <x:v>Ягоды</x:v>
      </x:c>
      <x:c r="F471" s="28" t="str">
        <x:v>комплементарность ароматических семейств и вкусовой баланс</x:v>
      </x:c>
      <x:c r="G47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сладости, кислотности и иногда терпкости. Матрица пары важна: более чем на 90% водная; аромат легко разбавляется и плохо переносит долгий нагрев водная пектиновая; антоцианы влияют на цвет, но не являются главными одорантами При обработке следует учитывать, что холод, соль и кислота усиливают вкус; редукция концентрирует сладость, но может дать варёный овощной оттенок заморозка разрушает клетки и облегчает экстракцию; нагрев переводит профиль в джемовый</x:v>
      </x:c>
      <x:c r="H471" s="28" t="str">
        <x:v>холод, соль и кислота усиливают вкус; редукция концентрирует сладость, но может дать варёный овощной оттенок Для партнёра важно: заморозка разрушает клетки и облегчает экстракцию; нагрев переводит профиль в джемовый</x:v>
      </x:c>
      <x:c r="I471" s="28" t="str">
        <x:v>избыток водянистых партнёров делает сочетание пустым; сильные ароматы быстро подавляют арбуз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1" s="28" t="str">
        <x:v>фруктовые салаты, сорбеты, джемы, кордиалы, лимонады, смузи, коктейли и десерты</x:v>
      </x:c>
      <x:c r="K471" s="28" t="str">
        <x:v>Высокая</x:v>
      </x:c>
      <x:c r="L471" s="28" t="str">
        <x:v>The Art &amp; Science of Foodpairing; Таблица сочетаний</x:v>
      </x:c>
      <x:c r="M471" s="28" t="str">
        <x:v>Таблица сочетаний: 22 | The Art &amp; Science of Foodpairing: 79</x:v>
      </x:c>
    </x:row>
    <x:row r="472" ht="64" customHeight="1">
      <x:c r="A472" s="28" t="str">
        <x:v>TRP-0608</x:v>
      </x:c>
      <x:c r="B472" s="28" t="str">
        <x:v>арбуз</x:v>
      </x:c>
      <x:c r="C472" s="28" t="str">
        <x:v>арбуз</x:v>
      </x:c>
      <x:c r="D472" s="28" t="str">
        <x:v>козий сыр</x:v>
      </x:c>
      <x:c r="E472" s="28" t="str">
        <x:v>Сыры и молочные продукты</x:v>
      </x:c>
      <x:c r="F472" s="28" t="str">
        <x:v>контраст кислотности/сладости и поддержка жирной матрицей</x:v>
      </x:c>
      <x:c r="G47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Козий сыр даёт профиль «молочный, травянистый и пикантный»; типичные соединения или классы: капроновая и каприловая кислоты, метилкетоны.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соль, умами и молочная кислотность. Матрица пары важна: более чем на 90% водная; аромат легко разбавляется и плохо переносит долгий нагрев жир и белок смягчают кислоту и удерживают летучие соединения При обработке следует учитывать, что холод, соль и кислота усиливают вкус; редукция концентрирует сладость, но может дать варёный овощной оттенок температура подачи критична: холод приглушает аромат, умеренное нагревание его высвобождает</x:v>
      </x:c>
      <x:c r="H472" s="28" t="str">
        <x:v>холод, соль и кислота усиливают вкус; редукция концентрирует сладость, но может дать варёный овощной оттенок Для партнёра важно: температура подачи критична: холод приглушает аромат, умеренное нагревание его высвобождает</x:v>
      </x:c>
      <x:c r="I472" s="28" t="str">
        <x:v>избыток водянистых партнёров делает сочетание пустым; сильные ароматы быстро подавляют арбуз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2" s="28" t="str">
        <x:v>мороженое, кремы, чизкейки, сырные тарелки, соусы и молочные коктейли</x:v>
      </x:c>
      <x:c r="K472" s="28" t="str">
        <x:v>Высокая</x:v>
      </x:c>
      <x:c r="L472" s="28" t="str">
        <x:v>Тезаурус вкусов</x:v>
      </x:c>
      <x:c r="M472" s="28" t="str">
        <x:v>Тезаурус вкусов: 659, 137</x:v>
      </x:c>
    </x:row>
    <x:row r="473" ht="64" customHeight="1">
      <x:c r="A473" s="28" t="str">
        <x:v>TRP-0609</x:v>
      </x:c>
      <x:c r="B473" s="28" t="str">
        <x:v>арбуз</x:v>
      </x:c>
      <x:c r="C473" s="28" t="str">
        <x:v>арбуз</x:v>
      </x:c>
      <x:c r="D473" s="28" t="str">
        <x:v>кокос</x:v>
      </x:c>
      <x:c r="E473" s="28" t="str">
        <x:v>Тропические и семечковые фрукты</x:v>
      </x:c>
      <x:c r="F473" s="28" t="str">
        <x:v>комплементарность ароматических семейств и вкусовой баланс</x:v>
      </x:c>
      <x:c r="G47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73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73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3" s="28" t="str">
        <x:v>фруктовые салаты, сорбеты, джемы, кордиалы, лимонады, смузи, коктейли и десерты</x:v>
      </x:c>
      <x:c r="K473" s="28" t="str">
        <x:v>Гипотеза / практическая</x:v>
      </x:c>
      <x:c r="L473" s="28" t="str">
        <x:v>Таблица сочетаний</x:v>
      </x:c>
      <x:c r="M473" s="28" t="str">
        <x:v>Таблица сочетаний: 22</x:v>
      </x:c>
    </x:row>
    <x:row r="474" ht="64" customHeight="1">
      <x:c r="A474" s="28" t="str">
        <x:v>TRP-0610</x:v>
      </x:c>
      <x:c r="B474" s="28" t="str">
        <x:v>арбуз</x:v>
      </x:c>
      <x:c r="C474" s="28" t="str">
        <x:v>арбуз</x:v>
      </x:c>
      <x:c r="D474" s="28" t="str">
        <x:v>корица</x:v>
      </x:c>
      <x:c r="E474" s="28" t="str">
        <x:v>Специи и острые компоненты</x:v>
      </x:c>
      <x:c r="F474" s="28" t="str">
        <x:v>комплементарность ароматических семейств и тройничный контраст</x:v>
      </x:c>
      <x:c r="G47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7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74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4" s="28" t="str">
        <x:v>сиропы, биттеры, чатни, маринады, выпечка, карри и пряные коктейли</x:v>
      </x:c>
      <x:c r="K474" s="28" t="str">
        <x:v>Высокая</x:v>
      </x:c>
      <x:c r="L474" s="28" t="str">
        <x:v>Таблица сочетаний; Тезаурус вкусов</x:v>
      </x:c>
      <x:c r="M474" s="28" t="str">
        <x:v>Таблица сочетаний: 22 | Тезаурус вкусов: 659, 574</x:v>
      </x:c>
    </x:row>
    <x:row r="475" ht="64" customHeight="1">
      <x:c r="A475" s="28" t="str">
        <x:v>TRP-0611</x:v>
      </x:c>
      <x:c r="B475" s="28" t="str">
        <x:v>арбуз</x:v>
      </x:c>
      <x:c r="C475" s="28" t="str">
        <x:v>арбуз</x:v>
      </x:c>
      <x:c r="D475" s="28" t="str">
        <x:v>лайм</x:v>
      </x:c>
      <x:c r="E475" s="28" t="str">
        <x:v>Цитрусовые</x:v>
      </x:c>
      <x:c r="F475" s="28" t="str">
        <x:v>комплементарность ароматических семейств и вкусовой баланс</x:v>
      </x:c>
      <x:c r="G47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75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75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5" s="28" t="str">
        <x:v>фруктовые салаты, сорбеты, джемы, кордиалы, лимонады, смузи, коктейли и десерты</x:v>
      </x:c>
      <x:c r="K475" s="28" t="str">
        <x:v>Высокая</x:v>
      </x:c>
      <x:c r="L475" s="28" t="str">
        <x:v>Таблица сочетаний; Тезаурус вкусов</x:v>
      </x:c>
      <x:c r="M475" s="28" t="str">
        <x:v>Таблица сочетаний: 22 | Тезаурус вкусов: 659, 792</x:v>
      </x:c>
    </x:row>
    <x:row r="476" ht="64" customHeight="1">
      <x:c r="A476" s="28" t="str">
        <x:v>TRP-0612</x:v>
      </x:c>
      <x:c r="B476" s="28" t="str">
        <x:v>арбуз</x:v>
      </x:c>
      <x:c r="C476" s="28" t="str">
        <x:v>арбуз</x:v>
      </x:c>
      <x:c r="D476" s="28" t="str">
        <x:v>лимон</x:v>
      </x:c>
      <x:c r="E476" s="28" t="str">
        <x:v>Цитрусовые</x:v>
      </x:c>
      <x:c r="F476" s="28" t="str">
        <x:v>комплементарность ароматических семейств и вкусовой баланс</x:v>
      </x:c>
      <x:c r="G47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76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76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6" s="28" t="str">
        <x:v>фруктовые салаты, сорбеты, джемы, кордиалы, лимонады, смузи, коктейли и десерты</x:v>
      </x:c>
      <x:c r="K476" s="28" t="str">
        <x:v>Гипотеза / практическая</x:v>
      </x:c>
      <x:c r="L476" s="28" t="str">
        <x:v>Таблица сочетаний</x:v>
      </x:c>
      <x:c r="M476" s="28" t="str">
        <x:v>Таблица сочетаний: 22</x:v>
      </x:c>
    </x:row>
    <x:row r="477" ht="64" customHeight="1">
      <x:c r="A477" s="28" t="str">
        <x:v>TRP-0613</x:v>
      </x:c>
      <x:c r="B477" s="28" t="str">
        <x:v>арбуз</x:v>
      </x:c>
      <x:c r="C477" s="28" t="str">
        <x:v>арбуз</x:v>
      </x:c>
      <x:c r="D477" s="28" t="str">
        <x:v>личи</x:v>
      </x:c>
      <x:c r="E477" s="28" t="str">
        <x:v>Тропические и семечковые фрукты</x:v>
      </x:c>
      <x:c r="F477" s="28" t="str">
        <x:v>комплементарность ароматических семейств и вкусовой баланс</x:v>
      </x:c>
      <x:c r="G47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77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77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7" s="28" t="str">
        <x:v>фруктовые салаты, сорбеты, джемы, кордиалы, лимонады, смузи, коктейли и десерты</x:v>
      </x:c>
      <x:c r="K477" s="28" t="str">
        <x:v>Гипотеза / практическая</x:v>
      </x:c>
      <x:c r="L477" s="28" t="str">
        <x:v>Таблица сочетаний</x:v>
      </x:c>
      <x:c r="M477" s="28" t="str">
        <x:v>Таблица сочетаний: 12</x:v>
      </x:c>
    </x:row>
    <x:row r="478" ht="64" customHeight="1">
      <x:c r="A478" s="28" t="str">
        <x:v>TRP-0614</x:v>
      </x:c>
      <x:c r="B478" s="28" t="str">
        <x:v>арбуз</x:v>
      </x:c>
      <x:c r="C478" s="28" t="str">
        <x:v>арбуз</x:v>
      </x:c>
      <x:c r="D478" s="28" t="str">
        <x:v>макрут-лайм</x:v>
      </x:c>
      <x:c r="E478" s="28" t="str">
        <x:v>Цитрусовые</x:v>
      </x:c>
      <x:c r="F478" s="28" t="str">
        <x:v>комплементарность ароматических семейств и вкусовой баланс</x:v>
      </x:c>
      <x:c r="G47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Макрут-лайм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78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78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8" s="28" t="str">
        <x:v>фруктовые салаты, сорбеты, джемы, кордиалы, лимонады, смузи, коктейли и десерты</x:v>
      </x:c>
      <x:c r="K478" s="28" t="str">
        <x:v>Средняя</x:v>
      </x:c>
      <x:c r="L478" s="28" t="str">
        <x:v>The Art &amp; Science of Foodpairing</x:v>
      </x:c>
      <x:c r="M478" s="28" t="str">
        <x:v>The Art &amp; Science of Foodpairing: 78</x:v>
      </x:c>
    </x:row>
    <x:row r="479" ht="64" customHeight="1">
      <x:c r="A479" s="28" t="str">
        <x:v>TRP-0615</x:v>
      </x:c>
      <x:c r="B479" s="28" t="str">
        <x:v>арбуз</x:v>
      </x:c>
      <x:c r="C479" s="28" t="str">
        <x:v>арбуз</x:v>
      </x:c>
      <x:c r="D479" s="28" t="str">
        <x:v>мёд</x:v>
      </x:c>
      <x:c r="E479" s="28" t="str">
        <x:v>Сахара, мёд и кондитерские основы</x:v>
      </x:c>
      <x:c r="F479" s="28" t="str">
        <x:v>мост между фруктовыми нотами и жарено-карамельным спектром</x:v>
      </x:c>
      <x:c r="G47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высокая сладость. Матрица пары важна: более чем на 90% водная; аромат легко разбавляется и плохо переносит долгий нагрев вязкая сахарная; снижает летучесть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карамелизация создаёт горько-жареные ноты; перегрев даёт жжёную горечь</x:v>
      </x:c>
      <x:c r="H479" s="28" t="str">
        <x:v>холод, соль и кислота усиливают вкус; редукция концентрирует сладость, но может дать варёный овощной оттенок Для партнёра важно: карамелизация создаёт горько-жареные ноты; перегрев даёт жжёную горечь</x:v>
      </x:c>
      <x:c r="I479" s="28" t="str">
        <x:v>избыток водянистых партнёров делает сочетание пустым; сильные ароматы быстро подавляют арбуз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9" s="28" t="str">
        <x:v>сиропы, джемы, карамели, конфеты, выпечка, мороженое и коктейльные кордиалы</x:v>
      </x:c>
      <x:c r="K479" s="28" t="str">
        <x:v>Гипотеза / практическая</x:v>
      </x:c>
      <x:c r="L479" s="28" t="str">
        <x:v>Таблица сочетаний</x:v>
      </x:c>
      <x:c r="M479" s="28" t="str">
        <x:v>Таблица сочетаний: 22</x:v>
      </x:c>
    </x:row>
    <x:row r="480" ht="64" customHeight="1">
      <x:c r="A480" s="28" t="str">
        <x:v>TRP-0616</x:v>
      </x:c>
      <x:c r="B480" s="28" t="str">
        <x:v>арбуз</x:v>
      </x:c>
      <x:c r="C480" s="28" t="str">
        <x:v>арбуз</x:v>
      </x:c>
      <x:c r="D480" s="28" t="str">
        <x:v>миндаль</x:v>
      </x:c>
      <x:c r="E480" s="28" t="str">
        <x:v>Орехи и семена</x:v>
      </x:c>
      <x:c r="F480" s="28" t="str">
        <x:v>контраст кислотности/сладости и поддержка жирной матрицей</x:v>
      </x:c>
      <x:c r="G48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лёгкая сладость и горечь кожицы. Матрица пары важна: более чем на 90% водная; аромат легко разбавляется и плохо переносит долгий нагрев высокое содержание жира удерживает гидрофобные ароматические молекулы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формирует пиразины и продукты Майяра; прогоркание создаёт картонные и мыльные ноты</x:v>
      </x:c>
      <x:c r="H480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формирует пиразины и продукты Майяра; прогоркание создаёт картонные и мыльные ноты</x:v>
      </x:c>
      <x:c r="I480" s="28" t="str">
        <x:v>избыток водянистых партнёров делает сочетание пустым; сильные ароматы быстро подавляют арбуз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0" s="28" t="str">
        <x:v>пралине, выпечка, гранола, ореховые сиропы, баттеры и текстурные гарниры</x:v>
      </x:c>
      <x:c r="K480" s="28" t="str">
        <x:v>Средняя</x:v>
      </x:c>
      <x:c r="L480" s="28" t="str">
        <x:v>The Art &amp; Science of Foodpairing</x:v>
      </x:c>
      <x:c r="M480" s="28" t="str">
        <x:v>The Art &amp; Science of Foodpairing: 79</x:v>
      </x:c>
    </x:row>
    <x:row r="481" ht="64" customHeight="1">
      <x:c r="A481" s="28" t="str">
        <x:v>TRP-0617</x:v>
      </x:c>
      <x:c r="B481" s="28" t="str">
        <x:v>арбуз</x:v>
      </x:c>
      <x:c r="C481" s="28" t="str">
        <x:v>арбуз</x:v>
      </x:c>
      <x:c r="D481" s="28" t="str">
        <x:v>мята</x:v>
      </x:c>
      <x:c r="E481" s="28" t="str">
        <x:v>Травы и цветы</x:v>
      </x:c>
      <x:c r="F481" s="28" t="str">
        <x:v>комплементарность ароматических семейств и тройничный контраст</x:v>
      </x:c>
      <x:c r="G48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81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81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1" s="28" t="str">
        <x:v>кордиалы, лимонады, чаи, салаты, сорбеты, соусы и ароматические настои</x:v>
      </x:c>
      <x:c r="K481" s="28" t="str">
        <x:v>Высокая</x:v>
      </x:c>
      <x:c r="L481" s="28" t="str">
        <x:v>Таблица сочетаний; Тезаурус вкусов</x:v>
      </x:c>
      <x:c r="M481" s="28" t="str">
        <x:v>Таблица сочетаний: 22 | Тезаурус вкусов: 865, 660</x:v>
      </x:c>
    </x:row>
    <x:row r="482" ht="64" customHeight="1">
      <x:c r="A482" s="28" t="str">
        <x:v>TRP-0621</x:v>
      </x:c>
      <x:c r="B482" s="28" t="str">
        <x:v>арбуз</x:v>
      </x:c>
      <x:c r="C482" s="28" t="str">
        <x:v>арбуз</x:v>
      </x:c>
      <x:c r="D482" s="28" t="str">
        <x:v>приготовленная киноа</x:v>
      </x:c>
      <x:c r="E482" s="28" t="str">
        <x:v>Злаки, хлеб и выпечка</x:v>
      </x:c>
      <x:c r="F482" s="28" t="str">
        <x:v>мост между фруктовыми нотами и жарено-карамельным спектром</x:v>
      </x:c>
      <x:c r="G48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Приготовленная киноа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H482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I482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2" s="28" t="str">
        <x:v>каши, мюсли, тарты, кексы, хлеб, печенье и текстурные гарниры</x:v>
      </x:c>
      <x:c r="K482" s="28" t="str">
        <x:v>Средняя</x:v>
      </x:c>
      <x:c r="L482" s="28" t="str">
        <x:v>The Art &amp; Science of Foodpairing</x:v>
      </x:c>
      <x:c r="M482" s="28" t="str">
        <x:v>The Art &amp; Science of Foodpairing: 78</x:v>
      </x:c>
    </x:row>
    <x:row r="483" ht="64" customHeight="1">
      <x:c r="A483" s="28" t="str">
        <x:v>TRP-0622</x:v>
      </x:c>
      <x:c r="B483" s="28" t="str">
        <x:v>арбуз</x:v>
      </x:c>
      <x:c r="C483" s="28" t="str">
        <x:v>арбуз</x:v>
      </x:c>
      <x:c r="D483" s="28" t="str">
        <x:v>приготовленная фрике</x:v>
      </x:c>
      <x:c r="E483" s="28" t="str">
        <x:v>Злаки, хлеб и выпечка</x:v>
      </x:c>
      <x:c r="F483" s="28" t="str">
        <x:v>мост между фруктовыми нотами и жарено-карамельным спектром</x:v>
      </x:c>
      <x:c r="G48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Приготовленная фрике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H483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I483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3" s="28" t="str">
        <x:v>каши, мюсли, тарты, кексы, хлеб, печенье и текстурные гарниры</x:v>
      </x:c>
      <x:c r="K483" s="28" t="str">
        <x:v>Средняя</x:v>
      </x:c>
      <x:c r="L483" s="28" t="str">
        <x:v>The Art &amp; Science of Foodpairing</x:v>
      </x:c>
      <x:c r="M483" s="28" t="str">
        <x:v>The Art &amp; Science of Foodpairing: 78</x:v>
      </x:c>
    </x:row>
    <x:row r="484" ht="64" customHeight="1">
      <x:c r="A484" s="28" t="str">
        <x:v>TRP-0625</x:v>
      </x:c>
      <x:c r="B484" s="28" t="str">
        <x:v>арбуз</x:v>
      </x:c>
      <x:c r="C484" s="28" t="str">
        <x:v>арбуз</x:v>
      </x:c>
      <x:c r="D484" s="28" t="str">
        <x:v>розмарин</x:v>
      </x:c>
      <x:c r="E484" s="28" t="str">
        <x:v>Травы и цветы</x:v>
      </x:c>
      <x:c r="F484" s="28" t="str">
        <x:v>комплементарность ароматических семейств и тройничный контраст</x:v>
      </x:c>
      <x:c r="G48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84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84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4" s="28" t="str">
        <x:v>кордиалы, лимонады, чаи, салаты, сорбеты, соусы и ароматические настои</x:v>
      </x:c>
      <x:c r="K484" s="28" t="str">
        <x:v>Высокая</x:v>
      </x:c>
      <x:c r="L484" s="28" t="str">
        <x:v>Таблица сочетаний; Тезаурус вкусов</x:v>
      </x:c>
      <x:c r="M484" s="28" t="str">
        <x:v>Таблица сочетаний: 22 | Тезаурус вкусов: 834, 660</x:v>
      </x:c>
    </x:row>
    <x:row r="485" ht="64" customHeight="1">
      <x:c r="A485" s="28" t="str">
        <x:v>TRP-0629</x:v>
      </x:c>
      <x:c r="B485" s="28" t="str">
        <x:v>арбуз</x:v>
      </x:c>
      <x:c r="C485" s="28" t="str">
        <x:v>арбуз</x:v>
      </x:c>
      <x:c r="D485" s="28" t="str">
        <x:v>сыр блё-де-косс</x:v>
      </x:c>
      <x:c r="E485" s="28" t="str">
        <x:v>Сыры и молочные продукты</x:v>
      </x:c>
      <x:c r="F485" s="28" t="str">
        <x:v>контраст кислотности/сладости и поддержка жирной матрицей</x:v>
      </x:c>
      <x:c r="G48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Сыр блё-де-косс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жирность, соль, умами и молочная кислотность. Матрица пары важна: более чем на 90% водная; аромат легко разбавляется и плохо переносит долгий нагрев жир и белок смягчают кислоту и удерживают летучие соединения При обработке следует учитывать, что холод, соль и кислота усиливают вкус; редукция концентрирует сладость, но может дать варёный овощной оттенок температура подачи критична: холод приглушает аромат, умеренное нагревание его высвобождает</x:v>
      </x:c>
      <x:c r="H485" s="28" t="str">
        <x:v>холод, соль и кислота усиливают вкус; редукция концентрирует сладость, но может дать варёный овощной оттенок Для партнёра важно: температура подачи критична: холод приглушает аромат, умеренное нагревание его высвобождает</x:v>
      </x:c>
      <x:c r="I485" s="28" t="str">
        <x:v>избыток водянистых партнёров делает сочетание пустым; сильные ароматы быстро подавляют арбуз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5" s="28" t="str">
        <x:v>мороженое, кремы, чизкейки, сырные тарелки, соусы и молочные коктейли</x:v>
      </x:c>
      <x:c r="K485" s="28" t="str">
        <x:v>Средняя</x:v>
      </x:c>
      <x:c r="L485" s="28" t="str">
        <x:v>The Art &amp; Science of Foodpairing</x:v>
      </x:c>
      <x:c r="M485" s="28" t="str">
        <x:v>The Art &amp; Science of Foodpairing: 78</x:v>
      </x:c>
    </x:row>
    <x:row r="486" ht="64" customHeight="1">
      <x:c r="A486" s="28" t="str">
        <x:v>TRP-0635</x:v>
      </x:c>
      <x:c r="B486" s="28" t="str">
        <x:v>арбуз</x:v>
      </x:c>
      <x:c r="C486" s="28" t="str">
        <x:v>арбуз</x:v>
      </x:c>
      <x:c r="D486" s="28" t="str">
        <x:v>фрике</x:v>
      </x:c>
      <x:c r="E486" s="28" t="str">
        <x:v>Злаки, хлеб и выпечка</x:v>
      </x:c>
      <x:c r="F486" s="28" t="str">
        <x:v>мост между фруктовыми нотами и жарено-карамельным спектром</x:v>
      </x:c>
      <x:c r="G48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Фрике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H486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I486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6" s="28" t="str">
        <x:v>каши, мюсли, тарты, кексы, хлеб, печенье и текстурные гарниры</x:v>
      </x:c>
      <x:c r="K486" s="28" t="str">
        <x:v>Высокая</x:v>
      </x:c>
      <x:c r="L486" s="28" t="str">
        <x:v>The Art &amp; Science of Foodpairing</x:v>
      </x:c>
      <x:c r="M486" s="28" t="str">
        <x:v>The Art &amp; Science of Foodpairing: 78</x:v>
      </x:c>
    </x:row>
    <x:row r="487" ht="64" customHeight="1">
      <x:c r="A487" s="28" t="str">
        <x:v>TRP-0636</x:v>
      </x:c>
      <x:c r="B487" s="28" t="str">
        <x:v>арбуз</x:v>
      </x:c>
      <x:c r="C487" s="28" t="str">
        <x:v>арбуз</x:v>
      </x:c>
      <x:c r="D487" s="28" t="str">
        <x:v>цветы бузины</x:v>
      </x:c>
      <x:c r="E487" s="28" t="str">
        <x:v>Травы и цветы</x:v>
      </x:c>
      <x:c r="F487" s="28" t="str">
        <x:v>комплементарность ароматических семейств и тройничный контраст</x:v>
      </x:c>
      <x:c r="G48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87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87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7" s="28" t="str">
        <x:v>кордиалы, лимонады, чаи, салаты, сорбеты, соусы и ароматические настои</x:v>
      </x:c>
      <x:c r="K487" s="28" t="str">
        <x:v>Средняя</x:v>
      </x:c>
      <x:c r="L487" s="28" t="str">
        <x:v>The Art &amp; Science of Foodpairing</x:v>
      </x:c>
      <x:c r="M487" s="28" t="str">
        <x:v>The Art &amp; Science of Foodpairing: 79</x:v>
      </x:c>
    </x:row>
    <x:row r="488" ht="64" customHeight="1">
      <x:c r="A488" s="28" t="str">
        <x:v>TRP-0637</x:v>
      </x:c>
      <x:c r="B488" s="28" t="str">
        <x:v>арбуз</x:v>
      </x:c>
      <x:c r="C488" s="28" t="str">
        <x:v>арбуз</x:v>
      </x:c>
      <x:c r="D488" s="28" t="str">
        <x:v>чиабатта</x:v>
      </x:c>
      <x:c r="E488" s="28" t="str">
        <x:v>Злаки, хлеб и выпечка</x:v>
      </x:c>
      <x:c r="F488" s="28" t="str">
        <x:v>мост между фруктовыми нотами и жарено-карамельным спектром</x:v>
      </x:c>
      <x:c r="G48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Чиабатта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крахмалистость, лёгкая сладость и жареная горечь. Матрица пары важна: более чем на 90% водная; аромат легко разбавляется и плохо переносит долгий нагрев крахмал и клетчатка смягчают кислоту и поглощают ароматические соусы При обработке следует учитывать, что холод, соль и кислота усиливают вкус; редукция концентрирует сладость, но может дать варёный овощной оттенок выпечка и обжарка создают основные ароматические мосты через Майяр</x:v>
      </x:c>
      <x:c r="H488" s="28" t="str">
        <x:v>холод, соль и кислота усиливают вкус; редукция концентрирует сладость, но может дать варёный овощной оттенок Для партнёра важно: выпечка и обжарка создают основные ароматические мосты через Майяр</x:v>
      </x:c>
      <x:c r="I488" s="28" t="str">
        <x:v>избыток водянистых партнёров делает сочетание пустым; сильные ароматы быстро подавляют арбуз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8" s="28" t="str">
        <x:v>каши, мюсли, тарты, кексы, хлеб, печенье и текстурные гарниры</x:v>
      </x:c>
      <x:c r="K488" s="28" t="str">
        <x:v>Средняя</x:v>
      </x:c>
      <x:c r="L488" s="28" t="str">
        <x:v>The Art &amp; Science of Foodpairing</x:v>
      </x:c>
      <x:c r="M488" s="28" t="str">
        <x:v>The Art &amp; Science of Foodpairing: 78</x:v>
      </x:c>
    </x:row>
    <x:row r="489" ht="64" customHeight="1">
      <x:c r="A489" s="28" t="str">
        <x:v>TRP-0638</x:v>
      </x:c>
      <x:c r="B489" s="28" t="str">
        <x:v>арбуз</x:v>
      </x:c>
      <x:c r="C489" s="28" t="str">
        <x:v>арбуз</x:v>
      </x:c>
      <x:c r="D489" s="28" t="str">
        <x:v>чили</x:v>
      </x:c>
      <x:c r="E489" s="28" t="str">
        <x:v>Специи и острые компоненты</x:v>
      </x:c>
      <x:c r="F489" s="28" t="str">
        <x:v>комплементарность ароматических семейств и тройничный контраст</x:v>
      </x:c>
      <x:c r="G48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89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89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9" s="28" t="str">
        <x:v>сиропы, биттеры, чатни, маринады, выпечка, карри и пряные коктейли</x:v>
      </x:c>
      <x:c r="K489" s="28" t="str">
        <x:v>Высокая</x:v>
      </x:c>
      <x:c r="L489" s="28" t="str">
        <x:v>Тезаурус вкусов</x:v>
      </x:c>
      <x:c r="M489" s="28" t="str">
        <x:v>Тезаурус вкусов: 552, 662</x:v>
      </x:c>
    </x:row>
    <x:row r="490" ht="64" customHeight="1">
      <x:c r="A490" s="28" t="str">
        <x:v>TRP-0640</x:v>
      </x:c>
      <x:c r="B490" s="28" t="str">
        <x:v>кокос</x:v>
      </x:c>
      <x:c r="C490" s="28" t="str">
        <x:v>кокос</x:v>
      </x:c>
      <x:c r="D490" s="28" t="str">
        <x:v>анис</x:v>
      </x:c>
      <x:c r="E490" s="28" t="str">
        <x:v>Специи и острые компоненты</x:v>
      </x:c>
      <x:c r="F490" s="28" t="str">
        <x:v>комплементарность ароматических семейств и тройничный контраст</x:v>
      </x:c>
      <x:c r="G49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90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90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0" s="28" t="str">
        <x:v>сиропы, биттеры, чатни, маринады, выпечка, карри и пряные коктейли</x:v>
      </x:c>
      <x:c r="K490" s="28" t="str">
        <x:v>Высокая</x:v>
      </x:c>
      <x:c r="L490" s="28" t="str">
        <x:v>The Art &amp; Science of Foodpairing; Таблица сочетаний; Тезаурус вкусов</x:v>
      </x:c>
      <x:c r="M490" s="28" t="str">
        <x:v>Таблица сочетаний: 5 | Тезаурус вкусов: 753, 484, 486 | The Art &amp; Science of Foodpairing: 135</x:v>
      </x:c>
    </x:row>
    <x:row r="491" ht="64" customHeight="1">
      <x:c r="A491" s="28" t="str">
        <x:v>TRP-0642</x:v>
      </x:c>
      <x:c r="B491" s="28" t="str">
        <x:v>кокос</x:v>
      </x:c>
      <x:c r="C491" s="28" t="str">
        <x:v>кокос</x:v>
      </x:c>
      <x:c r="D491" s="28" t="str">
        <x:v>апельсин</x:v>
      </x:c>
      <x:c r="E491" s="28" t="str">
        <x:v>Цитрусовые</x:v>
      </x:c>
      <x:c r="F491" s="28" t="str">
        <x:v>комплементарность ароматических семейств и вкусовой баланс</x:v>
      </x:c>
      <x:c r="G49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491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491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1" s="28" t="str">
        <x:v>фруктовые салаты, сорбеты, джемы, кордиалы, лимонады, смузи, коктейли и десерты</x:v>
      </x:c>
      <x:c r="K491" s="28" t="str">
        <x:v>Гипотеза / практическая</x:v>
      </x:c>
      <x:c r="L491" s="28" t="str">
        <x:v>Таблица сочетаний</x:v>
      </x:c>
      <x:c r="M491" s="28" t="str">
        <x:v>Таблица сочетаний: 5</x:v>
      </x:c>
    </x:row>
    <x:row r="492" ht="64" customHeight="1">
      <x:c r="A492" s="28" t="str">
        <x:v>TRP-0643</x:v>
      </x:c>
      <x:c r="B492" s="28" t="str">
        <x:v>кокос</x:v>
      </x:c>
      <x:c r="C492" s="28" t="str">
        <x:v>кокос</x:v>
      </x:c>
      <x:c r="D492" s="28" t="str">
        <x:v>арахис</x:v>
      </x:c>
      <x:c r="E492" s="28" t="str">
        <x:v>Орехи и семена</x:v>
      </x:c>
      <x:c r="F492" s="28" t="str">
        <x:v>контраст кислотности/сладости и поддержка жирной матрицей</x:v>
      </x:c>
      <x:c r="G49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Арахис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лёгкая сладость и горечь кожицы. Матрица пары важна: богатая жиром эмульсия; хорошо растворяет гидрофобные терпены, специи и ароматические масла высокое содержание жира удерживает гидрофобные ароматические молекулы При обработке следует учитывать, что обжарка усиливает ореховые ноты; нагрев кокосового молока смягчает свежесть и концентрирует жирность обжарка формирует пиразины и продукты Майяра; прогоркание создаёт картонные и мыльные ноты</x:v>
      </x:c>
      <x:c r="H492" s="28" t="str">
        <x:v>обжарка усиливает ореховые ноты; нагрев кокосового молока смягчает свежесть и концентрирует жирность Для партнёра важно: обжарка формирует пиразины и продукты Майяра; прогоркание создаёт картонные и мыльные ноты</x:v>
      </x:c>
      <x:c r="I492" s="28" t="str">
        <x:v>может приглушать кислоту и тонкие ароматы; при перегреве эмульсия расслаивается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2" s="28" t="str">
        <x:v>пралине, выпечка, гранола, ореховые сиропы, баттеры и текстурные гарниры</x:v>
      </x:c>
      <x:c r="K492" s="28" t="str">
        <x:v>Высокая</x:v>
      </x:c>
      <x:c r="L492" s="28" t="str">
        <x:v>Тезаурус вкусов</x:v>
      </x:c>
      <x:c r="M492" s="28" t="str">
        <x:v>Тезаурус вкусов: 753, 51, 53</x:v>
      </x:c>
    </x:row>
    <x:row r="493" ht="64" customHeight="1">
      <x:c r="A493" s="28" t="str">
        <x:v>TRP-0644</x:v>
      </x:c>
      <x:c r="B493" s="28" t="str">
        <x:v>кокос</x:v>
      </x:c>
      <x:c r="C493" s="28" t="str">
        <x:v>кокос</x:v>
      </x:c>
      <x:c r="D493" s="28" t="str">
        <x:v>ацерола</x:v>
      </x:c>
      <x:c r="E493" s="28" t="str">
        <x:v>Ягоды</x:v>
      </x:c>
      <x:c r="F493" s="28" t="str">
        <x:v>комплементарность ароматических семейств и вкусовой баланс</x:v>
      </x:c>
      <x:c r="G49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Ацерола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93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93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3" s="28" t="str">
        <x:v>фруктовые салаты, сорбеты, джемы, кордиалы, лимонады, смузи, коктейли и десерты</x:v>
      </x:c>
      <x:c r="K493" s="28" t="str">
        <x:v>Средняя</x:v>
      </x:c>
      <x:c r="L493" s="28" t="str">
        <x:v>The Art &amp; Science of Foodpairing</x:v>
      </x:c>
      <x:c r="M493" s="28" t="str">
        <x:v>The Art &amp; Science of Foodpairing: 134</x:v>
      </x:c>
    </x:row>
    <x:row r="494" ht="64" customHeight="1">
      <x:c r="A494" s="28" t="str">
        <x:v>TRP-0645</x:v>
      </x:c>
      <x:c r="B494" s="28" t="str">
        <x:v>кокос</x:v>
      </x:c>
      <x:c r="C494" s="28" t="str">
        <x:v>кокос</x:v>
      </x:c>
      <x:c r="D494" s="28" t="str">
        <x:v>базилик</x:v>
      </x:c>
      <x:c r="E494" s="28" t="str">
        <x:v>Травы и цветы</x:v>
      </x:c>
      <x:c r="F494" s="28" t="str">
        <x:v>комплементарность ароматических семейств и тройничный контраст</x:v>
      </x:c>
      <x:c r="G49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9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9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4" s="28" t="str">
        <x:v>кордиалы, лимонады, чаи, салаты, сорбеты, соусы и ароматические настои</x:v>
      </x:c>
      <x:c r="K494" s="28" t="str">
        <x:v>Высокая</x:v>
      </x:c>
      <x:c r="L494" s="28" t="str">
        <x:v>Тезаурус вкусов</x:v>
      </x:c>
      <x:c r="M494" s="28" t="str">
        <x:v>Тезаурус вкусов: 753, 567</x:v>
      </x:c>
    </x:row>
    <x:row r="495" ht="64" customHeight="1">
      <x:c r="A495" s="28" t="str">
        <x:v>TRP-0649</x:v>
      </x:c>
      <x:c r="B495" s="28" t="str">
        <x:v>кокос</x:v>
      </x:c>
      <x:c r="C495" s="28" t="str">
        <x:v>кокос</x:v>
      </x:c>
      <x:c r="D495" s="28" t="str">
        <x:v>бри</x:v>
      </x:c>
      <x:c r="E495" s="28" t="str">
        <x:v>Сыры и молочные продукты</x:v>
      </x:c>
      <x:c r="F495" s="28" t="str">
        <x:v>контраст кислотности/сладости и поддержка жирной матрицей</x:v>
      </x:c>
      <x:c r="G49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Бри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H495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I495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5" s="28" t="str">
        <x:v>мороженое, кремы, чизкейки, сырные тарелки, соусы и молочные коктейли</x:v>
      </x:c>
      <x:c r="K495" s="28" t="str">
        <x:v>Средняя</x:v>
      </x:c>
      <x:c r="L495" s="28" t="str">
        <x:v>The Art &amp; Science of Foodpairing</x:v>
      </x:c>
      <x:c r="M495" s="28" t="str">
        <x:v>The Art &amp; Science of Foodpairing: 134</x:v>
      </x:c>
    </x:row>
    <x:row r="496" ht="64" customHeight="1">
      <x:c r="A496" s="28" t="str">
        <x:v>TRP-0650</x:v>
      </x:c>
      <x:c r="B496" s="28" t="str">
        <x:v>кокос</x:v>
      </x:c>
      <x:c r="C496" s="28" t="str">
        <x:v>кокос</x:v>
      </x:c>
      <x:c r="D496" s="28" t="str">
        <x:v>бриошь</x:v>
      </x:c>
      <x:c r="E496" s="28" t="str">
        <x:v>Злаки, хлеб и выпечка</x:v>
      </x:c>
      <x:c r="F496" s="28" t="str">
        <x:v>мост между фруктовыми нотами и жарено-карамельным спектром</x:v>
      </x:c>
      <x:c r="G49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Бриошь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H496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I496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6" s="28" t="str">
        <x:v>каши, мюсли, тарты, кексы, хлеб, печенье и текстурные гарниры</x:v>
      </x:c>
      <x:c r="K496" s="28" t="str">
        <x:v>Средняя</x:v>
      </x:c>
      <x:c r="L496" s="28" t="str">
        <x:v>The Art &amp; Science of Foodpairing</x:v>
      </x:c>
      <x:c r="M496" s="28" t="str">
        <x:v>The Art &amp; Science of Foodpairing: 135</x:v>
      </x:c>
    </x:row>
    <x:row r="497" ht="64" customHeight="1">
      <x:c r="A497" s="28" t="str">
        <x:v>TRP-0651</x:v>
      </x:c>
      <x:c r="B497" s="28" t="str">
        <x:v>кокос</x:v>
      </x:c>
      <x:c r="C497" s="28" t="str">
        <x:v>кокос</x:v>
      </x:c>
      <x:c r="D497" s="28" t="str">
        <x:v>ваниль</x:v>
      </x:c>
      <x:c r="E497" s="28" t="str">
        <x:v>Специи и острые компоненты</x:v>
      </x:c>
      <x:c r="F497" s="28" t="str">
        <x:v>комплементарность ароматических семейств и тройничный контраст</x:v>
      </x:c>
      <x:c r="G49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97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97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7" s="28" t="str">
        <x:v>сиропы, биттеры, чатни, маринады, выпечка, карри и пряные коктейли</x:v>
      </x:c>
      <x:c r="K497" s="28" t="str">
        <x:v>Высокая</x:v>
      </x:c>
      <x:c r="L497" s="28" t="str">
        <x:v>Тезаурус вкусов</x:v>
      </x:c>
      <x:c r="M497" s="28" t="str">
        <x:v>Тезаурус вкусов: 917, 754</x:v>
      </x:c>
    </x:row>
    <x:row r="498" ht="64" customHeight="1">
      <x:c r="A498" s="28" t="str">
        <x:v>TRP-0652</x:v>
      </x:c>
      <x:c r="B498" s="28" t="str">
        <x:v>кокос</x:v>
      </x:c>
      <x:c r="C498" s="28" t="str">
        <x:v>кокос</x:v>
      </x:c>
      <x:c r="D498" s="28" t="str">
        <x:v>вишня</x:v>
      </x:c>
      <x:c r="E498" s="28" t="str">
        <x:v>Косточковые фрукты</x:v>
      </x:c>
      <x:c r="F498" s="28" t="str">
        <x:v>комплементарность ароматических семейств и вкусовой баланс</x:v>
      </x:c>
      <x:c r="G49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498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498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8" s="28" t="str">
        <x:v>фруктовые салаты, сорбеты, джемы, кордиалы, лимонады, смузи, коктейли и десерты</x:v>
      </x:c>
      <x:c r="K498" s="28" t="str">
        <x:v>Высокая</x:v>
      </x:c>
      <x:c r="L498" s="28" t="str">
        <x:v>Тезаурус вкусов</x:v>
      </x:c>
      <x:c r="M498" s="28" t="str">
        <x:v>Тезаурус вкусов: 755, 655</x:v>
      </x:c>
    </x:row>
    <x:row r="499" ht="64" customHeight="1">
      <x:c r="A499" s="28" t="str">
        <x:v>TRP-0653</x:v>
      </x:c>
      <x:c r="B499" s="28" t="str">
        <x:v>кокос</x:v>
      </x:c>
      <x:c r="C499" s="28" t="str">
        <x:v>кокос</x:v>
      </x:c>
      <x:c r="D499" s="28" t="str">
        <x:v>гвоздика</x:v>
      </x:c>
      <x:c r="E499" s="28" t="str">
        <x:v>Специи и острые компоненты</x:v>
      </x:c>
      <x:c r="F499" s="28" t="str">
        <x:v>комплементарность ароматических семейств и тройничный контраст</x:v>
      </x:c>
      <x:c r="G49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99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99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9" s="28" t="str">
        <x:v>сиропы, биттеры, чатни, маринады, выпечка, карри и пряные коктейли</x:v>
      </x:c>
      <x:c r="K499" s="28" t="str">
        <x:v>Гипотеза / практическая</x:v>
      </x:c>
      <x:c r="L499" s="28" t="str">
        <x:v>Таблица сочетаний</x:v>
      </x:c>
      <x:c r="M499" s="28" t="str">
        <x:v>Таблица сочетаний: 5</x:v>
      </x:c>
    </x:row>
    <x:row r="500" ht="64" customHeight="1">
      <x:c r="A500" s="28" t="str">
        <x:v>TRP-0655</x:v>
      </x:c>
      <x:c r="B500" s="28" t="str">
        <x:v>кокос</x:v>
      </x:c>
      <x:c r="C500" s="28" t="str">
        <x:v>кокос</x:v>
      </x:c>
      <x:c r="D500" s="28" t="str">
        <x:v>голубой сыр</x:v>
      </x:c>
      <x:c r="E500" s="28" t="str">
        <x:v>Сыры и молочные продукты</x:v>
      </x:c>
      <x:c r="F500" s="28" t="str">
        <x:v>контраст кислотности/сладости и поддержка жирной матрицей</x:v>
      </x:c>
      <x:c r="G50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H500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I500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0" s="28" t="str">
        <x:v>мороженое, кремы, чизкейки, сырные тарелки, соусы и молочные коктейли</x:v>
      </x:c>
      <x:c r="K500" s="28" t="str">
        <x:v>Средняя</x:v>
      </x:c>
      <x:c r="L500" s="28" t="str">
        <x:v>The Art &amp; Science of Foodpairing</x:v>
      </x:c>
      <x:c r="M500" s="28" t="str">
        <x:v>The Art &amp; Science of Foodpairing: 134</x:v>
      </x:c>
    </x:row>
    <x:row r="501" ht="64" customHeight="1">
      <x:c r="A501" s="28" t="str">
        <x:v>TRP-0656</x:v>
      </x:c>
      <x:c r="B501" s="28" t="str">
        <x:v>кокос</x:v>
      </x:c>
      <x:c r="C501" s="28" t="str">
        <x:v>кокос</x:v>
      </x:c>
      <x:c r="D501" s="28" t="str">
        <x:v>горгонзола</x:v>
      </x:c>
      <x:c r="E501" s="28" t="str">
        <x:v>Сыры и молочные продукты</x:v>
      </x:c>
      <x:c r="F501" s="28" t="str">
        <x:v>контраст кислотности/сладости и поддержка жирной матрицей</x:v>
      </x:c>
      <x:c r="G50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H501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I501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1" s="28" t="str">
        <x:v>мороженое, кремы, чизкейки, сырные тарелки, соусы и молочные коктейли</x:v>
      </x:c>
      <x:c r="K501" s="28" t="str">
        <x:v>Средняя</x:v>
      </x:c>
      <x:c r="L501" s="28" t="str">
        <x:v>The Art &amp; Science of Foodpairing</x:v>
      </x:c>
      <x:c r="M501" s="28" t="str">
        <x:v>The Art &amp; Science of Foodpairing: 135</x:v>
      </x:c>
    </x:row>
    <x:row r="502" ht="64" customHeight="1">
      <x:c r="A502" s="28" t="str">
        <x:v>TRP-0658</x:v>
      </x:c>
      <x:c r="B502" s="28" t="str">
        <x:v>кокос</x:v>
      </x:c>
      <x:c r="C502" s="28" t="str">
        <x:v>кокос</x:v>
      </x:c>
      <x:c r="D502" s="28" t="str">
        <x:v>гранат</x:v>
      </x:c>
      <x:c r="E502" s="28" t="str">
        <x:v>Тропические и семечковые фрукты</x:v>
      </x:c>
      <x:c r="F502" s="28" t="str">
        <x:v>комплементарность ароматических семейств и вкусовой баланс</x:v>
      </x:c>
      <x:c r="G50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02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02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2" s="28" t="str">
        <x:v>фруктовые салаты, сорбеты, джемы, кордиалы, лимонады, смузи, коктейли и десерты</x:v>
      </x:c>
      <x:c r="K502" s="28" t="str">
        <x:v>Гипотеза / практическая</x:v>
      </x:c>
      <x:c r="L502" s="28" t="str">
        <x:v>Таблица сочетаний</x:v>
      </x:c>
      <x:c r="M502" s="28" t="str">
        <x:v>Таблица сочетаний: 17</x:v>
      </x:c>
    </x:row>
    <x:row r="503" ht="64" customHeight="1">
      <x:c r="A503" s="28" t="str">
        <x:v>TRP-0659</x:v>
      </x:c>
      <x:c r="B503" s="28" t="str">
        <x:v>кокос</x:v>
      </x:c>
      <x:c r="C503" s="28" t="str">
        <x:v>кокос</x:v>
      </x:c>
      <x:c r="D503" s="28" t="str">
        <x:v>гуава</x:v>
      </x:c>
      <x:c r="E503" s="28" t="str">
        <x:v>Тропические и семечковые фрукты</x:v>
      </x:c>
      <x:c r="F503" s="28" t="str">
        <x:v>комплементарность ароматических семейств и вкусовой баланс</x:v>
      </x:c>
      <x:c r="G50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03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03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3" s="28" t="str">
        <x:v>фруктовые салаты, сорбеты, джемы, кордиалы, лимонады, смузи, коктейли и десерты</x:v>
      </x:c>
      <x:c r="K503" s="28" t="str">
        <x:v>Высокая</x:v>
      </x:c>
      <x:c r="L503" s="28" t="str">
        <x:v>The Art &amp; Science of Foodpairing; Таблица сочетаний</x:v>
      </x:c>
      <x:c r="M503" s="28" t="str">
        <x:v>Таблица сочетаний: 9, 5 | The Art &amp; Science of Foodpairing: 134</x:v>
      </x:c>
    </x:row>
    <x:row r="504" ht="64" customHeight="1">
      <x:c r="A504" s="28" t="str">
        <x:v>TRP-0661</x:v>
      </x:c>
      <x:c r="B504" s="28" t="str">
        <x:v>кокос</x:v>
      </x:c>
      <x:c r="C504" s="28" t="str">
        <x:v>кокос</x:v>
      </x:c>
      <x:c r="D504" s="28" t="str">
        <x:v>имбирь</x:v>
      </x:c>
      <x:c r="E504" s="28" t="str">
        <x:v>Специи и острые компоненты</x:v>
      </x:c>
      <x:c r="F504" s="28" t="str">
        <x:v>комплементарность ароматических семейств и тройничный контраст</x:v>
      </x:c>
      <x:c r="G50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04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04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4" s="28" t="str">
        <x:v>сиропы, биттеры, чатни, маринады, выпечка, карри и пряные коктейли</x:v>
      </x:c>
      <x:c r="K504" s="28" t="str">
        <x:v>Гипотеза / практическая</x:v>
      </x:c>
      <x:c r="L504" s="28" t="str">
        <x:v>Таблица сочетаний</x:v>
      </x:c>
      <x:c r="M504" s="28" t="str">
        <x:v>Таблица сочетаний: 5, 8</x:v>
      </x:c>
    </x:row>
    <x:row r="505" ht="64" customHeight="1">
      <x:c r="A505" s="28" t="str">
        <x:v>TRP-0663</x:v>
      </x:c>
      <x:c r="B505" s="28" t="str">
        <x:v>кокос</x:v>
      </x:c>
      <x:c r="C505" s="28" t="str">
        <x:v>кокос</x:v>
      </x:c>
      <x:c r="D505" s="28" t="str">
        <x:v>камамбер</x:v>
      </x:c>
      <x:c r="E505" s="28" t="str">
        <x:v>Сыры и молочные продукты</x:v>
      </x:c>
      <x:c r="F505" s="28" t="str">
        <x:v>контраст кислотности/сладости и поддержка жирной матрицей</x:v>
      </x:c>
      <x:c r="G50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Камамбер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H505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I505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5" s="28" t="str">
        <x:v>мороженое, кремы, чизкейки, сырные тарелки, соусы и молочные коктейли</x:v>
      </x:c>
      <x:c r="K505" s="28" t="str">
        <x:v>Средняя</x:v>
      </x:c>
      <x:c r="L505" s="28" t="str">
        <x:v>The Art &amp; Science of Foodpairing</x:v>
      </x:c>
      <x:c r="M505" s="28" t="str">
        <x:v>The Art &amp; Science of Foodpairing: 133</x:v>
      </x:c>
    </x:row>
    <x:row r="506" ht="64" customHeight="1">
      <x:c r="A506" s="28" t="str">
        <x:v>TRP-0664</x:v>
      </x:c>
      <x:c r="B506" s="28" t="str">
        <x:v>кокос</x:v>
      </x:c>
      <x:c r="C506" s="28" t="str">
        <x:v>кокос</x:v>
      </x:c>
      <x:c r="D506" s="28" t="str">
        <x:v>кардамон</x:v>
      </x:c>
      <x:c r="E506" s="28" t="str">
        <x:v>Специи и острые компоненты</x:v>
      </x:c>
      <x:c r="F506" s="28" t="str">
        <x:v>комплементарность ароматических семейств и тройничный контраст</x:v>
      </x:c>
      <x:c r="G50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06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06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6" s="28" t="str">
        <x:v>сиропы, биттеры, чатни, маринады, выпечка, карри и пряные коктейли</x:v>
      </x:c>
      <x:c r="K506" s="28" t="str">
        <x:v>Высокая</x:v>
      </x:c>
      <x:c r="L506" s="28" t="str">
        <x:v>Таблица сочетаний; Тезаурус вкусов</x:v>
      </x:c>
      <x:c r="M506" s="28" t="str">
        <x:v>Таблица сочетаний: 3, 5 | Тезаурус вкусов: 756, 828</x:v>
      </x:c>
    </x:row>
    <x:row r="507" ht="64" customHeight="1">
      <x:c r="A507" s="28" t="str">
        <x:v>TRP-0665</x:v>
      </x:c>
      <x:c r="B507" s="28" t="str">
        <x:v>кокос</x:v>
      </x:c>
      <x:c r="C507" s="28" t="str">
        <x:v>кокос</x:v>
      </x:c>
      <x:c r="D507" s="28" t="str">
        <x:v>картофель</x:v>
      </x:c>
      <x:c r="E507" s="28" t="str">
        <x:v>Злаки, хлеб и выпечка</x:v>
      </x:c>
      <x:c r="F507" s="28" t="str">
        <x:v>мост между фруктовыми нотами и жарено-карамельным спектром</x:v>
      </x:c>
      <x:c r="G50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Картофель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H507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I507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7" s="28" t="str">
        <x:v>каши, мюсли, тарты, кексы, хлеб, печенье и текстурные гарниры</x:v>
      </x:c>
      <x:c r="K507" s="28" t="str">
        <x:v>Средняя</x:v>
      </x:c>
      <x:c r="L507" s="28" t="str">
        <x:v>The Art &amp; Science of Foodpairing</x:v>
      </x:c>
      <x:c r="M507" s="28" t="str">
        <x:v>The Art &amp; Science of Foodpairing: 135</x:v>
      </x:c>
    </x:row>
    <x:row r="508" ht="64" customHeight="1">
      <x:c r="A508" s="28" t="str">
        <x:v>TRP-0666</x:v>
      </x:c>
      <x:c r="B508" s="28" t="str">
        <x:v>кокос</x:v>
      </x:c>
      <x:c r="C508" s="28" t="str">
        <x:v>кокос</x:v>
      </x:c>
      <x:c r="D508" s="28" t="str">
        <x:v>кинза</x:v>
      </x:c>
      <x:c r="E508" s="28" t="str">
        <x:v>Травы и цветы</x:v>
      </x:c>
      <x:c r="F508" s="28" t="str">
        <x:v>комплементарность ароматических семейств и тройничный контраст</x:v>
      </x:c>
      <x:c r="G50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8" s="28" t="str">
        <x:v>кордиалы, лимонады, чаи, салаты, сорбеты, соусы и ароматические настои</x:v>
      </x:c>
      <x:c r="K508" s="28" t="str">
        <x:v>Высокая</x:v>
      </x:c>
      <x:c r="L508" s="28" t="str">
        <x:v>Тезаурус вкусов</x:v>
      </x:c>
      <x:c r="M508" s="28" t="str">
        <x:v>Тезаурус вкусов: 520, 759</x:v>
      </x:c>
    </x:row>
    <x:row r="509" ht="64" customHeight="1">
      <x:c r="A509" s="28" t="str">
        <x:v>TRP-0667</x:v>
      </x:c>
      <x:c r="B509" s="28" t="str">
        <x:v>кокос</x:v>
      </x:c>
      <x:c r="C509" s="28" t="str">
        <x:v>кокос</x:v>
      </x:c>
      <x:c r="D509" s="28" t="str">
        <x:v>клубника</x:v>
      </x:c>
      <x:c r="E509" s="28" t="str">
        <x:v>Ягоды</x:v>
      </x:c>
      <x:c r="F509" s="28" t="str">
        <x:v>комплементарность ароматических семейств и вкусовой баланс</x:v>
      </x:c>
      <x:c r="G50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509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509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9" s="28" t="str">
        <x:v>фруктовые салаты, сорбеты, джемы, кордиалы, лимонады, смузи, коктейли и десерты</x:v>
      </x:c>
      <x:c r="K509" s="28" t="str">
        <x:v>Высокая</x:v>
      </x:c>
      <x:c r="L509" s="28" t="str">
        <x:v>Таблица сочетаний; Тезаурус вкусов</x:v>
      </x:c>
      <x:c r="M509" s="28" t="str">
        <x:v>Таблица сочетаний: 20 | Тезаурус вкусов: 694, 757</x:v>
      </x:c>
    </x:row>
    <x:row r="510" ht="64" customHeight="1">
      <x:c r="A510" s="28" t="str">
        <x:v>TRP-0669</x:v>
      </x:c>
      <x:c r="B510" s="28" t="str">
        <x:v>кокос</x:v>
      </x:c>
      <x:c r="C510" s="28" t="str">
        <x:v>кокос</x:v>
      </x:c>
      <x:c r="D510" s="28" t="str">
        <x:v>кориандр</x:v>
      </x:c>
      <x:c r="E510" s="28" t="str">
        <x:v>Прочее</x:v>
      </x:c>
      <x:c r="F510" s="28" t="str">
        <x:v>комплементарность ароматических семейств и вкусовой баланс</x:v>
      </x:c>
      <x:c r="G51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10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10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0" s="28" t="str">
        <x:v>напитки, десерты, соусы и экспериментальные гастрономические композиции</x:v>
      </x:c>
      <x:c r="K510" s="28" t="str">
        <x:v>Гипотеза / практическая</x:v>
      </x:c>
      <x:c r="L510" s="28" t="str">
        <x:v>Таблица сочетаний</x:v>
      </x:c>
      <x:c r="M510" s="28" t="str">
        <x:v>Таблица сочетаний: 5, 6</x:v>
      </x:c>
    </x:row>
    <x:row r="511" ht="64" customHeight="1">
      <x:c r="A511" s="28" t="str">
        <x:v>TRP-0670</x:v>
      </x:c>
      <x:c r="B511" s="28" t="str">
        <x:v>кокос</x:v>
      </x:c>
      <x:c r="C511" s="28" t="str">
        <x:v>кокос</x:v>
      </x:c>
      <x:c r="D511" s="28" t="str">
        <x:v>корица</x:v>
      </x:c>
      <x:c r="E511" s="28" t="str">
        <x:v>Специи и острые компоненты</x:v>
      </x:c>
      <x:c r="F511" s="28" t="str">
        <x:v>комплементарность ароматических семейств и тройничный контраст</x:v>
      </x:c>
      <x:c r="G51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11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11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1" s="28" t="str">
        <x:v>сиропы, биттеры, чатни, маринады, выпечка, карри и пряные коктейли</x:v>
      </x:c>
      <x:c r="K511" s="28" t="str">
        <x:v>Высокая</x:v>
      </x:c>
      <x:c r="L511" s="28" t="str">
        <x:v>Таблица сочетаний; Тезаурус вкусов</x:v>
      </x:c>
      <x:c r="M511" s="28" t="str">
        <x:v>Таблица сочетаний: 5 | Тезаурус вкусов: 577, 354, 757</x:v>
      </x:c>
    </x:row>
    <x:row r="512" ht="64" customHeight="1">
      <x:c r="A512" s="28" t="str">
        <x:v>TRP-0671</x:v>
      </x:c>
      <x:c r="B512" s="28" t="str">
        <x:v>кокос</x:v>
      </x:c>
      <x:c r="C512" s="28" t="str">
        <x:v>кокос</x:v>
      </x:c>
      <x:c r="D512" s="28" t="str">
        <x:v>круассан</x:v>
      </x:c>
      <x:c r="E512" s="28" t="str">
        <x:v>Злаки, хлеб и выпечка</x:v>
      </x:c>
      <x:c r="F512" s="28" t="str">
        <x:v>мост между фруктовыми нотами и жарено-карамельным спектром</x:v>
      </x:c>
      <x:c r="G51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Круассан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H512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I512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2" s="28" t="str">
        <x:v>каши, мюсли, тарты, кексы, хлеб, печенье и текстурные гарниры</x:v>
      </x:c>
      <x:c r="K512" s="28" t="str">
        <x:v>Средняя</x:v>
      </x:c>
      <x:c r="L512" s="28" t="str">
        <x:v>The Art &amp; Science of Foodpairing</x:v>
      </x:c>
      <x:c r="M512" s="28" t="str">
        <x:v>The Art &amp; Science of Foodpairing: 135</x:v>
      </x:c>
    </x:row>
    <x:row r="513" ht="64" customHeight="1">
      <x:c r="A513" s="28" t="str">
        <x:v>TRP-0672</x:v>
      </x:c>
      <x:c r="B513" s="28" t="str">
        <x:v>кокос</x:v>
      </x:c>
      <x:c r="C513" s="28" t="str">
        <x:v>кокос</x:v>
      </x:c>
      <x:c r="D513" s="28" t="str">
        <x:v>лайм</x:v>
      </x:c>
      <x:c r="E513" s="28" t="str">
        <x:v>Цитрусовые</x:v>
      </x:c>
      <x:c r="F513" s="28" t="str">
        <x:v>комплементарность ароматических семейств и вкусовой баланс</x:v>
      </x:c>
      <x:c r="G51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51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51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3" s="28" t="str">
        <x:v>фруктовые салаты, сорбеты, джемы, кордиалы, лимонады, смузи, коктейли и десерты</x:v>
      </x:c>
      <x:c r="K513" s="28" t="str">
        <x:v>Высокая</x:v>
      </x:c>
      <x:c r="L513" s="28" t="str">
        <x:v>Тезаурус вкусов</x:v>
      </x:c>
      <x:c r="M513" s="28" t="str">
        <x:v>Тезаурус вкусов: 757, 794</x:v>
      </x:c>
    </x:row>
    <x:row r="514" ht="64" customHeight="1">
      <x:c r="A514" s="28" t="str">
        <x:v>TRP-0673</x:v>
      </x:c>
      <x:c r="B514" s="28" t="str">
        <x:v>кокос</x:v>
      </x:c>
      <x:c r="C514" s="28" t="str">
        <x:v>кокос</x:v>
      </x:c>
      <x:c r="D514" s="28" t="str">
        <x:v>лемонграсс</x:v>
      </x:c>
      <x:c r="E514" s="28" t="str">
        <x:v>Травы и цветы</x:v>
      </x:c>
      <x:c r="F514" s="28" t="str">
        <x:v>комплементарность ароматических семейств и тройничный контраст</x:v>
      </x:c>
      <x:c r="G51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4" s="28" t="str">
        <x:v>кордиалы, лимонады, чаи, салаты, сорбеты, соусы и ароматические настои</x:v>
      </x:c>
      <x:c r="K514" s="28" t="str">
        <x:v>Высокая</x:v>
      </x:c>
      <x:c r="L514" s="28" t="str">
        <x:v>The Art &amp; Science of Foodpairing; Таблица сочетаний</x:v>
      </x:c>
      <x:c r="M514" s="28" t="str">
        <x:v>Таблица сочетаний: 11, 5 | The Art &amp; Science of Foodpairing: 133</x:v>
      </x:c>
    </x:row>
    <x:row r="515" ht="64" customHeight="1">
      <x:c r="A515" s="28" t="str">
        <x:v>TRP-0674</x:v>
      </x:c>
      <x:c r="B515" s="28" t="str">
        <x:v>кокос</x:v>
      </x:c>
      <x:c r="C515" s="28" t="str">
        <x:v>кокос</x:v>
      </x:c>
      <x:c r="D515" s="28" t="str">
        <x:v>лимон</x:v>
      </x:c>
      <x:c r="E515" s="28" t="str">
        <x:v>Цитрусовые</x:v>
      </x:c>
      <x:c r="F515" s="28" t="str">
        <x:v>комплементарность ароматических семейств и вкусовой баланс</x:v>
      </x:c>
      <x:c r="G51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515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515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5" s="28" t="str">
        <x:v>фруктовые салаты, сорбеты, джемы, кордиалы, лимонады, смузи, коктейли и десерты</x:v>
      </x:c>
      <x:c r="K515" s="28" t="str">
        <x:v>Высокая</x:v>
      </x:c>
      <x:c r="L515" s="28" t="str">
        <x:v>Тезаурус вкусов</x:v>
      </x:c>
      <x:c r="M515" s="28" t="str">
        <x:v>Тезаурус вкусов: 804, 757</x:v>
      </x:c>
    </x:row>
    <x:row r="516" ht="64" customHeight="1">
      <x:c r="A516" s="28" t="str">
        <x:v>TRP-0675</x:v>
      </x:c>
      <x:c r="B516" s="28" t="str">
        <x:v>кокос</x:v>
      </x:c>
      <x:c r="C516" s="28" t="str">
        <x:v>кокос</x:v>
      </x:c>
      <x:c r="D516" s="28" t="str">
        <x:v>листья кафир-лайма</x:v>
      </x:c>
      <x:c r="E516" s="28" t="str">
        <x:v>Травы и цветы</x:v>
      </x:c>
      <x:c r="F516" s="28" t="str">
        <x:v>комплементарность ароматических семейств и тройничный контраст</x:v>
      </x:c>
      <x:c r="G51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6" s="28" t="str">
        <x:v>кордиалы, лимонады, чаи, салаты, сорбеты, соусы и ароматические настои</x:v>
      </x:c>
      <x:c r="K516" s="28" t="str">
        <x:v>Гипотеза / практическая</x:v>
      </x:c>
      <x:c r="L516" s="28" t="str">
        <x:v>Таблица сочетаний</x:v>
      </x:c>
      <x:c r="M516" s="28" t="str">
        <x:v>Таблица сочетаний: 5</x:v>
      </x:c>
    </x:row>
    <x:row r="517" ht="64" customHeight="1">
      <x:c r="A517" s="28" t="str">
        <x:v>TRP-0676</x:v>
      </x:c>
      <x:c r="B517" s="28" t="str">
        <x:v>кокос</x:v>
      </x:c>
      <x:c r="C517" s="28" t="str">
        <x:v>кокос</x:v>
      </x:c>
      <x:c r="D517" s="28" t="str">
        <x:v>листья (кинза)</x:v>
      </x:c>
      <x:c r="E517" s="28" t="str">
        <x:v>Травы и цветы</x:v>
      </x:c>
      <x:c r="F517" s="28" t="str">
        <x:v>комплементарность ароматических семейств и тройничный контраст</x:v>
      </x:c>
      <x:c r="G51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7" s="28" t="str">
        <x:v>кордиалы, лимонады, чаи, салаты, сорбеты, соусы и ароматические настои</x:v>
      </x:c>
      <x:c r="K517" s="28" t="str">
        <x:v>Средняя</x:v>
      </x:c>
      <x:c r="L517" s="28" t="str">
        <x:v>The Art &amp; Science of Foodpairing</x:v>
      </x:c>
      <x:c r="M517" s="28" t="str">
        <x:v>The Art &amp; Science of Foodpairing: 135</x:v>
      </x:c>
    </x:row>
    <x:row r="518" ht="64" customHeight="1">
      <x:c r="A518" s="28" t="str">
        <x:v>TRP-0677</x:v>
      </x:c>
      <x:c r="B518" s="28" t="str">
        <x:v>кокос</x:v>
      </x:c>
      <x:c r="C518" s="28" t="str">
        <x:v>кокос</x:v>
      </x:c>
      <x:c r="D518" s="28" t="str">
        <x:v>листья макрут-лайма</x:v>
      </x:c>
      <x:c r="E518" s="28" t="str">
        <x:v>Травы и цветы</x:v>
      </x:c>
      <x:c r="F518" s="28" t="str">
        <x:v>комплементарность ароматических семейств и тройничный контраст</x:v>
      </x:c>
      <x:c r="G51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макрут-лайма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8" s="28" t="str">
        <x:v>кордиалы, лимонады, чаи, салаты, сорбеты, соусы и ароматические настои</x:v>
      </x:c>
      <x:c r="K518" s="28" t="str">
        <x:v>Высокая</x:v>
      </x:c>
      <x:c r="L518" s="28" t="str">
        <x:v>The Art &amp; Science of Foodpairing</x:v>
      </x:c>
      <x:c r="M518" s="28" t="str">
        <x:v>The Art &amp; Science of Foodpairing: 135</x:v>
      </x:c>
    </x:row>
    <x:row r="519" ht="64" customHeight="1">
      <x:c r="A519" s="28" t="str">
        <x:v>TRP-0678</x:v>
      </x:c>
      <x:c r="B519" s="28" t="str">
        <x:v>кокос</x:v>
      </x:c>
      <x:c r="C519" s="28" t="str">
        <x:v>кокос</x:v>
      </x:c>
      <x:c r="D519" s="28" t="str">
        <x:v>личи</x:v>
      </x:c>
      <x:c r="E519" s="28" t="str">
        <x:v>Тропические и семечковые фрукты</x:v>
      </x:c>
      <x:c r="F519" s="28" t="str">
        <x:v>комплементарность ароматических семейств и вкусовой баланс</x:v>
      </x:c>
      <x:c r="G51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19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19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9" s="28" t="str">
        <x:v>фруктовые салаты, сорбеты, джемы, кордиалы, лимонады, смузи, коктейли и десерты</x:v>
      </x:c>
      <x:c r="K519" s="28" t="str">
        <x:v>Гипотеза / практическая</x:v>
      </x:c>
      <x:c r="L519" s="28" t="str">
        <x:v>Таблица сочетаний</x:v>
      </x:c>
      <x:c r="M519" s="28" t="str">
        <x:v>Таблица сочетаний: 12</x:v>
      </x:c>
    </x:row>
    <x:row r="520" ht="64" customHeight="1">
      <x:c r="A520" s="28" t="str">
        <x:v>TRP-0679</x:v>
      </x:c>
      <x:c r="B520" s="28" t="str">
        <x:v>кокос</x:v>
      </x:c>
      <x:c r="C520" s="28" t="str">
        <x:v>кокос</x:v>
      </x:c>
      <x:c r="D520" s="28" t="str">
        <x:v>малина</x:v>
      </x:c>
      <x:c r="E520" s="28" t="str">
        <x:v>Ягоды</x:v>
      </x:c>
      <x:c r="F520" s="28" t="str">
        <x:v>комплементарность ароматических семейств и вкусовой баланс</x:v>
      </x:c>
      <x:c r="G52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520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520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0" s="28" t="str">
        <x:v>фруктовые салаты, сорбеты, джемы, кордиалы, лимонады, смузи, коктейли и десерты</x:v>
      </x:c>
      <x:c r="K520" s="28" t="str">
        <x:v>Высокая</x:v>
      </x:c>
      <x:c r="L520" s="28" t="str">
        <x:v>The Art &amp; Science of Foodpairing; Тезаурус вкусов</x:v>
      </x:c>
      <x:c r="M520" s="28" t="str">
        <x:v>Тезаурус вкусов: 887, 759 | The Art &amp; Science of Foodpairing: 135</x:v>
      </x:c>
    </x:row>
    <x:row r="521" ht="64" customHeight="1">
      <x:c r="A521" s="28" t="str">
        <x:v>TRP-0680</x:v>
      </x:c>
      <x:c r="B521" s="28" t="str">
        <x:v>кокос</x:v>
      </x:c>
      <x:c r="C521" s="28" t="str">
        <x:v>кокос</x:v>
      </x:c>
      <x:c r="D521" s="28" t="str">
        <x:v>манчего</x:v>
      </x:c>
      <x:c r="E521" s="28" t="str">
        <x:v>Сыры и молочные продукты</x:v>
      </x:c>
      <x:c r="F521" s="28" t="str">
        <x:v>контраст кислотности/сладости и поддержка жирной матрицей</x:v>
      </x:c>
      <x:c r="G52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Манчего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H521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I521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1" s="28" t="str">
        <x:v>мороженое, кремы, чизкейки, сырные тарелки, соусы и молочные коктейли</x:v>
      </x:c>
      <x:c r="K521" s="28" t="str">
        <x:v>Средняя</x:v>
      </x:c>
      <x:c r="L521" s="28" t="str">
        <x:v>The Art &amp; Science of Foodpairing</x:v>
      </x:c>
      <x:c r="M521" s="28" t="str">
        <x:v>The Art &amp; Science of Foodpairing: 134</x:v>
      </x:c>
    </x:row>
    <x:row r="522" ht="64" customHeight="1">
      <x:c r="A522" s="28" t="str">
        <x:v>TRP-0681</x:v>
      </x:c>
      <x:c r="B522" s="28" t="str">
        <x:v>кокос</x:v>
      </x:c>
      <x:c r="C522" s="28" t="str">
        <x:v>кокос</x:v>
      </x:c>
      <x:c r="D522" s="28" t="str">
        <x:v>мёд</x:v>
      </x:c>
      <x:c r="E522" s="28" t="str">
        <x:v>Сахара, мёд и кондитерские основы</x:v>
      </x:c>
      <x:c r="F522" s="28" t="str">
        <x:v>мост между фруктовыми нотами и жарено-карамельным спектром</x:v>
      </x:c>
      <x:c r="G52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высокая сладость. Матрица пары важна: богатая жиром эмульсия; хорошо растворяет гидрофобные терпены, специи и ароматические масла вязкая сахарная; снижает летучесть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карамелизация создаёт горько-жареные ноты; перегрев даёт жжёную горечь</x:v>
      </x:c>
      <x:c r="H522" s="28" t="str">
        <x:v>обжарка усиливает ореховые ноты; нагрев кокосового молока смягчает свежесть и концентрирует жирность Для партнёра важно: карамелизация создаёт горько-жареные ноты; перегрев даёт жжёную горечь</x:v>
      </x:c>
      <x:c r="I522" s="28" t="str">
        <x:v>может приглушать кислоту и тонкие ароматы; при перегреве эмульсия расслаивается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2" s="28" t="str">
        <x:v>сиропы, джемы, карамели, конфеты, выпечка, мороженое и коктейльные кордиалы</x:v>
      </x:c>
      <x:c r="K522" s="28" t="str">
        <x:v>Гипотеза / практическая</x:v>
      </x:c>
      <x:c r="L522" s="28" t="str">
        <x:v>Таблица сочетаний</x:v>
      </x:c>
      <x:c r="M522" s="28" t="str">
        <x:v>Таблица сочетаний: 9</x:v>
      </x:c>
    </x:row>
    <x:row r="523" ht="64" customHeight="1">
      <x:c r="A523" s="28" t="str">
        <x:v>TRP-0682</x:v>
      </x:c>
      <x:c r="B523" s="28" t="str">
        <x:v>кокос</x:v>
      </x:c>
      <x:c r="C523" s="28" t="str">
        <x:v>кокос</x:v>
      </x:c>
      <x:c r="D523" s="28" t="str">
        <x:v>мелисса</x:v>
      </x:c>
      <x:c r="E523" s="28" t="str">
        <x:v>Травы и цветы</x:v>
      </x:c>
      <x:c r="F523" s="28" t="str">
        <x:v>комплементарность ароматических семейств и тройничный контраст</x:v>
      </x:c>
      <x:c r="G52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Мелисса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23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23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3" s="28" t="str">
        <x:v>кордиалы, лимонады, чаи, салаты, сорбеты, соусы и ароматические настои</x:v>
      </x:c>
      <x:c r="K523" s="28" t="str">
        <x:v>Средняя</x:v>
      </x:c>
      <x:c r="L523" s="28" t="str">
        <x:v>The Art &amp; Science of Foodpairing</x:v>
      </x:c>
      <x:c r="M523" s="28" t="str">
        <x:v>The Art &amp; Science of Foodpairing: 135</x:v>
      </x:c>
    </x:row>
    <x:row r="524" ht="64" customHeight="1">
      <x:c r="A524" s="28" t="str">
        <x:v>TRP-0683</x:v>
      </x:c>
      <x:c r="B524" s="28" t="str">
        <x:v>кокос</x:v>
      </x:c>
      <x:c r="C524" s="28" t="str">
        <x:v>кокос</x:v>
      </x:c>
      <x:c r="D524" s="28" t="str">
        <x:v>миндаль</x:v>
      </x:c>
      <x:c r="E524" s="28" t="str">
        <x:v>Орехи и семена</x:v>
      </x:c>
      <x:c r="F524" s="28" t="str">
        <x:v>контраст кислотности/сладости и поддержка жирной матрицей</x:v>
      </x:c>
      <x:c r="G52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лёгкая сладость и горечь кожицы. Матрица пары важна: богатая жиром эмульсия; хорошо растворяет гидрофобные терпены, специи и ароматические масла высокое содержание жира удерживает гидрофобные ароматические молекулы При обработке следует учитывать, что обжарка усиливает ореховые ноты; нагрев кокосового молока смягчает свежесть и концентрирует жирность обжарка формирует пиразины и продукты Майяра; прогоркание создаёт картонные и мыльные ноты</x:v>
      </x:c>
      <x:c r="H524" s="28" t="str">
        <x:v>обжарка усиливает ореховые ноты; нагрев кокосового молока смягчает свежесть и концентрирует жирность Для партнёра важно: обжарка формирует пиразины и продукты Майяра; прогоркание создаёт картонные и мыльные ноты</x:v>
      </x:c>
      <x:c r="I524" s="28" t="str">
        <x:v>может приглушать кислоту и тонкие ароматы; при перегреве эмульсия расслаивается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4" s="28" t="str">
        <x:v>пралине, выпечка, гранола, ореховые сиропы, баттеры и текстурные гарниры</x:v>
      </x:c>
      <x:c r="K524" s="28" t="str">
        <x:v>Высокая</x:v>
      </x:c>
      <x:c r="L524" s="28" t="str">
        <x:v>Тезаурус вкусов</x:v>
      </x:c>
      <x:c r="M524" s="28" t="str">
        <x:v>Тезаурус вкусов: 644, 759</x:v>
      </x:c>
    </x:row>
    <x:row r="525" ht="64" customHeight="1">
      <x:c r="A525" s="28" t="str">
        <x:v>TRP-0686</x:v>
      </x:c>
      <x:c r="B525" s="28" t="str">
        <x:v>кокос</x:v>
      </x:c>
      <x:c r="C525" s="28" t="str">
        <x:v>кокос</x:v>
      </x:c>
      <x:c r="D525" s="28" t="str">
        <x:v>мягкий джекфрут</x:v>
      </x:c>
      <x:c r="E525" s="28" t="str">
        <x:v>Тропические и семечковые фрукты</x:v>
      </x:c>
      <x:c r="F525" s="28" t="str">
        <x:v>комплементарность ароматических семейств и вкусовой баланс</x:v>
      </x:c>
      <x:c r="G52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Мягкий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25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25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5" s="28" t="str">
        <x:v>фруктовые салаты, сорбеты, джемы, кордиалы, лимонады, смузи, коктейли и десерты</x:v>
      </x:c>
      <x:c r="K525" s="28" t="str">
        <x:v>Средняя</x:v>
      </x:c>
      <x:c r="L525" s="28" t="str">
        <x:v>The Art &amp; Science of Foodpairing</x:v>
      </x:c>
      <x:c r="M525" s="28" t="str">
        <x:v>The Art &amp; Science of Foodpairing: 135</x:v>
      </x:c>
    </x:row>
    <x:row r="526" ht="64" customHeight="1">
      <x:c r="A526" s="28" t="str">
        <x:v>TRP-0687</x:v>
      </x:c>
      <x:c r="B526" s="28" t="str">
        <x:v>кокос</x:v>
      </x:c>
      <x:c r="C526" s="28" t="str">
        <x:v>кокос</x:v>
      </x:c>
      <x:c r="D526" s="28" t="str">
        <x:v>мята</x:v>
      </x:c>
      <x:c r="E526" s="28" t="str">
        <x:v>Травы и цветы</x:v>
      </x:c>
      <x:c r="F526" s="28" t="str">
        <x:v>комплементарность ароматических семейств и тройничный контраст</x:v>
      </x:c>
      <x:c r="G52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2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2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6" s="28" t="str">
        <x:v>кордиалы, лимонады, чаи, салаты, сорбеты, соусы и ароматические настои</x:v>
      </x:c>
      <x:c r="K526" s="28" t="str">
        <x:v>Средняя</x:v>
      </x:c>
      <x:c r="L526" s="28" t="str">
        <x:v>The Art &amp; Science of Foodpairing</x:v>
      </x:c>
      <x:c r="M526" s="28" t="str">
        <x:v>The Art &amp; Science of Foodpairing: 134,135</x:v>
      </x:c>
    </x:row>
    <x:row r="527" ht="64" customHeight="1">
      <x:c r="A527" s="28" t="str">
        <x:v>TRP-0688</x:v>
      </x:c>
      <x:c r="B527" s="28" t="str">
        <x:v>кокос</x:v>
      </x:c>
      <x:c r="C527" s="28" t="str">
        <x:v>кокос</x:v>
      </x:c>
      <x:c r="D527" s="28" t="str">
        <x:v>нектарин</x:v>
      </x:c>
      <x:c r="E527" s="28" t="str">
        <x:v>Косточковые фрукты</x:v>
      </x:c>
      <x:c r="F527" s="28" t="str">
        <x:v>комплементарность ароматических семейств и вкусовой баланс</x:v>
      </x:c>
      <x:c r="G52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527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527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7" s="28" t="str">
        <x:v>фруктовые салаты, сорбеты, джемы, кордиалы, лимонады, смузи, коктейли и десерты</x:v>
      </x:c>
      <x:c r="K527" s="28" t="str">
        <x:v>Гипотеза / практическая</x:v>
      </x:c>
      <x:c r="L527" s="28" t="str">
        <x:v>Таблица сочетаний</x:v>
      </x:c>
      <x:c r="M527" s="28" t="str">
        <x:v>Таблица сочетаний: 14</x:v>
      </x:c>
    </x:row>
    <x:row r="528" ht="64" customHeight="1">
      <x:c r="A528" s="28" t="str">
        <x:v>TRP-0692</x:v>
      </x:c>
      <x:c r="B528" s="28" t="str">
        <x:v>кокос</x:v>
      </x:c>
      <x:c r="C528" s="28" t="str">
        <x:v>кокос</x:v>
      </x:c>
      <x:c r="D528" s="28" t="str">
        <x:v>персик</x:v>
      </x:c>
      <x:c r="E528" s="28" t="str">
        <x:v>Косточковые фрукты</x:v>
      </x:c>
      <x:c r="F528" s="28" t="str">
        <x:v>комплементарность ароматических семейств и вкусовой баланс</x:v>
      </x:c>
      <x:c r="G52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Персик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528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528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8" s="28" t="str">
        <x:v>фруктовые салаты, сорбеты, джемы, кордиалы, лимонады, смузи, коктейли и десерты</x:v>
      </x:c>
      <x:c r="K528" s="28" t="str">
        <x:v>Высокая</x:v>
      </x:c>
      <x:c r="L528" s="28" t="str">
        <x:v>The Art &amp; Science of Foodpairing; Таблица сочетаний</x:v>
      </x:c>
      <x:c r="M528" s="28" t="str">
        <x:v>Таблица сочетаний: 15 | The Art &amp; Science of Foodpairing: 134</x:v>
      </x:c>
    </x:row>
    <x:row r="529" ht="64" customHeight="1">
      <x:c r="A529" s="28" t="str">
        <x:v>TRP-0693</x:v>
      </x:c>
      <x:c r="B529" s="28" t="str">
        <x:v>кокос</x:v>
      </x:c>
      <x:c r="C529" s="28" t="str">
        <x:v>кокос</x:v>
      </x:c>
      <x:c r="D529" s="28" t="str">
        <x:v>петрушка</x:v>
      </x:c>
      <x:c r="E529" s="28" t="str">
        <x:v>Травы и цветы</x:v>
      </x:c>
      <x:c r="F529" s="28" t="str">
        <x:v>комплементарность ароматических семейств и тройничный контраст</x:v>
      </x:c>
      <x:c r="G52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29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29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9" s="28" t="str">
        <x:v>кордиалы, лимонады, чаи, салаты, сорбеты, соусы и ароматические настои</x:v>
      </x:c>
      <x:c r="K529" s="28" t="str">
        <x:v>Гипотеза / практическая</x:v>
      </x:c>
      <x:c r="L529" s="28" t="str">
        <x:v>Таблица сочетаний</x:v>
      </x:c>
      <x:c r="M529" s="28" t="str">
        <x:v>Таблица сочетаний: 15</x:v>
      </x:c>
    </x:row>
    <x:row r="530" ht="64" customHeight="1">
      <x:c r="A530" s="28" t="str">
        <x:v>TRP-0694</x:v>
      </x:c>
      <x:c r="B530" s="28" t="str">
        <x:v>кокос</x:v>
      </x:c>
      <x:c r="C530" s="28" t="str">
        <x:v>кокос</x:v>
      </x:c>
      <x:c r="D530" s="28" t="str">
        <x:v>рамбутан</x:v>
      </x:c>
      <x:c r="E530" s="28" t="str">
        <x:v>Тропические и семечковые фрукты</x:v>
      </x:c>
      <x:c r="F530" s="28" t="str">
        <x:v>комплементарность ароматических семейств и вкусовой баланс</x:v>
      </x:c>
      <x:c r="G53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30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30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0" s="28" t="str">
        <x:v>фруктовые салаты, сорбеты, джемы, кордиалы, лимонады, смузи, коктейли и десерты</x:v>
      </x:c>
      <x:c r="K530" s="28" t="str">
        <x:v>Гипотеза / практическая</x:v>
      </x:c>
      <x:c r="L530" s="28" t="str">
        <x:v>Таблица сочетаний</x:v>
      </x:c>
      <x:c r="M530" s="28" t="str">
        <x:v>Таблица сочетаний: 19</x:v>
      </x:c>
    </x:row>
    <x:row r="531" ht="64" customHeight="1">
      <x:c r="A531" s="28" t="str">
        <x:v>TRP-0695</x:v>
      </x:c>
      <x:c r="B531" s="28" t="str">
        <x:v>кокос</x:v>
      </x:c>
      <x:c r="C531" s="28" t="str">
        <x:v>кокосовое молоко</x:v>
      </x:c>
      <x:c r="D531" s="28" t="str">
        <x:v>рис</x:v>
      </x:c>
      <x:c r="E531" s="28" t="str">
        <x:v>Злаки, хлеб и выпечка</x:v>
      </x:c>
      <x:c r="F531" s="28" t="str">
        <x:v>мост между фруктовыми нотами и жарено-карамельным спектром</x:v>
      </x:c>
      <x:c r="G53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Рис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крахмалистость, лёгкая сладость и жареная горечь. Матрица пары важна: богатая жиром эмульсия; хорошо растворяет гидрофобные терпены, специи и ароматические масла крахмал и клетчатка смягчают кислоту и поглощают ароматические соусы При обработке следует учитывать, что обжарка усиливает ореховые ноты; нагрев кокосового молока смягчает свежесть и концентрирует жирность выпечка и обжарка создают основные ароматические мосты через Майяр</x:v>
      </x:c>
      <x:c r="H531" s="28" t="str">
        <x:v>обжарка усиливает ореховые ноты; нагрев кокосового молока смягчает свежесть и концентрирует жирность Для партнёра важно: выпечка и обжарка создают основные ароматические мосты через Майяр</x:v>
      </x:c>
      <x:c r="I531" s="28" t="str">
        <x:v>может приглушать кислоту и тонкие ароматы; при перегреве эмульсия расслаивается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1" s="28" t="str">
        <x:v>каши, мюсли, тарты, кексы, хлеб, печенье и текстурные гарниры</x:v>
      </x:c>
      <x:c r="K531" s="28" t="str">
        <x:v>Высокая</x:v>
      </x:c>
      <x:c r="L531" s="28" t="str">
        <x:v>The Art &amp; Science of Foodpairing</x:v>
      </x:c>
      <x:c r="M531" s="28" t="str">
        <x:v>The Art &amp; Science of Foodpairing: 134</x:v>
      </x:c>
    </x:row>
    <x:row r="532" ht="64" customHeight="1">
      <x:c r="A532" s="28" t="str">
        <x:v>TRP-0696</x:v>
      </x:c>
      <x:c r="B532" s="28" t="str">
        <x:v>кокос</x:v>
      </x:c>
      <x:c r="C532" s="28" t="str">
        <x:v>кокос</x:v>
      </x:c>
      <x:c r="D532" s="28" t="str">
        <x:v>саусеп</x:v>
      </x:c>
      <x:c r="E532" s="28" t="str">
        <x:v>Прочее</x:v>
      </x:c>
      <x:c r="F532" s="28" t="str">
        <x:v>комплементарность ароматических семейств и вкусовой баланс</x:v>
      </x:c>
      <x:c r="G53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32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32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2" s="28" t="str">
        <x:v>напитки, десерты, соусы и экспериментальные гастрономические композиции</x:v>
      </x:c>
      <x:c r="K532" s="28" t="str">
        <x:v>Гипотеза / практическая</x:v>
      </x:c>
      <x:c r="L532" s="28" t="str">
        <x:v>Таблица сочетаний</x:v>
      </x:c>
      <x:c r="M532" s="28" t="str">
        <x:v>Таблица сочетаний: 20</x:v>
      </x:c>
    </x:row>
    <x:row r="533" ht="64" customHeight="1">
      <x:c r="A533" s="28" t="str">
        <x:v>TRP-0700</x:v>
      </x:c>
      <x:c r="B533" s="28" t="str">
        <x:v>кокос</x:v>
      </x:c>
      <x:c r="C533" s="28" t="str">
        <x:v>кокос</x:v>
      </x:c>
      <x:c r="D533" s="28" t="str">
        <x:v>тропические фрукты</x:v>
      </x:c>
      <x:c r="E533" s="28" t="str">
        <x:v>Прочее</x:v>
      </x:c>
      <x:c r="F533" s="28" t="str">
        <x:v>комплементарность ароматических семейств и вкусовой баланс</x:v>
      </x:c>
      <x:c r="G53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Тропические фрукты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33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33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3" s="28" t="str">
        <x:v>напитки, десерты, соусы и экспериментальные гастрономические композиции</x:v>
      </x:c>
      <x:c r="K533" s="28" t="str">
        <x:v>Гипотеза / практическая</x:v>
      </x:c>
      <x:c r="L533" s="28" t="str">
        <x:v>Таблица сочетаний</x:v>
      </x:c>
      <x:c r="M533" s="28" t="str">
        <x:v>Таблица сочетаний: 5</x:v>
      </x:c>
    </x:row>
    <x:row r="534" ht="64" customHeight="1">
      <x:c r="A534" s="28" t="str">
        <x:v>TRP-0701</x:v>
      </x:c>
      <x:c r="B534" s="28" t="str">
        <x:v>кокос</x:v>
      </x:c>
      <x:c r="C534" s="28" t="str">
        <x:v>кокос</x:v>
      </x:c>
      <x:c r="D534" s="28" t="str">
        <x:v>укроп</x:v>
      </x:c>
      <x:c r="E534" s="28" t="str">
        <x:v>Травы и цветы</x:v>
      </x:c>
      <x:c r="F534" s="28" t="str">
        <x:v>комплементарность ароматических семейств и тройничный контраст</x:v>
      </x:c>
      <x:c r="G53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4" s="28" t="str">
        <x:v>кордиалы, лимонады, чаи, салаты, сорбеты, соусы и ароматические настои</x:v>
      </x:c>
      <x:c r="K534" s="28" t="str">
        <x:v>Высокая</x:v>
      </x:c>
      <x:c r="L534" s="28" t="str">
        <x:v>Тезаурус вкусов</x:v>
      </x:c>
      <x:c r="M534" s="28" t="str">
        <x:v>Тезаурус вкусов: 760, 503</x:v>
      </x:c>
    </x:row>
    <x:row r="535" ht="64" customHeight="1">
      <x:c r="A535" s="28" t="str">
        <x:v>TRP-0704</x:v>
      </x:c>
      <x:c r="B535" s="28" t="str">
        <x:v>кокос</x:v>
      </x:c>
      <x:c r="C535" s="28" t="str">
        <x:v>кокос</x:v>
      </x:c>
      <x:c r="D535" s="28" t="str">
        <x:v>фиалка</x:v>
      </x:c>
      <x:c r="E535" s="28" t="str">
        <x:v>Травы и цветы</x:v>
      </x:c>
      <x:c r="F535" s="28" t="str">
        <x:v>комплементарность ароматических семейств и тройничный контраст</x:v>
      </x:c>
      <x:c r="G53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Фиалка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5" s="28" t="str">
        <x:v>кордиалы, лимонады, чаи, салаты, сорбеты, соусы и ароматические настои</x:v>
      </x:c>
      <x:c r="K535" s="28" t="str">
        <x:v>Высокая</x:v>
      </x:c>
      <x:c r="L535" s="28" t="str">
        <x:v>The Art &amp; Science of Foodpairing; Таблица сочетаний</x:v>
      </x:c>
      <x:c r="M535" s="28" t="str">
        <x:v>Таблица сочетаний: 21 | The Art &amp; Science of Foodpairing: 134</x:v>
      </x:c>
    </x:row>
    <x:row r="536" ht="64" customHeight="1">
      <x:c r="A536" s="28" t="str">
        <x:v>TRP-0705</x:v>
      </x:c>
      <x:c r="B536" s="28" t="str">
        <x:v>кокос</x:v>
      </x:c>
      <x:c r="C536" s="28" t="str">
        <x:v>кокос</x:v>
      </x:c>
      <x:c r="D536" s="28" t="str">
        <x:v>фисташка</x:v>
      </x:c>
      <x:c r="E536" s="28" t="str">
        <x:v>Орехи и семена</x:v>
      </x:c>
      <x:c r="F536" s="28" t="str">
        <x:v>контраст кислотности/сладости и поддержка жирной матрицей</x:v>
      </x:c>
      <x:c r="G53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лёгкая сладость и горечь кожицы. Матрица пары важна: богатая жиром эмульсия; хорошо растворяет гидрофобные терпены, специи и ароматические масла высокое содержание жира удерживает гидрофобные ароматические молекулы При обработке следует учитывать, что обжарка усиливает ореховые ноты; нагрев кокосового молока смягчает свежесть и концентрирует жирность обжарка формирует пиразины и продукты Майяра; прогоркание создаёт картонные и мыльные ноты</x:v>
      </x:c>
      <x:c r="H536" s="28" t="str">
        <x:v>обжарка усиливает ореховые ноты; нагрев кокосового молока смягчает свежесть и концентрирует жирность Для партнёра важно: обжарка формирует пиразины и продукты Майяра; прогоркание создаёт картонные и мыльные ноты</x:v>
      </x:c>
      <x:c r="I536" s="28" t="str">
        <x:v>может приглушать кислоту и тонкие ароматы; при перегреве эмульсия расслаивается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6" s="28" t="str">
        <x:v>пралине, выпечка, гранола, ореховые сиропы, баттеры и текстурные гарниры</x:v>
      </x:c>
      <x:c r="K536" s="28" t="str">
        <x:v>Гипотеза / практическая</x:v>
      </x:c>
      <x:c r="L536" s="28" t="str">
        <x:v>Таблица сочетаний</x:v>
      </x:c>
      <x:c r="M536" s="28" t="str">
        <x:v>Таблица сочетаний: 17</x:v>
      </x:c>
    </x:row>
    <x:row r="537" ht="64" customHeight="1">
      <x:c r="A537" s="28" t="str">
        <x:v>TRP-0706</x:v>
      </x:c>
      <x:c r="B537" s="28" t="str">
        <x:v>кокос</x:v>
      </x:c>
      <x:c r="C537" s="28" t="str">
        <x:v>кокос</x:v>
      </x:c>
      <x:c r="D537" s="28" t="str">
        <x:v>цветы бузины</x:v>
      </x:c>
      <x:c r="E537" s="28" t="str">
        <x:v>Травы и цветы</x:v>
      </x:c>
      <x:c r="F537" s="28" t="str">
        <x:v>комплементарность ароматических семейств и тройничный контраст</x:v>
      </x:c>
      <x:c r="G53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7" s="28" t="str">
        <x:v>кордиалы, лимонады, чаи, салаты, сорбеты, соусы и ароматические настои</x:v>
      </x:c>
      <x:c r="K537" s="28" t="str">
        <x:v>Средняя</x:v>
      </x:c>
      <x:c r="L537" s="28" t="str">
        <x:v>The Art &amp; Science of Foodpairing</x:v>
      </x:c>
      <x:c r="M537" s="28" t="str">
        <x:v>The Art &amp; Science of Foodpairing: 135</x:v>
      </x:c>
    </x:row>
    <x:row r="538" ht="64" customHeight="1">
      <x:c r="A538" s="28" t="str">
        <x:v>TRP-0707</x:v>
      </x:c>
      <x:c r="B538" s="28" t="str">
        <x:v>кокос</x:v>
      </x:c>
      <x:c r="C538" s="28" t="str">
        <x:v>кокос</x:v>
      </x:c>
      <x:c r="D538" s="28" t="str">
        <x:v>цыпленок</x:v>
      </x:c>
      <x:c r="E538" s="28" t="str">
        <x:v>Прочее</x:v>
      </x:c>
      <x:c r="F538" s="28" t="str">
        <x:v>комплементарность ароматических семейств и вкусовой баланс</x:v>
      </x:c>
      <x:c r="G53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38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38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8" s="28" t="str">
        <x:v>напитки, десерты, соусы и экспериментальные гастрономические композиции</x:v>
      </x:c>
      <x:c r="K538" s="28" t="str">
        <x:v>Высокая</x:v>
      </x:c>
      <x:c r="L538" s="28" t="str">
        <x:v>Тезаурус вкусов</x:v>
      </x:c>
      <x:c r="M538" s="28" t="str">
        <x:v>Тезаурус вкусов: 760, 68</x:v>
      </x:c>
    </x:row>
    <x:row r="539" ht="64" customHeight="1">
      <x:c r="A539" s="28" t="str">
        <x:v>TRP-0708</x:v>
      </x:c>
      <x:c r="B539" s="28" t="str">
        <x:v>кокос</x:v>
      </x:c>
      <x:c r="C539" s="28" t="str">
        <x:v>кокос</x:v>
      </x:c>
      <x:c r="D539" s="28" t="str">
        <x:v>чили</x:v>
      </x:c>
      <x:c r="E539" s="28" t="str">
        <x:v>Специи и острые компоненты</x:v>
      </x:c>
      <x:c r="F539" s="28" t="str">
        <x:v>комплементарность ароматических семейств и тройничный контраст</x:v>
      </x:c>
      <x:c r="G53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39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39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9" s="28" t="str">
        <x:v>сиропы, биттеры, чатни, маринады, выпечка, карри и пряные коктейли</x:v>
      </x:c>
      <x:c r="K539" s="28" t="str">
        <x:v>Высокая</x:v>
      </x:c>
      <x:c r="L539" s="28" t="str">
        <x:v>Тезаурус вкусов</x:v>
      </x:c>
      <x:c r="M539" s="28" t="str">
        <x:v>Тезаурус вкусов: 555, 761</x:v>
      </x:c>
    </x:row>
    <x:row r="540" ht="64" customHeight="1">
      <x:c r="A540" s="28" t="str">
        <x:v>TRP-0710</x:v>
      </x:c>
      <x:c r="B540" s="28" t="str">
        <x:v>кокос</x:v>
      </x:c>
      <x:c r="C540" s="28" t="str">
        <x:v>кокос</x:v>
      </x:c>
      <x:c r="D540" s="28" t="str">
        <x:v>щавель</x:v>
      </x:c>
      <x:c r="E540" s="28" t="str">
        <x:v>Травы и цветы</x:v>
      </x:c>
      <x:c r="F540" s="28" t="str">
        <x:v>комплементарность ароматических семейств и тройничный контраст</x:v>
      </x:c>
      <x:c r="G54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40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40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0" s="28" t="str">
        <x:v>кордиалы, лимонады, чаи, салаты, сорбеты, соусы и ароматические настои</x:v>
      </x:c>
      <x:c r="K540" s="28" t="str">
        <x:v>Средняя</x:v>
      </x:c>
      <x:c r="L540" s="28" t="str">
        <x:v>The Art &amp; Science of Foodpairing</x:v>
      </x:c>
      <x:c r="M540" s="28" t="str">
        <x:v>The Art &amp; Science of Foodpairing: 134</x:v>
      </x:c>
    </x:row>
    <x:row r="541" ht="64" customHeight="1">
      <x:c r="A541" s="28" t="str">
        <x:v>TRP-0711</x:v>
      </x:c>
      <x:c r="B541" s="28" t="str">
        <x:v>кокос</x:v>
      </x:c>
      <x:c r="C541" s="28" t="str">
        <x:v>кокос</x:v>
      </x:c>
      <x:c r="D541" s="28" t="str">
        <x:v>эмменталь</x:v>
      </x:c>
      <x:c r="E541" s="28" t="str">
        <x:v>Сыры и молочные продукты</x:v>
      </x:c>
      <x:c r="F541" s="28" t="str">
        <x:v>контраст кислотности/сладости и поддержка жирной матрицей</x:v>
      </x:c>
      <x:c r="G54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Эмменталь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жирность, соль, умами и молочная кислотность. Матрица пары важна: богатая жиром эмульсия; хорошо растворяет гидрофобные терпены, специи и ароматические масла жир и белок смягчают кислоту и удерживают летучие соединения При обработке следует учитывать, что обжарка усиливает ореховые ноты; нагрев кокосового молока смягчает свежесть и концентрирует жирность температура подачи критична: холод приглушает аромат, умеренное нагревание его высвобождает</x:v>
      </x:c>
      <x:c r="H541" s="28" t="str">
        <x:v>обжарка усиливает ореховые ноты; нагрев кокосового молока смягчает свежесть и концентрирует жирность Для партнёра важно: температура подачи критична: холод приглушает аромат, умеренное нагревание его высвобождает</x:v>
      </x:c>
      <x:c r="I541" s="28" t="str">
        <x:v>может приглушать кислоту и тонкие ароматы; при перегреве эмульсия расслаивается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1" s="28" t="str">
        <x:v>мороженое, кремы, чизкейки, сырные тарелки, соусы и молочные коктейли</x:v>
      </x:c>
      <x:c r="K541" s="28" t="str">
        <x:v>Средняя</x:v>
      </x:c>
      <x:c r="L541" s="28" t="str">
        <x:v>The Art &amp; Science of Foodpairing</x:v>
      </x:c>
      <x:c r="M541" s="28" t="str">
        <x:v>The Art &amp; Science of Foodpairing: 135</x:v>
      </x:c>
    </x:row>
    <x:row r="542" ht="64" customHeight="1">
      <x:c r="A542" s="28" t="str">
        <x:v>TRP-0712</x:v>
      </x:c>
      <x:c r="B542" s="28" t="str">
        <x:v>кокос</x:v>
      </x:c>
      <x:c r="C542" s="28" t="str">
        <x:v>кокос</x:v>
      </x:c>
      <x:c r="D542" s="28" t="str">
        <x:v>яйца</x:v>
      </x:c>
      <x:c r="E542" s="28" t="str">
        <x:v>Прочее</x:v>
      </x:c>
      <x:c r="F542" s="28" t="str">
        <x:v>комплементарность ароматических семейств и вкусовой баланс</x:v>
      </x:c>
      <x:c r="G54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42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42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2" s="28" t="str">
        <x:v>напитки, десерты, соусы и экспериментальные гастрономические композиции</x:v>
      </x:c>
      <x:c r="K542" s="28" t="str">
        <x:v>Высокая</x:v>
      </x:c>
      <x:c r="L542" s="28" t="str">
        <x:v>Тезаурус вкусов</x:v>
      </x:c>
      <x:c r="M542" s="28" t="str">
        <x:v>Тезаурус вкусов: 354, 761</x:v>
      </x:c>
    </x:row>
    <x:row r="543" ht="64" customHeight="1">
      <x:c r="A543" s="28" t="str">
        <x:v>TRP-0713</x:v>
      </x:c>
      <x:c r="B543" s="28" t="str">
        <x:v>хурма</x:v>
      </x:c>
      <x:c r="C543" s="28" t="str">
        <x:v>хурма</x:v>
      </x:c>
      <x:c r="D543" s="28" t="str">
        <x:v>апельсин</x:v>
      </x:c>
      <x:c r="E543" s="28" t="str">
        <x:v>Цитрусовые</x:v>
      </x:c>
      <x:c r="F543" s="28" t="str">
        <x:v>ароматическое сходство + вкусовой баланс</x:v>
      </x:c>
      <x:c r="G543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3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3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3" s="28" t="str">
        <x:v>фруктовые салаты, сорбеты, джемы, кордиалы, лимонады, смузи, коктейли и десерты</x:v>
      </x:c>
      <x:c r="K543" s="28" t="str">
        <x:v>Средняя</x:v>
      </x:c>
      <x:c r="L543" s="28" t="str">
        <x:v>Таблица сочетаний</x:v>
      </x:c>
      <x:c r="M543" s="28" t="str">
        <x:v>Таблица сочетаний: 16</x:v>
      </x:c>
    </x:row>
    <x:row r="544" ht="64" customHeight="1">
      <x:c r="A544" s="28" t="str">
        <x:v>TRP-0714</x:v>
      </x:c>
      <x:c r="B544" s="28" t="str">
        <x:v>хурма</x:v>
      </x:c>
      <x:c r="C544" s="28" t="str">
        <x:v>хурма</x:v>
      </x:c>
      <x:c r="D544" s="28" t="str">
        <x:v>базилик</x:v>
      </x:c>
      <x:c r="E544" s="28" t="str">
        <x:v>Травы и цветы</x:v>
      </x:c>
      <x:c r="F544" s="28" t="str">
        <x:v>ароматическое сходство + вкусовой баланс</x:v>
      </x:c>
      <x:c r="G544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обычно низкая сладость; возможны горечь и зелёная терпкость. Матрица пары важна: пектиновая, мягкая и вязкая; зрелость резко меняет терпкость эфирные масла гидрофобны и лучше раскрываются в жире или этаноле При обработке следует учитывать, что заморозка, сушка и полное созревание снижают вяжущее ощущение; запекание усиливает мёд и карамель короткая холодная экстракция сохраняет верхние ноты; длительный нагрев даёт горечь</x:v>
      </x:c>
      <x:c r="H544" s="28" t="str">
        <x:v>заморозка, сушка и полное созревание снижают вяжущее ощущение; запекание усиливает мёд и карамель Для партнёра важно: короткая холодная экстракция сохраняет верхние ноты; длительный нагрев даёт горечь</x:v>
      </x:c>
      <x:c r="I544" s="28" t="str">
        <x:v>незрелая хурма сильно вяжет; с большим количеством дубильных партнёров сочетание становится сухим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4" s="28" t="str">
        <x:v>кордиалы, лимонады, чаи, салаты, сорбеты, соусы и ароматические настои</x:v>
      </x:c>
      <x:c r="K544" s="28" t="str">
        <x:v>Средняя</x:v>
      </x:c>
      <x:c r="L544" s="28" t="str">
        <x:v>Таблица сочетаний</x:v>
      </x:c>
      <x:c r="M544" s="28" t="str">
        <x:v>Таблица сочетаний: 16</x:v>
      </x:c>
    </x:row>
    <x:row r="545" ht="64" customHeight="1">
      <x:c r="A545" s="28" t="str">
        <x:v>TRP-0715</x:v>
      </x:c>
      <x:c r="B545" s="28" t="str">
        <x:v>хурма</x:v>
      </x:c>
      <x:c r="C545" s="28" t="str">
        <x:v>хурма</x:v>
      </x:c>
      <x:c r="D545" s="28" t="str">
        <x:v>ваниль</x:v>
      </x:c>
      <x:c r="E545" s="28" t="str">
        <x:v>Специи и острые компоненты</x:v>
      </x:c>
      <x:c r="F545" s="28" t="str">
        <x:v>комплементарность ароматических семейств и тройничный контраст</x:v>
      </x:c>
      <x:c r="G545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5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5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5" s="28" t="str">
        <x:v>сиропы, биттеры, чатни, маринады, выпечка, карри и пряные коктейли</x:v>
      </x:c>
      <x:c r="K545" s="28" t="str">
        <x:v>Гипотеза / практическая</x:v>
      </x:c>
      <x:c r="L545" s="28" t="str">
        <x:v>Таблица сочетаний</x:v>
      </x:c>
      <x:c r="M545" s="28" t="str">
        <x:v>Таблица сочетаний: 16</x:v>
      </x:c>
    </x:row>
    <x:row r="546" ht="64" customHeight="1">
      <x:c r="A546" s="28" t="str">
        <x:v>TRP-0716</x:v>
      </x:c>
      <x:c r="B546" s="28" t="str">
        <x:v>хурма</x:v>
      </x:c>
      <x:c r="C546" s="28" t="str">
        <x:v>хурма</x:v>
      </x:c>
      <x:c r="D546" s="28" t="str">
        <x:v>вишня</x:v>
      </x:c>
      <x:c r="E546" s="28" t="str">
        <x:v>Косточковые фрукты</x:v>
      </x:c>
      <x:c r="F546" s="28" t="str">
        <x:v>ароматическое сходство + вкусовой баланс</x:v>
      </x:c>
      <x:c r="G546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546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546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6" s="28" t="str">
        <x:v>фруктовые салаты, сорбеты, джемы, кордиалы, лимонады, смузи, коктейли и десерты</x:v>
      </x:c>
      <x:c r="K546" s="28" t="str">
        <x:v>Средняя</x:v>
      </x:c>
      <x:c r="L546" s="28" t="str">
        <x:v>Таблица сочетаний</x:v>
      </x:c>
      <x:c r="M546" s="28" t="str">
        <x:v>Таблица сочетаний: 16</x:v>
      </x:c>
    </x:row>
    <x:row r="547" ht="64" customHeight="1">
      <x:c r="A547" s="28" t="str">
        <x:v>TRP-0717</x:v>
      </x:c>
      <x:c r="B547" s="28" t="str">
        <x:v>хурма</x:v>
      </x:c>
      <x:c r="C547" s="28" t="str">
        <x:v>хурма</x:v>
      </x:c>
      <x:c r="D547" s="28" t="str">
        <x:v>гвоздика</x:v>
      </x:c>
      <x:c r="E547" s="28" t="str">
        <x:v>Специи и острые компоненты</x:v>
      </x:c>
      <x:c r="F547" s="28" t="str">
        <x:v>комплементарность ароматических семейств и тройничный контраст</x:v>
      </x:c>
      <x:c r="G54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7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7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7" s="28" t="str">
        <x:v>сиропы, биттеры, чатни, маринады, выпечка, карри и пряные коктейли</x:v>
      </x:c>
      <x:c r="K547" s="28" t="str">
        <x:v>Гипотеза / практическая</x:v>
      </x:c>
      <x:c r="L547" s="28" t="str">
        <x:v>Таблица сочетаний</x:v>
      </x:c>
      <x:c r="M547" s="28" t="str">
        <x:v>Таблица сочетаний: 16</x:v>
      </x:c>
    </x:row>
    <x:row r="548" ht="64" customHeight="1">
      <x:c r="A548" s="28" t="str">
        <x:v>TRP-0718</x:v>
      </x:c>
      <x:c r="B548" s="28" t="str">
        <x:v>хурма</x:v>
      </x:c>
      <x:c r="C548" s="28" t="str">
        <x:v>хурма</x:v>
      </x:c>
      <x:c r="D548" s="28" t="str">
        <x:v>грейпфрут</x:v>
      </x:c>
      <x:c r="E548" s="28" t="str">
        <x:v>Цитрусовые</x:v>
      </x:c>
      <x:c r="F548" s="28" t="str">
        <x:v>ароматическое сходство + вкусовой баланс</x:v>
      </x:c>
      <x:c r="G54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8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8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8" s="28" t="str">
        <x:v>фруктовые салаты, сорбеты, джемы, кордиалы, лимонады, смузи, коктейли и десерты</x:v>
      </x:c>
      <x:c r="K548" s="28" t="str">
        <x:v>Средняя</x:v>
      </x:c>
      <x:c r="L548" s="28" t="str">
        <x:v>Таблица сочетаний</x:v>
      </x:c>
      <x:c r="M548" s="28" t="str">
        <x:v>Таблица сочетаний: 16</x:v>
      </x:c>
    </x:row>
    <x:row r="549" ht="64" customHeight="1">
      <x:c r="A549" s="28" t="str">
        <x:v>TRP-0719</x:v>
      </x:c>
      <x:c r="B549" s="28" t="str">
        <x:v>хурма</x:v>
      </x:c>
      <x:c r="C549" s="28" t="str">
        <x:v>хурма</x:v>
      </x:c>
      <x:c r="D549" s="28" t="str">
        <x:v>имбирь</x:v>
      </x:c>
      <x:c r="E549" s="28" t="str">
        <x:v>Специи и острые компоненты</x:v>
      </x:c>
      <x:c r="F549" s="28" t="str">
        <x:v>комплементарность ароматических семейств и тройничный контраст</x:v>
      </x:c>
      <x:c r="G54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9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9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9" s="28" t="str">
        <x:v>сиропы, биттеры, чатни, маринады, выпечка, карри и пряные коктейли</x:v>
      </x:c>
      <x:c r="K549" s="28" t="str">
        <x:v>Гипотеза / практическая</x:v>
      </x:c>
      <x:c r="L549" s="28" t="str">
        <x:v>Таблица сочетаний</x:v>
      </x:c>
      <x:c r="M549" s="28" t="str">
        <x:v>Таблица сочетаний: 16</x:v>
      </x:c>
    </x:row>
    <x:row r="550" ht="64" customHeight="1">
      <x:c r="A550" s="28" t="str">
        <x:v>TRP-0720</x:v>
      </x:c>
      <x:c r="B550" s="28" t="str">
        <x:v>хурма</x:v>
      </x:c>
      <x:c r="C550" s="28" t="str">
        <x:v>хурма</x:v>
      </x:c>
      <x:c r="D550" s="28" t="str">
        <x:v>клюква</x:v>
      </x:c>
      <x:c r="E550" s="28" t="str">
        <x:v>Ягоды</x:v>
      </x:c>
      <x:c r="F550" s="28" t="str">
        <x:v>комплементарность ароматических семейств и вкусовой баланс</x:v>
      </x:c>
      <x:c r="G550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сочетание сладости, кислотности и иногда терпкости. Матрица пары важна: пектиновая, мягкая и вязкая; зрелость резко меняет терпкость водная пектиновая; антоцианы влияют на цвет, но не являются главными одорантами При обработке следует учитывать, что заморозка, сушка и полное созревание снижают вяжущее ощущение; запекание усиливает мёд и карамель заморозка разрушает клетки и облегчает экстракцию; нагрев переводит профиль в джемовый</x:v>
      </x:c>
      <x:c r="H550" s="28" t="str">
        <x:v>заморозка, сушка и полное созревание снижают вяжущее ощущение; запекание усиливает мёд и карамель Для партнёра важно: заморозка разрушает клетки и облегчает экстракцию; нагрев переводит профиль в джемовый</x:v>
      </x:c>
      <x:c r="I550" s="28" t="str">
        <x:v>незрелая хурма сильно вяжет; с большим количеством дубильных партнёров сочетание становится сухим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0" s="28" t="str">
        <x:v>фруктовые салаты, сорбеты, джемы, кордиалы, лимонады, смузи, коктейли и десерты</x:v>
      </x:c>
      <x:c r="K550" s="28" t="str">
        <x:v>Гипотеза / практическая</x:v>
      </x:c>
      <x:c r="L550" s="28" t="str">
        <x:v>Таблица сочетаний</x:v>
      </x:c>
      <x:c r="M550" s="28" t="str">
        <x:v>Таблица сочетаний: 16</x:v>
      </x:c>
    </x:row>
    <x:row r="551" ht="64" customHeight="1">
      <x:c r="A551" s="28" t="str">
        <x:v>TRP-0721</x:v>
      </x:c>
      <x:c r="B551" s="28" t="str">
        <x:v>хурма</x:v>
      </x:c>
      <x:c r="C551" s="28" t="str">
        <x:v>хурма</x:v>
      </x:c>
      <x:c r="D551" s="28" t="str">
        <x:v>корица</x:v>
      </x:c>
      <x:c r="E551" s="28" t="str">
        <x:v>Специи и острые компоненты</x:v>
      </x:c>
      <x:c r="F551" s="28" t="str">
        <x:v>комплементарность ароматических семейств и тройничный контраст</x:v>
      </x:c>
      <x:c r="G551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51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51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1" s="28" t="str">
        <x:v>сиропы, биттеры, чатни, маринады, выпечка, карри и пряные коктейли</x:v>
      </x:c>
      <x:c r="K551" s="28" t="str">
        <x:v>Гипотеза / практическая</x:v>
      </x:c>
      <x:c r="L551" s="28" t="str">
        <x:v>Таблица сочетаний</x:v>
      </x:c>
      <x:c r="M551" s="28" t="str">
        <x:v>Таблица сочетаний: 16</x:v>
      </x:c>
    </x:row>
    <x:row r="552" ht="64" customHeight="1">
      <x:c r="A552" s="28" t="str">
        <x:v>TRP-0722</x:v>
      </x:c>
      <x:c r="B552" s="28" t="str">
        <x:v>хурма</x:v>
      </x:c>
      <x:c r="C552" s="28" t="str">
        <x:v>хурма</x:v>
      </x:c>
      <x:c r="D552" s="28" t="str">
        <x:v>кумкват</x:v>
      </x:c>
      <x:c r="E552" s="28" t="str">
        <x:v>Цитрусовые</x:v>
      </x:c>
      <x:c r="F552" s="28" t="str">
        <x:v>ароматическое сходство + вкусовой баланс</x:v>
      </x:c>
      <x:c r="G552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52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52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2" s="28" t="str">
        <x:v>фруктовые салаты, сорбеты, джемы, кордиалы, лимонады, смузи, коктейли и десерты</x:v>
      </x:c>
      <x:c r="K552" s="28" t="str">
        <x:v>Средняя</x:v>
      </x:c>
      <x:c r="L552" s="28" t="str">
        <x:v>Таблица сочетаний</x:v>
      </x:c>
      <x:c r="M552" s="28" t="str">
        <x:v>Таблица сочетаний: 16</x:v>
      </x:c>
    </x:row>
    <x:row r="553" ht="64" customHeight="1">
      <x:c r="A553" s="28" t="str">
        <x:v>TRP-0723</x:v>
      </x:c>
      <x:c r="B553" s="28" t="str">
        <x:v>хурма</x:v>
      </x:c>
      <x:c r="C553" s="28" t="str">
        <x:v>хурма</x:v>
      </x:c>
      <x:c r="D553" s="28" t="str">
        <x:v>лимон</x:v>
      </x:c>
      <x:c r="E553" s="28" t="str">
        <x:v>Цитрусовые</x:v>
      </x:c>
      <x:c r="F553" s="28" t="str">
        <x:v>комплементарность ароматических семейств и вкусовой баланс</x:v>
      </x:c>
      <x:c r="G553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53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53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3" s="28" t="str">
        <x:v>фруктовые салаты, сорбеты, джемы, кордиалы, лимонады, смузи, коктейли и десерты</x:v>
      </x:c>
      <x:c r="K553" s="28" t="str">
        <x:v>Гипотеза / практическая</x:v>
      </x:c>
      <x:c r="L553" s="28" t="str">
        <x:v>Таблица сочетаний</x:v>
      </x:c>
      <x:c r="M553" s="28" t="str">
        <x:v>Таблица сочетаний: 16</x:v>
      </x:c>
    </x:row>
    <x:row r="554" ht="64" customHeight="1">
      <x:c r="A554" s="28" t="str">
        <x:v>TRP-0724</x:v>
      </x:c>
      <x:c r="B554" s="28" t="str">
        <x:v>хурма</x:v>
      </x:c>
      <x:c r="C554" s="28" t="str">
        <x:v>хурма</x:v>
      </x:c>
      <x:c r="D554" s="28" t="str">
        <x:v>мёд</x:v>
      </x:c>
      <x:c r="E554" s="28" t="str">
        <x:v>Сахара, мёд и кондитерские основы</x:v>
      </x:c>
      <x:c r="F554" s="28" t="str">
        <x:v>мост между фруктовыми нотами и жарено-карамельным спектром</x:v>
      </x:c>
      <x:c r="G554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высокая сладость. Матрица пары важна: пектиновая, мягкая и вязкая; зрелость резко меняет терпкость вязкая сахарная; снижает летучесть и смягчает кислоту При обработке следует учитывать, что заморозка, сушка и полное созревание снижают вяжущее ощущение; запекание усиливает мёд и карамель карамелизация создаёт горько-жареные ноты; перегрев даёт жжёную горечь</x:v>
      </x:c>
      <x:c r="H554" s="28" t="str">
        <x:v>заморозка, сушка и полное созревание снижают вяжущее ощущение; запекание усиливает мёд и карамель Для партнёра важно: карамелизация создаёт горько-жареные ноты; перегрев даёт жжёную горечь</x:v>
      </x:c>
      <x:c r="I554" s="28" t="str">
        <x:v>незрелая хурма сильно вяжет; с большим количеством дубильных партнёров сочетание становится сухим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4" s="28" t="str">
        <x:v>сиропы, джемы, карамели, конфеты, выпечка, мороженое и коктейльные кордиалы</x:v>
      </x:c>
      <x:c r="K554" s="28" t="str">
        <x:v>Гипотеза / практическая</x:v>
      </x:c>
      <x:c r="L554" s="28" t="str">
        <x:v>Таблица сочетаний</x:v>
      </x:c>
      <x:c r="M554" s="28" t="str">
        <x:v>Таблица сочетаний: 16</x:v>
      </x:c>
    </x:row>
    <x:row r="555" ht="64" customHeight="1">
      <x:c r="A555" s="28" t="str">
        <x:v>TRP-0725</x:v>
      </x:c>
      <x:c r="B555" s="28" t="str">
        <x:v>хурма</x:v>
      </x:c>
      <x:c r="C555" s="28" t="str">
        <x:v>хурма</x:v>
      </x:c>
      <x:c r="D555" s="28" t="str">
        <x:v>миндаль</x:v>
      </x:c>
      <x:c r="E555" s="28" t="str">
        <x:v>Орехи и семена</x:v>
      </x:c>
      <x:c r="F555" s="28" t="str">
        <x:v>контраст кислотности/сладости и поддержка жирной матрицей</x:v>
      </x:c>
      <x:c r="G555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жирность, лёгкая сладость и горечь кожицы. Матрица пары важна: пектиновая, мягкая и вязкая; зрелость резко меняет терпкость высокое содержание жира удерживает гидрофобные ароматические молекулы При обработке следует учитывать, что заморозка, сушка и полное созревание снижают вяжущее ощущение; запекание усиливает мёд и карамель обжарка формирует пиразины и продукты Майяра; прогоркание создаёт картонные и мыльные ноты</x:v>
      </x:c>
      <x:c r="H555" s="28" t="str">
        <x:v>заморозка, сушка и полное созревание снижают вяжущее ощущение; запекание усиливает мёд и карамель Для партнёра важно: обжарка формирует пиразины и продукты Майяра; прогоркание создаёт картонные и мыльные ноты</x:v>
      </x:c>
      <x:c r="I555" s="28" t="str">
        <x:v>незрелая хурма сильно вяжет; с большим количеством дубильных партнёров сочетание становится сухим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5" s="28" t="str">
        <x:v>пралине, выпечка, гранола, ореховые сиропы, баттеры и текстурные гарниры</x:v>
      </x:c>
      <x:c r="K555" s="28" t="str">
        <x:v>Гипотеза / практическая</x:v>
      </x:c>
      <x:c r="L555" s="28" t="str">
        <x:v>Таблица сочетаний</x:v>
      </x:c>
      <x:c r="M555" s="28" t="str">
        <x:v>Таблица сочетаний: 16</x:v>
      </x:c>
    </x:row>
    <x:row r="556" ht="64" customHeight="1">
      <x:c r="A556" s="28" t="str">
        <x:v>TRP-0726</x:v>
      </x:c>
      <x:c r="B556" s="28" t="str">
        <x:v>хурма</x:v>
      </x:c>
      <x:c r="C556" s="28" t="str">
        <x:v>хурма</x:v>
      </x:c>
      <x:c r="D556" s="28" t="str">
        <x:v>мускатный орех</x:v>
      </x:c>
      <x:c r="E556" s="28" t="str">
        <x:v>Орехи и семена</x:v>
      </x:c>
      <x:c r="F556" s="28" t="str">
        <x:v>контраст кислотности/сладости и поддержка жирной матрицей</x:v>
      </x:c>
      <x:c r="G556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жирность, лёгкая сладость и горечь кожицы. Матрица пары важна: пектиновая, мягкая и вязкая; зрелость резко меняет терпкость высокое содержание жира удерживает гидрофобные ароматические молекулы При обработке следует учитывать, что заморозка, сушка и полное созревание снижают вяжущее ощущение; запекание усиливает мёд и карамель обжарка формирует пиразины и продукты Майяра; прогоркание создаёт картонные и мыльные ноты</x:v>
      </x:c>
      <x:c r="H556" s="28" t="str">
        <x:v>заморозка, сушка и полное созревание снижают вяжущее ощущение; запекание усиливает мёд и карамель Для партнёра важно: обжарка формирует пиразины и продукты Майяра; прогоркание создаёт картонные и мыльные ноты</x:v>
      </x:c>
      <x:c r="I556" s="28" t="str">
        <x:v>незрелая хурма сильно вяжет; с большим количеством дубильных партнёров сочетание становится сухим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6" s="28" t="str">
        <x:v>пралине, выпечка, гранола, ореховые сиропы, баттеры и текстурные гарниры</x:v>
      </x:c>
      <x:c r="K556" s="28" t="str">
        <x:v>Гипотеза / практическая</x:v>
      </x:c>
      <x:c r="L556" s="28" t="str">
        <x:v>Таблица сочетаний</x:v>
      </x:c>
      <x:c r="M556" s="28" t="str">
        <x:v>Таблица сочетаний: 16</x:v>
      </x:c>
    </x:row>
    <x:row r="557" ht="64" customHeight="1">
      <x:c r="A557" s="28" t="str">
        <x:v>TRP-0727</x:v>
      </x:c>
      <x:c r="B557" s="28" t="str">
        <x:v>хурма</x:v>
      </x:c>
      <x:c r="C557" s="28" t="str">
        <x:v>хурма</x:v>
      </x:c>
      <x:c r="D557" s="28" t="str">
        <x:v>нектарин</x:v>
      </x:c>
      <x:c r="E557" s="28" t="str">
        <x:v>Косточковые фрукты</x:v>
      </x:c>
      <x:c r="F557" s="28" t="str">
        <x:v>ароматическое сходство + вкусовой баланс</x:v>
      </x:c>
      <x:c r="G55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557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557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7" s="28" t="str">
        <x:v>фруктовые салаты, сорбеты, джемы, кордиалы, лимонады, смузи, коктейли и десерты</x:v>
      </x:c>
      <x:c r="K557" s="28" t="str">
        <x:v>Средняя</x:v>
      </x:c>
      <x:c r="L557" s="28" t="str">
        <x:v>Таблица сочетаний</x:v>
      </x:c>
      <x:c r="M557" s="28" t="str">
        <x:v>Таблица сочетаний: 16</x:v>
      </x:c>
    </x:row>
    <x:row r="558" ht="64" customHeight="1">
      <x:c r="A558" s="28" t="str">
        <x:v>TRP-0728</x:v>
      </x:c>
      <x:c r="B558" s="28" t="str">
        <x:v>хурма</x:v>
      </x:c>
      <x:c r="C558" s="28" t="str">
        <x:v>хурма</x:v>
      </x:c>
      <x:c r="D558" s="28" t="str">
        <x:v>чёрный перец</x:v>
      </x:c>
      <x:c r="E558" s="28" t="str">
        <x:v>Специи и острые компоненты</x:v>
      </x:c>
      <x:c r="F558" s="28" t="str">
        <x:v>комплементарность ароматических семейств и тройничный контраст</x:v>
      </x:c>
      <x:c r="G55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58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58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8" s="28" t="str">
        <x:v>сиропы, биттеры, чатни, маринады, выпечка, карри и пряные коктейли</x:v>
      </x:c>
      <x:c r="K558" s="28" t="str">
        <x:v>Гипотеза / практическая</x:v>
      </x:c>
      <x:c r="L558" s="28" t="str">
        <x:v>Таблица сочетаний</x:v>
      </x:c>
      <x:c r="M558" s="28" t="str">
        <x:v>Таблица сочетаний: 16</x:v>
      </x:c>
    </x:row>
    <x:row r="559" ht="64" customHeight="1">
      <x:c r="A559" s="28" t="str">
        <x:v>TRP-0729</x:v>
      </x:c>
      <x:c r="B559" s="28" t="str">
        <x:v>инжир</x:v>
      </x:c>
      <x:c r="C559" s="28" t="str">
        <x:v>инжир</x:v>
      </x:c>
      <x:c r="D559" s="28" t="str">
        <x:v>анис</x:v>
      </x:c>
      <x:c r="E559" s="28" t="str">
        <x:v>Специи и острые компоненты</x:v>
      </x:c>
      <x:c r="F559" s="28" t="str">
        <x:v>комплементарность ароматических семейств и тройничный контраст</x:v>
      </x:c>
      <x:c r="G55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59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59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9" s="28" t="str">
        <x:v>сиропы, биттеры, чатни, маринады, выпечка, карри и пряные коктейли</x:v>
      </x:c>
      <x:c r="K559" s="28" t="str">
        <x:v>Высокая</x:v>
      </x:c>
      <x:c r="L559" s="28" t="str">
        <x:v>Таблица сочетаний; Тезаурус вкусов</x:v>
      </x:c>
      <x:c r="M559" s="28" t="str">
        <x:v>Таблица сочетаний: 8 | Тезаурус вкусов: 483, 891</x:v>
      </x:c>
    </x:row>
    <x:row r="560" ht="64" customHeight="1">
      <x:c r="A560" s="28" t="str">
        <x:v>TRP-0730</x:v>
      </x:c>
      <x:c r="B560" s="28" t="str">
        <x:v>инжир</x:v>
      </x:c>
      <x:c r="C560" s="28" t="str">
        <x:v>инжир</x:v>
      </x:c>
      <x:c r="D560" s="28" t="str">
        <x:v>апельсин</x:v>
      </x:c>
      <x:c r="E560" s="28" t="str">
        <x:v>Цитрусовые</x:v>
      </x:c>
      <x:c r="F560" s="28" t="str">
        <x:v>ароматическое сходство + вкусовой баланс</x:v>
      </x:c>
      <x:c r="G56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60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60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0" s="28" t="str">
        <x:v>фруктовые салаты, сорбеты, джемы, кордиалы, лимонады, смузи, коктейли и десерты</x:v>
      </x:c>
      <x:c r="K560" s="28" t="str">
        <x:v>Высокая</x:v>
      </x:c>
      <x:c r="L560" s="28" t="str">
        <x:v>Таблица сочетаний; Тезаурус вкусов</x:v>
      </x:c>
      <x:c r="M560" s="28" t="str">
        <x:v>Таблица сочетаний: 14 | Тезаурус вкусов: 892, 775</x:v>
      </x:c>
    </x:row>
    <x:row r="561" ht="64" customHeight="1">
      <x:c r="A561" s="28" t="str">
        <x:v>TRP-0731</x:v>
      </x:c>
      <x:c r="B561" s="28" t="str">
        <x:v>инжир</x:v>
      </x:c>
      <x:c r="C561" s="28" t="str">
        <x:v>инжир</x:v>
      </x:c>
      <x:c r="D561" s="28" t="str">
        <x:v>ваниль</x:v>
      </x:c>
      <x:c r="E561" s="28" t="str">
        <x:v>Специи и острые компоненты</x:v>
      </x:c>
      <x:c r="F561" s="28" t="str">
        <x:v>комплементарность ароматических семейств и тройничный контраст</x:v>
      </x:c>
      <x:c r="G56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61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61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1" s="28" t="str">
        <x:v>сиропы, биттеры, чатни, маринады, выпечка, карри и пряные коктейли</x:v>
      </x:c>
      <x:c r="K561" s="28" t="str">
        <x:v>Высокая</x:v>
      </x:c>
      <x:c r="L561" s="28" t="str">
        <x:v>Таблица сочетаний; Тезаурус вкусов</x:v>
      </x:c>
      <x:c r="M561" s="28" t="str">
        <x:v>Таблица сочетаний: 8 | Тезаурус вкусов: 893, 916</x:v>
      </x:c>
    </x:row>
    <x:row r="562" ht="64" customHeight="1">
      <x:c r="A562" s="28" t="str">
        <x:v>TRP-0732</x:v>
      </x:c>
      <x:c r="B562" s="28" t="str">
        <x:v>инжир</x:v>
      </x:c>
      <x:c r="C562" s="28" t="str">
        <x:v>инжир</x:v>
      </x:c>
      <x:c r="D562" s="28" t="str">
        <x:v>вишня</x:v>
      </x:c>
      <x:c r="E562" s="28" t="str">
        <x:v>Косточковые фрукты</x:v>
      </x:c>
      <x:c r="F562" s="28" t="str">
        <x:v>ароматическое сходство + вкусовой баланс</x:v>
      </x:c>
      <x:c r="G56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62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62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2" s="28" t="str">
        <x:v>фруктовые салаты, сорбеты, джемы, кордиалы, лимонады, смузи, коктейли и десерты</x:v>
      </x:c>
      <x:c r="K562" s="28" t="str">
        <x:v>Средняя</x:v>
      </x:c>
      <x:c r="L562" s="28" t="str">
        <x:v>Таблица сочетаний</x:v>
      </x:c>
      <x:c r="M562" s="28" t="str">
        <x:v>Таблица сочетаний: 8</x:v>
      </x:c>
    </x:row>
    <x:row r="563" ht="64" customHeight="1">
      <x:c r="A563" s="28" t="str">
        <x:v>TRP-0733</x:v>
      </x:c>
      <x:c r="B563" s="28" t="str">
        <x:v>инжир</x:v>
      </x:c>
      <x:c r="C563" s="28" t="str">
        <x:v>инжир</x:v>
      </x:c>
      <x:c r="D563" s="28" t="str">
        <x:v>голубика</x:v>
      </x:c>
      <x:c r="E563" s="28" t="str">
        <x:v>Ягоды</x:v>
      </x:c>
      <x:c r="F563" s="28" t="str">
        <x:v>ароматическое сходство + вкусовой баланс</x:v>
      </x:c>
      <x:c r="G56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63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63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3" s="28" t="str">
        <x:v>фруктовые салаты, сорбеты, джемы, кордиалы, лимонады, смузи, коктейли и десерты</x:v>
      </x:c>
      <x:c r="K563" s="28" t="str">
        <x:v>Средняя</x:v>
      </x:c>
      <x:c r="L563" s="28" t="str">
        <x:v>Таблица сочетаний</x:v>
      </x:c>
      <x:c r="M563" s="28" t="str">
        <x:v>Таблица сочетаний: 3</x:v>
      </x:c>
    </x:row>
    <x:row r="564" ht="64" customHeight="1">
      <x:c r="A564" s="28" t="str">
        <x:v>TRP-0734</x:v>
      </x:c>
      <x:c r="B564" s="28" t="str">
        <x:v>инжир</x:v>
      </x:c>
      <x:c r="C564" s="28" t="str">
        <x:v>инжир</x:v>
      </x:c>
      <x:c r="D564" s="28" t="str">
        <x:v>голубой сыр</x:v>
      </x:c>
      <x:c r="E564" s="28" t="str">
        <x:v>Сыры и молочные продукты</x:v>
      </x:c>
      <x:c r="F564" s="28" t="str">
        <x:v>контраст кислотности/сладости и поддержка жирной матрицей</x:v>
      </x:c>
      <x:c r="G56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H564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I564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4" s="28" t="str">
        <x:v>мороженое, кремы, чизкейки, сырные тарелки, соусы и молочные коктейли</x:v>
      </x:c>
      <x:c r="K564" s="28" t="str">
        <x:v>Высокая</x:v>
      </x:c>
      <x:c r="L564" s="28" t="str">
        <x:v>Тезаурус вкусов</x:v>
      </x:c>
      <x:c r="M564" s="28" t="str">
        <x:v>Тезаурус вкусов: 893, 158</x:v>
      </x:c>
    </x:row>
    <x:row r="565" ht="64" customHeight="1">
      <x:c r="A565" s="28" t="str">
        <x:v>TRP-0735</x:v>
      </x:c>
      <x:c r="B565" s="28" t="str">
        <x:v>инжир</x:v>
      </x:c>
      <x:c r="C565" s="28" t="str">
        <x:v>инжир</x:v>
      </x:c>
      <x:c r="D565" s="28" t="str">
        <x:v>грецкий орех</x:v>
      </x:c>
      <x:c r="E565" s="28" t="str">
        <x:v>Орехи и семена</x:v>
      </x:c>
      <x:c r="F565" s="28" t="str">
        <x:v>ароматическое сходство + вкусовой баланс</x:v>
      </x:c>
      <x:c r="G56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H565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I565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5" s="28" t="str">
        <x:v>пралине, выпечка, гранола, ореховые сиропы, баттеры и текстурные гарниры</x:v>
      </x:c>
      <x:c r="K565" s="28" t="str">
        <x:v>Высокая</x:v>
      </x:c>
      <x:c r="L565" s="28" t="str">
        <x:v>Таблица сочетаний; Тезаурус вкусов</x:v>
      </x:c>
      <x:c r="M565" s="28" t="str">
        <x:v>Таблица сочетаний: 8 | Тезаурус вкусов: 893, 626</x:v>
      </x:c>
    </x:row>
    <x:row r="566" ht="64" customHeight="1">
      <x:c r="A566" s="28" t="str">
        <x:v>TRP-0736</x:v>
      </x:c>
      <x:c r="B566" s="28" t="str">
        <x:v>инжир</x:v>
      </x:c>
      <x:c r="C566" s="28" t="str">
        <x:v>инжир</x:v>
      </x:c>
      <x:c r="D566" s="28" t="str">
        <x:v>каштан</x:v>
      </x:c>
      <x:c r="E566" s="28" t="str">
        <x:v>Прочее</x:v>
      </x:c>
      <x:c r="F566" s="28" t="str">
        <x:v>комплементарность ароматических семейств и вкусовой баланс</x:v>
      </x:c>
      <x:c r="G56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сочетание оценивается по балансу сладости, кислоты, соли, горечи и умами. Матрица пары важна: пектиновая и сахаристая; сушёный инжир концентрирует сахар, фенолы и карамельные ноты важны вода, жир, белок, сахар и температура При обработке следует учитывать, что сушка усиливает мёд, табак и сухофрукты; запекание создаёт карамель требуется пробная сборка с учётом технологии</x:v>
      </x:c>
      <x:c r="H566" s="28" t="str">
        <x:v>сушка усиливает мёд, табак и сухофрукты; запекание создаёт карамель Для партнёра важно: требуется пробная сборка с учётом технологии</x:v>
      </x:c>
      <x:c r="I566" s="28" t="str">
        <x:v>нуждается в кислоте, соли или горечи; молочный латекс незрелых плодов может раздражать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6" s="28" t="str">
        <x:v>напитки, десерты, соусы и экспериментальные гастрономические композиции</x:v>
      </x:c>
      <x:c r="K566" s="28" t="str">
        <x:v>Гипотеза / практическая</x:v>
      </x:c>
      <x:c r="L566" s="28" t="str">
        <x:v>Таблица сочетаний</x:v>
      </x:c>
      <x:c r="M566" s="28" t="str">
        <x:v>Таблица сочетаний: 4</x:v>
      </x:c>
    </x:row>
    <x:row r="567" ht="64" customHeight="1">
      <x:c r="A567" s="28" t="str">
        <x:v>TRP-0737</x:v>
      </x:c>
      <x:c r="B567" s="28" t="str">
        <x:v>инжир</x:v>
      </x:c>
      <x:c r="C567" s="28" t="str">
        <x:v>инжир</x:v>
      </x:c>
      <x:c r="D567" s="28" t="str">
        <x:v>кедровый орех</x:v>
      </x:c>
      <x:c r="E567" s="28" t="str">
        <x:v>Орехи и семена</x:v>
      </x:c>
      <x:c r="F567" s="28" t="str">
        <x:v>ароматическое сходство + вкусовой баланс</x:v>
      </x:c>
      <x:c r="G56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Кедровый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H567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I567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7" s="28" t="str">
        <x:v>пралине, выпечка, гранола, ореховые сиропы, баттеры и текстурные гарниры</x:v>
      </x:c>
      <x:c r="K567" s="28" t="str">
        <x:v>Средняя</x:v>
      </x:c>
      <x:c r="L567" s="28" t="str">
        <x:v>Таблица сочетаний</x:v>
      </x:c>
      <x:c r="M567" s="28" t="str">
        <x:v>Таблица сочетаний: 16</x:v>
      </x:c>
    </x:row>
    <x:row r="568" ht="64" customHeight="1">
      <x:c r="A568" s="28" t="str">
        <x:v>TRP-0738</x:v>
      </x:c>
      <x:c r="B568" s="28" t="str">
        <x:v>инжир</x:v>
      </x:c>
      <x:c r="C568" s="28" t="str">
        <x:v>инжир</x:v>
      </x:c>
      <x:c r="D568" s="28" t="str">
        <x:v>козий сыр</x:v>
      </x:c>
      <x:c r="E568" s="28" t="str">
        <x:v>Сыры и молочные продукты</x:v>
      </x:c>
      <x:c r="F568" s="28" t="str">
        <x:v>контраст кислотности/сладости и поддержка жирной матрицей</x:v>
      </x:c>
      <x:c r="G56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Козий сыр даёт профиль «молочный, травянистый и пикантный»; типичные соединения или классы: капроновая и каприловая кислоты, метилкетоны.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H568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I568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8" s="28" t="str">
        <x:v>мороженое, кремы, чизкейки, сырные тарелки, соусы и молочные коктейли</x:v>
      </x:c>
      <x:c r="K568" s="28" t="str">
        <x:v>Высокая</x:v>
      </x:c>
      <x:c r="L568" s="28" t="str">
        <x:v>Тезаурус вкусов</x:v>
      </x:c>
      <x:c r="M568" s="28" t="str">
        <x:v>Тезаурус вкусов: 894, 139</x:v>
      </x:c>
    </x:row>
    <x:row r="569" ht="64" customHeight="1">
      <x:c r="A569" s="28" t="str">
        <x:v>TRP-0739</x:v>
      </x:c>
      <x:c r="B569" s="28" t="str">
        <x:v>инжир</x:v>
      </x:c>
      <x:c r="C569" s="28" t="str">
        <x:v>инжир</x:v>
      </x:c>
      <x:c r="D569" s="28" t="str">
        <x:v>корица</x:v>
      </x:c>
      <x:c r="E569" s="28" t="str">
        <x:v>Специи и острые компоненты</x:v>
      </x:c>
      <x:c r="F569" s="28" t="str">
        <x:v>комплементарность ароматических семейств и тройничный контраст</x:v>
      </x:c>
      <x:c r="G56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69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69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9" s="28" t="str">
        <x:v>сиропы, биттеры, чатни, маринады, выпечка, карри и пряные коктейли</x:v>
      </x:c>
      <x:c r="K569" s="28" t="str">
        <x:v>Высокая</x:v>
      </x:c>
      <x:c r="L569" s="28" t="str">
        <x:v>Таблица сочетаний; Тезаурус вкусов</x:v>
      </x:c>
      <x:c r="M569" s="28" t="str">
        <x:v>Таблица сочетаний: 8 | Тезаурус вкусов: 577, 894</x:v>
      </x:c>
    </x:row>
    <x:row r="570" ht="64" customHeight="1">
      <x:c r="A570" s="28" t="str">
        <x:v>TRP-0740</x:v>
      </x:c>
      <x:c r="B570" s="28" t="str">
        <x:v>инжир</x:v>
      </x:c>
      <x:c r="C570" s="28" t="str">
        <x:v>инжир</x:v>
      </x:c>
      <x:c r="D570" s="28" t="str">
        <x:v>красный апельсин</x:v>
      </x:c>
      <x:c r="E570" s="28" t="str">
        <x:v>Цитрусовые</x:v>
      </x:c>
      <x:c r="F570" s="28" t="str">
        <x:v>ароматическое сходство + вкусовой баланс</x:v>
      </x:c>
      <x:c r="G57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70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70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0" s="28" t="str">
        <x:v>фруктовые салаты, сорбеты, джемы, кордиалы, лимонады, смузи, коктейли и десерты</x:v>
      </x:c>
      <x:c r="K570" s="28" t="str">
        <x:v>Средняя</x:v>
      </x:c>
      <x:c r="L570" s="28" t="str">
        <x:v>Таблица сочетаний</x:v>
      </x:c>
      <x:c r="M570" s="28" t="str">
        <x:v>Таблица сочетаний: 3</x:v>
      </x:c>
    </x:row>
    <x:row r="571" ht="64" customHeight="1">
      <x:c r="A571" s="28" t="str">
        <x:v>TRP-0741</x:v>
      </x:c>
      <x:c r="B571" s="28" t="str">
        <x:v>инжир</x:v>
      </x:c>
      <x:c r="C571" s="28" t="str">
        <x:v>инжир</x:v>
      </x:c>
      <x:c r="D571" s="28" t="str">
        <x:v>лайм</x:v>
      </x:c>
      <x:c r="E571" s="28" t="str">
        <x:v>Цитрусовые</x:v>
      </x:c>
      <x:c r="F571" s="28" t="str">
        <x:v>комплементарность ароматических семейств и вкусовой баланс</x:v>
      </x:c>
      <x:c r="G57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71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71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1" s="28" t="str">
        <x:v>фруктовые салаты, сорбеты, джемы, кордиалы, лимонады, смузи, коктейли и десерты</x:v>
      </x:c>
      <x:c r="K571" s="28" t="str">
        <x:v>Гипотеза / практическая</x:v>
      </x:c>
      <x:c r="L571" s="28" t="str">
        <x:v>Таблица сочетаний</x:v>
      </x:c>
      <x:c r="M571" s="28" t="str">
        <x:v>Таблица сочетаний: 11</x:v>
      </x:c>
    </x:row>
    <x:row r="572" ht="64" customHeight="1">
      <x:c r="A572" s="28" t="str">
        <x:v>TRP-0742</x:v>
      </x:c>
      <x:c r="B572" s="28" t="str">
        <x:v>инжир</x:v>
      </x:c>
      <x:c r="C572" s="28" t="str">
        <x:v>инжир</x:v>
      </x:c>
      <x:c r="D572" s="28" t="str">
        <x:v>малина</x:v>
      </x:c>
      <x:c r="E572" s="28" t="str">
        <x:v>Ягоды</x:v>
      </x:c>
      <x:c r="F572" s="28" t="str">
        <x:v>ароматическое сходство + вкусовой баланс</x:v>
      </x:c>
      <x:c r="G57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72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72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2" s="28" t="str">
        <x:v>фруктовые салаты, сорбеты, джемы, кордиалы, лимонады, смузи, коктейли и десерты</x:v>
      </x:c>
      <x:c r="K572" s="28" t="str">
        <x:v>Высокая</x:v>
      </x:c>
      <x:c r="L572" s="28" t="str">
        <x:v>Тезаурус вкусов</x:v>
      </x:c>
      <x:c r="M572" s="28" t="str">
        <x:v>Тезаурус вкусов: 887, 894</x:v>
      </x:c>
    </x:row>
    <x:row r="573" ht="64" customHeight="1">
      <x:c r="A573" s="28" t="str">
        <x:v>TRP-0743</x:v>
      </x:c>
      <x:c r="B573" s="28" t="str">
        <x:v>инжир</x:v>
      </x:c>
      <x:c r="C573" s="28" t="str">
        <x:v>инжир</x:v>
      </x:c>
      <x:c r="D573" s="28" t="str">
        <x:v>мандарин</x:v>
      </x:c>
      <x:c r="E573" s="28" t="str">
        <x:v>Цитрусовые</x:v>
      </x:c>
      <x:c r="F573" s="28" t="str">
        <x:v>ароматическое сходство + вкусовой баланс</x:v>
      </x:c>
      <x:c r="G57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73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73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3" s="28" t="str">
        <x:v>фруктовые салаты, сорбеты, джемы, кордиалы, лимонады, смузи, коктейли и десерты</x:v>
      </x:c>
      <x:c r="K573" s="28" t="str">
        <x:v>Средняя</x:v>
      </x:c>
      <x:c r="L573" s="28" t="str">
        <x:v>Таблица сочетаний</x:v>
      </x:c>
      <x:c r="M573" s="28" t="str">
        <x:v>Таблица сочетаний: 12</x:v>
      </x:c>
    </x:row>
    <x:row r="574" ht="64" customHeight="1">
      <x:c r="A574" s="28" t="str">
        <x:v>TRP-0744</x:v>
      </x:c>
      <x:c r="B574" s="28" t="str">
        <x:v>инжир</x:v>
      </x:c>
      <x:c r="C574" s="28" t="str">
        <x:v>инжир</x:v>
      </x:c>
      <x:c r="D574" s="28" t="str">
        <x:v>миндаль</x:v>
      </x:c>
      <x:c r="E574" s="28" t="str">
        <x:v>Орехи и семена</x:v>
      </x:c>
      <x:c r="F574" s="28" t="str">
        <x:v>ароматическое сходство + вкусовой баланс</x:v>
      </x:c>
      <x:c r="G57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Миндаль даёт профиль «марципановый и ореховый»; типичные соединения или классы: бензальдегид, пиразины после обжарки.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H574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I574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4" s="28" t="str">
        <x:v>пралине, выпечка, гранола, ореховые сиропы, баттеры и текстурные гарниры</x:v>
      </x:c>
      <x:c r="K574" s="28" t="str">
        <x:v>Высокая</x:v>
      </x:c>
      <x:c r="L574" s="28" t="str">
        <x:v>Таблица сочетаний; Тезаурус вкусов</x:v>
      </x:c>
      <x:c r="M574" s="28" t="str">
        <x:v>Таблица сочетаний: 1 | Тезаурус вкусов: 894, 644</x:v>
      </x:c>
    </x:row>
    <x:row r="575" ht="64" customHeight="1">
      <x:c r="A575" s="28" t="str">
        <x:v>TRP-0745</x:v>
      </x:c>
      <x:c r="B575" s="28" t="str">
        <x:v>инжир</x:v>
      </x:c>
      <x:c r="C575" s="28" t="str">
        <x:v>инжир</x:v>
      </x:c>
      <x:c r="D575" s="28" t="str">
        <x:v>мягкий сыр</x:v>
      </x:c>
      <x:c r="E575" s="28" t="str">
        <x:v>Сыры и молочные продукты</x:v>
      </x:c>
      <x:c r="F575" s="28" t="str">
        <x:v>контраст кислотности/сладости и поддержка жирной матрицей</x:v>
      </x:c>
      <x:c r="G57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Мягкий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H575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I575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5" s="28" t="str">
        <x:v>мороженое, кремы, чизкейки, сырные тарелки, соусы и молочные коктейли</x:v>
      </x:c>
      <x:c r="K575" s="28" t="str">
        <x:v>Высокая</x:v>
      </x:c>
      <x:c r="L575" s="28" t="str">
        <x:v>Тезаурус вкусов</x:v>
      </x:c>
      <x:c r="M575" s="28" t="str">
        <x:v>Тезаурус вкусов: 895, 184</x:v>
      </x:c>
    </x:row>
    <x:row r="576" ht="64" customHeight="1">
      <x:c r="A576" s="28" t="str">
        <x:v>TRP-0746</x:v>
      </x:c>
      <x:c r="B576" s="28" t="str">
        <x:v>инжир</x:v>
      </x:c>
      <x:c r="C576" s="28" t="str">
        <x:v>инжир</x:v>
      </x:c>
      <x:c r="D576" s="28" t="str">
        <x:v>мята</x:v>
      </x:c>
      <x:c r="E576" s="28" t="str">
        <x:v>Травы и цветы</x:v>
      </x:c>
      <x:c r="F576" s="28" t="str">
        <x:v>комплементарность ароматических семейств и тройничный контраст</x:v>
      </x:c>
      <x:c r="G57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76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76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6" s="28" t="str">
        <x:v>кордиалы, лимонады, чаи, салаты, сорбеты, соусы и ароматические настои</x:v>
      </x:c>
      <x:c r="K576" s="28" t="str">
        <x:v>Высокая</x:v>
      </x:c>
      <x:c r="L576" s="28" t="str">
        <x:v>Таблица сочетаний; Тезаурус вкусов</x:v>
      </x:c>
      <x:c r="M576" s="28" t="str">
        <x:v>Таблица сочетаний: 8 | Тезаурус вкусов: 867, 895</x:v>
      </x:c>
    </x:row>
    <x:row r="577" ht="64" customHeight="1">
      <x:c r="A577" s="28" t="str">
        <x:v>TRP-0747</x:v>
      </x:c>
      <x:c r="B577" s="28" t="str">
        <x:v>инжир</x:v>
      </x:c>
      <x:c r="C577" s="28" t="str">
        <x:v>инжир</x:v>
      </x:c>
      <x:c r="D577" s="28" t="str">
        <x:v>нектарин</x:v>
      </x:c>
      <x:c r="E577" s="28" t="str">
        <x:v>Косточковые фрукты</x:v>
      </x:c>
      <x:c r="F577" s="28" t="str">
        <x:v>ароматическое сходство + вкусовой баланс</x:v>
      </x:c>
      <x:c r="G57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77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77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7" s="28" t="str">
        <x:v>фруктовые салаты, сорбеты, джемы, кордиалы, лимонады, смузи, коктейли и десерты</x:v>
      </x:c>
      <x:c r="K577" s="28" t="str">
        <x:v>Средняя</x:v>
      </x:c>
      <x:c r="L577" s="28" t="str">
        <x:v>Таблица сочетаний</x:v>
      </x:c>
      <x:c r="M577" s="28" t="str">
        <x:v>Таблица сочетаний: 14</x:v>
      </x:c>
    </x:row>
    <x:row r="578" ht="64" customHeight="1">
      <x:c r="A578" s="28" t="str">
        <x:v>TRP-0748</x:v>
      </x:c>
      <x:c r="B578" s="28" t="str">
        <x:v>инжир</x:v>
      </x:c>
      <x:c r="C578" s="28" t="str">
        <x:v>инжир</x:v>
      </x:c>
      <x:c r="D578" s="28" t="str">
        <x:v>пекан</x:v>
      </x:c>
      <x:c r="E578" s="28" t="str">
        <x:v>Орехи и семена</x:v>
      </x:c>
      <x:c r="F578" s="28" t="str">
        <x:v>ароматическое сходство + вкусовой баланс</x:v>
      </x:c>
      <x:c r="G57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обнаруживается возможный общий молекулярный мост: бензальдегид.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H578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I578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8" s="28" t="str">
        <x:v>пралине, выпечка, гранола, ореховые сиропы, баттеры и текстурные гарниры</x:v>
      </x:c>
      <x:c r="K578" s="28" t="str">
        <x:v>Средняя</x:v>
      </x:c>
      <x:c r="L578" s="28" t="str">
        <x:v>Таблица сочетаний</x:v>
      </x:c>
      <x:c r="M578" s="28" t="str">
        <x:v>Таблица сочетаний: 16</x:v>
      </x:c>
    </x:row>
    <x:row r="579" ht="64" customHeight="1">
      <x:c r="A579" s="28" t="str">
        <x:v>TRP-0749</x:v>
      </x:c>
      <x:c r="B579" s="28" t="str">
        <x:v>инжир</x:v>
      </x:c>
      <x:c r="C579" s="28" t="str">
        <x:v>инжир</x:v>
      </x:c>
      <x:c r="D579" s="28" t="str">
        <x:v>персик</x:v>
      </x:c>
      <x:c r="E579" s="28" t="str">
        <x:v>Косточковые фрукты</x:v>
      </x:c>
      <x:c r="F579" s="28" t="str">
        <x:v>ароматическое сходство + вкусовой баланс</x:v>
      </x:c>
      <x:c r="G57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79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79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9" s="28" t="str">
        <x:v>фруктовые салаты, сорбеты, джемы, кордиалы, лимонады, смузи, коктейли и десерты</x:v>
      </x:c>
      <x:c r="K579" s="28" t="str">
        <x:v>Средняя</x:v>
      </x:c>
      <x:c r="L579" s="28" t="str">
        <x:v>Таблица сочетаний</x:v>
      </x:c>
      <x:c r="M579" s="28" t="str">
        <x:v>Таблица сочетаний: 15</x:v>
      </x:c>
    </x:row>
    <x:row r="580" ht="64" customHeight="1">
      <x:c r="A580" s="28" t="str">
        <x:v>TRP-0752</x:v>
      </x:c>
      <x:c r="B580" s="28" t="str">
        <x:v>инжир</x:v>
      </x:c>
      <x:c r="C580" s="28" t="str">
        <x:v>инжир</x:v>
      </x:c>
      <x:c r="D580" s="28" t="str">
        <x:v>розмарин</x:v>
      </x:c>
      <x:c r="E580" s="28" t="str">
        <x:v>Травы и цветы</x:v>
      </x:c>
      <x:c r="F580" s="28" t="str">
        <x:v>комплементарность ароматических семейств и тройничный контраст</x:v>
      </x:c>
      <x:c r="G58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80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80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0" s="28" t="str">
        <x:v>кордиалы, лимонады, чаи, салаты, сорбеты, соусы и ароматические настои</x:v>
      </x:c>
      <x:c r="K580" s="28" t="str">
        <x:v>Гипотеза / практическая</x:v>
      </x:c>
      <x:c r="L580" s="28" t="str">
        <x:v>Таблица сочетаний</x:v>
      </x:c>
      <x:c r="M580" s="28" t="str">
        <x:v>Таблица сочетаний: 8</x:v>
      </x:c>
    </x:row>
    <x:row r="581" ht="64" customHeight="1">
      <x:c r="A581" s="28" t="str">
        <x:v>TRP-0753</x:v>
      </x:c>
      <x:c r="B581" s="28" t="str">
        <x:v>инжир</x:v>
      </x:c>
      <x:c r="C581" s="28" t="str">
        <x:v>инжир</x:v>
      </x:c>
      <x:c r="D581" s="28" t="str">
        <x:v>слива</x:v>
      </x:c>
      <x:c r="E581" s="28" t="str">
        <x:v>Косточковые фрукты</x:v>
      </x:c>
      <x:c r="F581" s="28" t="str">
        <x:v>ароматическое сходство + вкусовой баланс</x:v>
      </x:c>
      <x:c r="G58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Слива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81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81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1" s="28" t="str">
        <x:v>фруктовые салаты, сорбеты, джемы, кордиалы, лимонады, смузи, коктейли и десерты</x:v>
      </x:c>
      <x:c r="K581" s="28" t="str">
        <x:v>Средняя</x:v>
      </x:c>
      <x:c r="L581" s="28" t="str">
        <x:v>Таблица сочетаний</x:v>
      </x:c>
      <x:c r="M581" s="28" t="str">
        <x:v>Таблица сочетаний: 17</x:v>
      </x:c>
    </x:row>
    <x:row r="582" ht="64" customHeight="1">
      <x:c r="A582" s="28" t="str">
        <x:v>TRP-0754</x:v>
      </x:c>
      <x:c r="B582" s="28" t="str">
        <x:v>инжир</x:v>
      </x:c>
      <x:c r="C582" s="28" t="str">
        <x:v>инжир</x:v>
      </x:c>
      <x:c r="D582" s="28" t="str">
        <x:v>твердый сыр</x:v>
      </x:c>
      <x:c r="E582" s="28" t="str">
        <x:v>Сыры и молочные продукты</x:v>
      </x:c>
      <x:c r="F582" s="28" t="str">
        <x:v>контраст кислотности/сладости и поддержка жирной матрицей</x:v>
      </x:c>
      <x:c r="G58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Твердый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соль, умами и молочная кислотность. Матрица пары важна: пектиновая и сахаристая; сушёный инжир концентрирует сахар, фенолы и карамельные ноты жир и белок смягчают кислоту и удерживают летучие соединения При обработке следует учитывать, что сушка усиливает мёд, табак и сухофрукты; запекание создаёт карамель температура подачи критична: холод приглушает аромат, умеренное нагревание его высвобождает</x:v>
      </x:c>
      <x:c r="H582" s="28" t="str">
        <x:v>сушка усиливает мёд, табак и сухофрукты; запекание создаёт карамель Для партнёра важно: температура подачи критична: холод приглушает аромат, умеренное нагревание его высвобождает</x:v>
      </x:c>
      <x:c r="I582" s="28" t="str">
        <x:v>нуждается в кислоте, соли или горечи; молочный латекс незрелых плодов может раздражать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2" s="28" t="str">
        <x:v>мороженое, кремы, чизкейки, сырные тарелки, соусы и молочные коктейли</x:v>
      </x:c>
      <x:c r="K582" s="28" t="str">
        <x:v>Высокая</x:v>
      </x:c>
      <x:c r="L582" s="28" t="str">
        <x:v>Тезаурус вкусов</x:v>
      </x:c>
      <x:c r="M582" s="28" t="str">
        <x:v>Тезаурус вкусов: 171, 896</x:v>
      </x:c>
    </x:row>
    <x:row r="583" ht="64" customHeight="1">
      <x:c r="A583" s="28" t="str">
        <x:v>TRP-0755</x:v>
      </x:c>
      <x:c r="B583" s="28" t="str">
        <x:v>инжир</x:v>
      </x:c>
      <x:c r="C583" s="28" t="str">
        <x:v>инжир</x:v>
      </x:c>
      <x:c r="D583" s="28" t="str">
        <x:v>тимьян</x:v>
      </x:c>
      <x:c r="E583" s="28" t="str">
        <x:v>Травы и цветы</x:v>
      </x:c>
      <x:c r="F583" s="28" t="str">
        <x:v>ароматическое сходство + вкусовой баланс</x:v>
      </x:c>
      <x:c r="G58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Тимьян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83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83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3" s="28" t="str">
        <x:v>кордиалы, лимонады, чаи, салаты, сорбеты, соусы и ароматические настои</x:v>
      </x:c>
      <x:c r="K583" s="28" t="str">
        <x:v>Средняя</x:v>
      </x:c>
      <x:c r="L583" s="28" t="str">
        <x:v>Таблица сочетаний</x:v>
      </x:c>
      <x:c r="M583" s="28" t="str">
        <x:v>Таблица сочетаний: 8</x:v>
      </x:c>
    </x:row>
    <x:row r="584" ht="64" customHeight="1">
      <x:c r="A584" s="28" t="str">
        <x:v>TRP-0756</x:v>
      </x:c>
      <x:c r="B584" s="28" t="str">
        <x:v>инжир</x:v>
      </x:c>
      <x:c r="C584" s="28" t="str">
        <x:v>инжир</x:v>
      </x:c>
      <x:c r="D584" s="28" t="str">
        <x:v>финик</x:v>
      </x:c>
      <x:c r="E584" s="28" t="str">
        <x:v>Тропические и семечковые фрукты</x:v>
      </x:c>
      <x:c r="F584" s="28" t="str">
        <x:v>комплементарность ароматических семейств и вкусовой баланс</x:v>
      </x:c>
      <x:c r="G58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сладость и фруктовая кислотность формируют основной баланс. Матрица пары важна: пектиновая и сахаристая; сушёный инжир концентрирует сахар, фенолы и карамельные ноты преимущественно водная или пектиновая; некоторые плоды богаты жиром или крахмалом При обработке следует учитывать, что сушка усиливает мёд, табак и сухофрукты; запекание создаёт карамель нагрев снижает свежие эфиры и усиливает джем, карамель и сухофрукты</x:v>
      </x:c>
      <x:c r="H584" s="28" t="str">
        <x:v>сушка усиливает мёд, табак и сухофрукты; запекание создаёт карамель Для партнёра важно: нагрев снижает свежие эфиры и усиливает джем, карамель и сухофрукты</x:v>
      </x:c>
      <x:c r="I584" s="28" t="str">
        <x:v>нуждается в кислоте, соли или горечи; молочный латекс незрелых плодов может раздражать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4" s="28" t="str">
        <x:v>фруктовые салаты, сорбеты, джемы, кордиалы, лимонады, смузи, коктейли и десерты</x:v>
      </x:c>
      <x:c r="K584" s="28" t="str">
        <x:v>Гипотеза / практическая</x:v>
      </x:c>
      <x:c r="L584" s="28" t="str">
        <x:v>Таблица сочетаний</x:v>
      </x:c>
      <x:c r="M584" s="28" t="str">
        <x:v>Таблица сочетаний: 8, 7</x:v>
      </x:c>
    </x:row>
    <x:row r="585" ht="64" customHeight="1">
      <x:c r="A585" s="28" t="str">
        <x:v>TRP-0757</x:v>
      </x:c>
      <x:c r="B585" s="28" t="str">
        <x:v>инжир</x:v>
      </x:c>
      <x:c r="C585" s="28" t="str">
        <x:v>инжир</x:v>
      </x:c>
      <x:c r="D585" s="28" t="str">
        <x:v>фундук</x:v>
      </x:c>
      <x:c r="E585" s="28" t="str">
        <x:v>Орехи и семена</x:v>
      </x:c>
      <x:c r="F585" s="28" t="str">
        <x:v>контраст кислотности/сладости и поддержка жирной матрицей</x:v>
      </x:c>
      <x:c r="G58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жирность, лёгкая сладость и горечь кожицы. Матрица пары важна: пектиновая и сахаристая; сушёный инжир концентрирует сахар, фенолы и карамельные ноты высокое содержание жира удерживает гидрофобные ароматические молекулы При обработке следует учитывать, что сушка усиливает мёд, табак и сухофрукты; запекание создаёт карамель обжарка формирует пиразины и продукты Майяра; прогоркание создаёт картонные и мыльные ноты</x:v>
      </x:c>
      <x:c r="H585" s="28" t="str">
        <x:v>сушка усиливает мёд, табак и сухофрукты; запекание создаёт карамель Для партнёра важно: обжарка формирует пиразины и продукты Майяра; прогоркание создаёт картонные и мыльные ноты</x:v>
      </x:c>
      <x:c r="I585" s="28" t="str">
        <x:v>нуждается в кислоте, соли или горечи; молочный латекс незрелых плодов может раздражать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5" s="28" t="str">
        <x:v>пралине, выпечка, гранола, ореховые сиропы, баттеры и текстурные гарниры</x:v>
      </x:c>
      <x:c r="K585" s="28" t="str">
        <x:v>Высокая</x:v>
      </x:c>
      <x:c r="L585" s="28" t="str">
        <x:v>Таблица сочетаний; Тезаурус вкусов</x:v>
      </x:c>
      <x:c r="M585" s="28" t="str">
        <x:v>Таблица сочетаний: 8 | Тезаурус вкусов: 634, 896</x:v>
      </x:c>
    </x:row>
    <x:row r="586" ht="64" customHeight="1">
      <x:c r="A586" s="28" t="str">
        <x:v>TRP-0758</x:v>
      </x:c>
      <x:c r="B586" s="28" t="str">
        <x:v>инжир</x:v>
      </x:c>
      <x:c r="C586" s="28" t="str">
        <x:v>инжир</x:v>
      </x:c>
      <x:c r="D586" s="28" t="str">
        <x:v>чёрная смородина</x:v>
      </x:c>
      <x:c r="E586" s="28" t="str">
        <x:v>Ягоды</x:v>
      </x:c>
      <x:c r="F586" s="28" t="str">
        <x:v>ароматическое сходство + вкусовой баланс</x:v>
      </x:c>
      <x:c r="G58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86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86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6" s="28" t="str">
        <x:v>фруктовые салаты, сорбеты, джемы, кордиалы, лимонады, смузи, коктейли и десерты</x:v>
      </x:c>
      <x:c r="K586" s="28" t="str">
        <x:v>Средняя</x:v>
      </x:c>
      <x:c r="L586" s="28" t="str">
        <x:v>Таблица сочетаний</x:v>
      </x:c>
      <x:c r="M586" s="28" t="str">
        <x:v>Таблица сочетаний: 2</x:v>
      </x:c>
    </x:row>
    <x:row r="587" ht="64" customHeight="1">
      <x:c r="A587" s="28" t="str">
        <x:v>TRP-0759</x:v>
      </x:c>
      <x:c r="B587" s="28" t="str">
        <x:v>инжир</x:v>
      </x:c>
      <x:c r="C587" s="28" t="str">
        <x:v>инжир</x:v>
      </x:c>
      <x:c r="D587" s="28" t="str">
        <x:v>чернослив</x:v>
      </x:c>
      <x:c r="E587" s="28" t="str">
        <x:v>Косточковые фрукты</x:v>
      </x:c>
      <x:c r="F587" s="28" t="str">
        <x:v>ароматическое сходство + вкусовой баланс</x:v>
      </x:c>
      <x:c r="G58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87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87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7" s="28" t="str">
        <x:v>фруктовые салаты, сорбеты, джемы, кордиалы, лимонады, смузи, коктейли и десерты</x:v>
      </x:c>
      <x:c r="K587" s="28" t="str">
        <x:v>Средняя</x:v>
      </x:c>
      <x:c r="L587" s="28" t="str">
        <x:v>Таблица сочетаний</x:v>
      </x:c>
      <x:c r="M587" s="28" t="str">
        <x:v>Таблица сочетаний: 18, 8</x:v>
      </x:c>
    </x:row>
    <x:row r="588" ht="64" customHeight="1">
      <x:c r="A588" s="28" t="str">
        <x:v>TRP-0760</x:v>
      </x:c>
      <x:c r="B588" s="28" t="str">
        <x:v>инжир</x:v>
      </x:c>
      <x:c r="C588" s="28" t="str">
        <x:v>инжир</x:v>
      </x:c>
      <x:c r="D588" s="28" t="str">
        <x:v>чёрный перец</x:v>
      </x:c>
      <x:c r="E588" s="28" t="str">
        <x:v>Специи и острые компоненты</x:v>
      </x:c>
      <x:c r="F588" s="28" t="str">
        <x:v>комплементарность ароматических семейств и тройничный контраст</x:v>
      </x:c>
      <x:c r="G58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88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88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8" s="28" t="str">
        <x:v>сиропы, биттеры, чатни, маринады, выпечка, карри и пряные коктейли</x:v>
      </x:c>
      <x:c r="K588" s="28" t="str">
        <x:v>Гипотеза / практическая</x:v>
      </x:c>
      <x:c r="L588" s="28" t="str">
        <x:v>Таблица сочетаний</x:v>
      </x:c>
      <x:c r="M588" s="28" t="str">
        <x:v>Таблица сочетаний: 8</x:v>
      </x:c>
    </x:row>
    <x:row r="589" ht="64" customHeight="1">
      <x:c r="A589" s="28" t="str">
        <x:v>TRP-0763</x:v>
      </x:c>
      <x:c r="B589" s="28" t="str">
        <x:v>гранат</x:v>
      </x:c>
      <x:c r="C589" s="28" t="str">
        <x:v>гранат</x:v>
      </x:c>
      <x:c r="D589" s="28" t="str">
        <x:v>ваниль</x:v>
      </x:c>
      <x:c r="E589" s="28" t="str">
        <x:v>Специи и острые компоненты</x:v>
      </x:c>
      <x:c r="F589" s="28" t="str">
        <x:v>комплементарность ароматических семейств и тройничный контраст</x:v>
      </x:c>
      <x:c r="G58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89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89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9" s="28" t="str">
        <x:v>сиропы, биттеры, чатни, маринады, выпечка, карри и пряные коктейли</x:v>
      </x:c>
      <x:c r="K589" s="28" t="str">
        <x:v>Гипотеза / практическая</x:v>
      </x:c>
      <x:c r="L589" s="28" t="str">
        <x:v>Таблица сочетаний</x:v>
      </x:c>
      <x:c r="M589" s="28" t="str">
        <x:v>Таблица сочетаний: 17</x:v>
      </x:c>
    </x:row>
    <x:row r="590" ht="64" customHeight="1">
      <x:c r="A590" s="28" t="str">
        <x:v>TRP-0764</x:v>
      </x:c>
      <x:c r="B590" s="28" t="str">
        <x:v>гранат</x:v>
      </x:c>
      <x:c r="C590" s="28" t="str">
        <x:v>гранат</x:v>
      </x:c>
      <x:c r="D590" s="28" t="str">
        <x:v>гвоздика</x:v>
      </x:c>
      <x:c r="E590" s="28" t="str">
        <x:v>Специи и острые компоненты</x:v>
      </x:c>
      <x:c r="F590" s="28" t="str">
        <x:v>комплементарность ароматических семейств и тройничный контраст</x:v>
      </x:c>
      <x:c r="G59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90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90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0" s="28" t="str">
        <x:v>сиропы, биттеры, чатни, маринады, выпечка, карри и пряные коктейли</x:v>
      </x:c>
      <x:c r="K590" s="28" t="str">
        <x:v>Гипотеза / практическая</x:v>
      </x:c>
      <x:c r="L590" s="28" t="str">
        <x:v>Таблица сочетаний</x:v>
      </x:c>
      <x:c r="M590" s="28" t="str">
        <x:v>Таблица сочетаний: 17</x:v>
      </x:c>
    </x:row>
    <x:row r="591" ht="64" customHeight="1">
      <x:c r="A591" s="28" t="str">
        <x:v>TRP-0765</x:v>
      </x:c>
      <x:c r="B591" s="28" t="str">
        <x:v>гранат</x:v>
      </x:c>
      <x:c r="C591" s="28" t="str">
        <x:v>гранат</x:v>
      </x:c>
      <x:c r="D591" s="28" t="str">
        <x:v>голубика</x:v>
      </x:c>
      <x:c r="E591" s="28" t="str">
        <x:v>Ягоды</x:v>
      </x:c>
      <x:c r="F591" s="28" t="str">
        <x:v>ароматическое сходство + вкусовой баланс</x:v>
      </x:c>
      <x:c r="G59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91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91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1" s="28" t="str">
        <x:v>фруктовые салаты, сорбеты, джемы, кордиалы, лимонады, смузи, коктейли и десерты</x:v>
      </x:c>
      <x:c r="K591" s="28" t="str">
        <x:v>Средняя</x:v>
      </x:c>
      <x:c r="L591" s="28" t="str">
        <x:v>Таблица сочетаний</x:v>
      </x:c>
      <x:c r="M591" s="28" t="str">
        <x:v>Таблица сочетаний: 17</x:v>
      </x:c>
    </x:row>
    <x:row r="592" ht="64" customHeight="1">
      <x:c r="A592" s="28" t="str">
        <x:v>TRP-0766</x:v>
      </x:c>
      <x:c r="B592" s="28" t="str">
        <x:v>гранат</x:v>
      </x:c>
      <x:c r="C592" s="28" t="str">
        <x:v>гранат</x:v>
      </x:c>
      <x:c r="D592" s="28" t="str">
        <x:v>грейпфрут</x:v>
      </x:c>
      <x:c r="E592" s="28" t="str">
        <x:v>Цитрусовые</x:v>
      </x:c>
      <x:c r="F592" s="28" t="str">
        <x:v>комплементарность ароматических семейств и вкусовой баланс</x:v>
      </x:c>
      <x:c r="G59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кислотность и эфирные масла создают свежесть и усиливают слюноотделение. Матрица пары важна: водный сок с полифенолами; семена дают хруст и лёгкую горечь сок водный и кислый, цедра содержит гидрофобные эфирные масла При обработке следует учитывать, что редукция концентрирует кислоту, сахар и танины; ферментация даёт винные эфиры сок лучше использовать свежим; цедра хорошо экстрагируется жиром и этанолом; белая часть даёт горечь</x:v>
      </x:c>
      <x:c r="H592" s="28" t="str">
        <x:v>редукция концентрирует кислоту, сахар и танины; ферментация даёт винные эфиры Для партнёра важно: сок лучше использовать свежим; цедра хорошо экстрагируется жиром и этанолом; белая часть даёт горечь</x:v>
      </x:c>
      <x:c r="I592" s="28" t="str">
        <x:v>гранатовая меласса быстро становится слишком кислой и терпкой; антоцианы отвечают за цвет, а не за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2" s="28" t="str">
        <x:v>фруктовые салаты, сорбеты, джемы, кордиалы, лимонады, смузи, коктейли и десерты</x:v>
      </x:c>
      <x:c r="K592" s="28" t="str">
        <x:v>Гипотеза / практическая</x:v>
      </x:c>
      <x:c r="L592" s="28" t="str">
        <x:v>Таблица сочетаний</x:v>
      </x:c>
      <x:c r="M592" s="28" t="str">
        <x:v>Таблица сочетаний: 9</x:v>
      </x:c>
    </x:row>
    <x:row r="593" ht="64" customHeight="1">
      <x:c r="A593" s="28" t="str">
        <x:v>TRP-0767</x:v>
      </x:c>
      <x:c r="B593" s="28" t="str">
        <x:v>гранат</x:v>
      </x:c>
      <x:c r="C593" s="28" t="str">
        <x:v>гранат</x:v>
      </x:c>
      <x:c r="D593" s="28" t="str">
        <x:v>гуава</x:v>
      </x:c>
      <x:c r="E593" s="28" t="str">
        <x:v>Тропические и семечковые фрукты</x:v>
      </x:c>
      <x:c r="F593" s="28" t="str">
        <x:v>ароматическое сходство + вкусовой баланс</x:v>
      </x:c>
      <x:c r="G59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терпены.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сладость и фруктовая кислотность формируют основной баланс. Матрица пары важна: водный сок с полифенолами; семена дают хруст и лёгкую горечь преимущественно водная или пектиновая; некоторые плоды богаты жиром или крахмалом При обработке следует учитывать, что редукция концентрирует кислоту, сахар и танины; ферментация даёт винные эфиры нагрев снижает свежие эфиры и усиливает джем, карамель и сухофрукты</x:v>
      </x:c>
      <x:c r="H593" s="28" t="str">
        <x:v>редукция концентрирует кислоту, сахар и танины; ферментация даёт винные эфиры Для партнёра важно: нагрев снижает свежие эфиры и усиливает джем, карамель и сухофрукты</x:v>
      </x:c>
      <x:c r="I593" s="28" t="str">
        <x:v>гранатовая меласса быстро становится слишком кислой и терпкой; антоцианы отвечают за цвет, а не за аромат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3" s="28" t="str">
        <x:v>фруктовые салаты, сорбеты, джемы, кордиалы, лимонады, смузи, коктейли и десерты</x:v>
      </x:c>
      <x:c r="K593" s="28" t="str">
        <x:v>Средняя</x:v>
      </x:c>
      <x:c r="L593" s="28" t="str">
        <x:v>The Art &amp; Science of Foodpairing</x:v>
      </x:c>
      <x:c r="M593" s="28" t="str">
        <x:v>The Art &amp; Science of Foodpairing: 226</x:v>
      </x:c>
    </x:row>
    <x:row r="594" ht="64" customHeight="1">
      <x:c r="A594" s="28" t="str">
        <x:v>TRP-0768</x:v>
      </x:c>
      <x:c r="B594" s="28" t="str">
        <x:v>гранат</x:v>
      </x:c>
      <x:c r="C594" s="28" t="str">
        <x:v>гранат</x:v>
      </x:c>
      <x:c r="D594" s="28" t="str">
        <x:v>имбирь</x:v>
      </x:c>
      <x:c r="E594" s="28" t="str">
        <x:v>Специи и острые компоненты</x:v>
      </x:c>
      <x:c r="F594" s="28" t="str">
        <x:v>комплементарность ароматических семейств и тройничный контраст</x:v>
      </x:c>
      <x:c r="G59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94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94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4" s="28" t="str">
        <x:v>сиропы, биттеры, чатни, маринады, выпечка, карри и пряные коктейли</x:v>
      </x:c>
      <x:c r="K594" s="28" t="str">
        <x:v>Гипотеза / практическая</x:v>
      </x:c>
      <x:c r="L594" s="28" t="str">
        <x:v>Таблица сочетаний</x:v>
      </x:c>
      <x:c r="M594" s="28" t="str">
        <x:v>Таблица сочетаний: 17</x:v>
      </x:c>
    </x:row>
    <x:row r="595" ht="64" customHeight="1">
      <x:c r="A595" s="28" t="str">
        <x:v>TRP-0770</x:v>
      </x:c>
      <x:c r="B595" s="28" t="str">
        <x:v>гранат</x:v>
      </x:c>
      <x:c r="C595" s="28" t="str">
        <x:v>гранат</x:v>
      </x:c>
      <x:c r="D595" s="28" t="str">
        <x:v>клюква</x:v>
      </x:c>
      <x:c r="E595" s="28" t="str">
        <x:v>Ягоды</x:v>
      </x:c>
      <x:c r="F595" s="28" t="str">
        <x:v>ароматическое сходство + вкусовой баланс</x:v>
      </x:c>
      <x:c r="G59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95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95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5" s="28" t="str">
        <x:v>фруктовые салаты, сорбеты, джемы, кордиалы, лимонады, смузи, коктейли и десерты</x:v>
      </x:c>
      <x:c r="K595" s="28" t="str">
        <x:v>Средняя</x:v>
      </x:c>
      <x:c r="L595" s="28" t="str">
        <x:v>Таблица сочетаний</x:v>
      </x:c>
      <x:c r="M595" s="28" t="str">
        <x:v>Таблица сочетаний: 17</x:v>
      </x:c>
    </x:row>
    <x:row r="596" ht="64" customHeight="1">
      <x:c r="A596" s="28" t="str">
        <x:v>TRP-0771</x:v>
      </x:c>
      <x:c r="B596" s="28" t="str">
        <x:v>гранат</x:v>
      </x:c>
      <x:c r="C596" s="28" t="str">
        <x:v>гранат</x:v>
      </x:c>
      <x:c r="D596" s="28" t="str">
        <x:v>корица</x:v>
      </x:c>
      <x:c r="E596" s="28" t="str">
        <x:v>Специи и острые компоненты</x:v>
      </x:c>
      <x:c r="F596" s="28" t="str">
        <x:v>комплементарность ароматических семейств и тройничный контраст</x:v>
      </x:c>
      <x:c r="G59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96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96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6" s="28" t="str">
        <x:v>сиропы, биттеры, чатни, маринады, выпечка, карри и пряные коктейли</x:v>
      </x:c>
      <x:c r="K596" s="28" t="str">
        <x:v>Гипотеза / практическая</x:v>
      </x:c>
      <x:c r="L596" s="28" t="str">
        <x:v>Таблица сочетаний</x:v>
      </x:c>
      <x:c r="M596" s="28" t="str">
        <x:v>Таблица сочетаний: 17</x:v>
      </x:c>
    </x:row>
    <x:row r="597" ht="64" customHeight="1">
      <x:c r="A597" s="28" t="str">
        <x:v>TRP-0772</x:v>
      </x:c>
      <x:c r="B597" s="28" t="str">
        <x:v>гранат</x:v>
      </x:c>
      <x:c r="C597" s="28" t="str">
        <x:v>гранат</x:v>
      </x:c>
      <x:c r="D597" s="28" t="str">
        <x:v>лонган</x:v>
      </x:c>
      <x:c r="E597" s="28" t="str">
        <x:v>Прочее</x:v>
      </x:c>
      <x:c r="F597" s="28" t="str">
        <x:v>комплементарность ароматических семейств и вкусовой баланс</x:v>
      </x:c>
      <x:c r="G59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597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597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7" s="28" t="str">
        <x:v>напитки, десерты, соусы и экспериментальные гастрономические композиции</x:v>
      </x:c>
      <x:c r="K597" s="28" t="str">
        <x:v>Гипотеза / практическая</x:v>
      </x:c>
      <x:c r="L597" s="28" t="str">
        <x:v>Таблица сочетаний</x:v>
      </x:c>
      <x:c r="M597" s="28" t="str">
        <x:v>Таблица сочетаний: 12</x:v>
      </x:c>
    </x:row>
    <x:row r="598" ht="64" customHeight="1">
      <x:c r="A598" s="28" t="str">
        <x:v>TRP-0773</x:v>
      </x:c>
      <x:c r="B598" s="28" t="str">
        <x:v>гранат</x:v>
      </x:c>
      <x:c r="C598" s="28" t="str">
        <x:v>гранат</x:v>
      </x:c>
      <x:c r="D598" s="28" t="str">
        <x:v>малина</x:v>
      </x:c>
      <x:c r="E598" s="28" t="str">
        <x:v>Ягоды</x:v>
      </x:c>
      <x:c r="F598" s="28" t="str">
        <x:v>ароматическое сходство + вкусовой баланс</x:v>
      </x:c>
      <x:c r="G59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98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98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8" s="28" t="str">
        <x:v>фруктовые салаты, сорбеты, джемы, кордиалы, лимонады, смузи, коктейли и десерты</x:v>
      </x:c>
      <x:c r="K598" s="28" t="str">
        <x:v>Средняя</x:v>
      </x:c>
      <x:c r="L598" s="28" t="str">
        <x:v>Таблица сочетаний</x:v>
      </x:c>
      <x:c r="M598" s="28" t="str">
        <x:v>Таблица сочетаний: 17</x:v>
      </x:c>
    </x:row>
    <x:row r="599" ht="64" customHeight="1">
      <x:c r="A599" s="28" t="str">
        <x:v>TRP-0774</x:v>
      </x:c>
      <x:c r="B599" s="28" t="str">
        <x:v>гранат</x:v>
      </x:c>
      <x:c r="C599" s="28" t="str">
        <x:v>гранат</x:v>
      </x:c>
      <x:c r="D599" s="28" t="str">
        <x:v>мёд</x:v>
      </x:c>
      <x:c r="E599" s="28" t="str">
        <x:v>Сахара, мёд и кондитерские основы</x:v>
      </x:c>
      <x:c r="F599" s="28" t="str">
        <x:v>мост между фруктовыми нотами и жарено-карамельным спектром</x:v>
      </x:c>
      <x:c r="G59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высокая сладость. Матрица пары важна: водный сок с полифенолами; семена дают хруст и лёгкую горечь вязкая сахарная; снижает летучесть и смягчает кислоту При обработке следует учитывать, что редукция концентрирует кислоту, сахар и танины; ферментация даёт винные эфиры карамелизация создаёт горько-жареные ноты; перегрев даёт жжёную горечь</x:v>
      </x:c>
      <x:c r="H599" s="28" t="str">
        <x:v>редукция концентрирует кислоту, сахар и танины; ферментация даёт винные эфиры Для партнёра важно: карамелизация создаёт горько-жареные ноты; перегрев даёт жжёную горечь</x:v>
      </x:c>
      <x:c r="I599" s="28" t="str">
        <x:v>гранатовая меласса быстро становится слишком кислой и терпкой; антоцианы отвечают за цвет, а не за аромат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9" s="28" t="str">
        <x:v>сиропы, джемы, карамели, конфеты, выпечка, мороженое и коктейльные кордиалы</x:v>
      </x:c>
      <x:c r="K599" s="28" t="str">
        <x:v>Гипотеза / практическая</x:v>
      </x:c>
      <x:c r="L599" s="28" t="str">
        <x:v>Таблица сочетаний</x:v>
      </x:c>
      <x:c r="M599" s="28" t="str">
        <x:v>Таблица сочетаний: 17</x:v>
      </x:c>
    </x:row>
    <x:row r="600" ht="64" customHeight="1">
      <x:c r="A600" s="28" t="str">
        <x:v>TRP-0776</x:v>
      </x:c>
      <x:c r="B600" s="28" t="str">
        <x:v>гранат</x:v>
      </x:c>
      <x:c r="C600" s="28" t="str">
        <x:v>гранат</x:v>
      </x:c>
      <x:c r="D600" s="28" t="str">
        <x:v>миндаль</x:v>
      </x:c>
      <x:c r="E600" s="28" t="str">
        <x:v>Орехи и семена</x:v>
      </x:c>
      <x:c r="F600" s="28" t="str">
        <x:v>контраст кислотности/сладости и поддержка жирной матрицей</x:v>
      </x:c>
      <x:c r="G60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жирность, лёгкая сладость и горечь кожицы. Матрица пары важна: водный сок с полифенолами; семена дают хруст и лёгкую горечь высокое содержание жира удерживает гидрофобные ароматические молекулы При обработке следует учитывать, что редукция концентрирует кислоту, сахар и танины; ферментация даёт винные эфиры обжарка формирует пиразины и продукты Майяра; прогоркание создаёт картонные и мыльные ноты</x:v>
      </x:c>
      <x:c r="H600" s="28" t="str">
        <x:v>редукция концентрирует кислоту, сахар и танины; ферментация даёт винные эфиры Для партнёра важно: обжарка формирует пиразины и продукты Майяра; прогоркание создаёт картонные и мыльные ноты</x:v>
      </x:c>
      <x:c r="I600" s="28" t="str">
        <x:v>гранатовая меласса быстро становится слишком кислой и терпкой; антоцианы отвечают за цвет, а не за аромат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0" s="28" t="str">
        <x:v>пралине, выпечка, гранола, ореховые сиропы, баттеры и текстурные гарниры</x:v>
      </x:c>
      <x:c r="K600" s="28" t="str">
        <x:v>Средняя</x:v>
      </x:c>
      <x:c r="L600" s="28" t="str">
        <x:v>The Art &amp; Science of Foodpairing</x:v>
      </x:c>
      <x:c r="M600" s="28" t="str">
        <x:v>The Art &amp; Science of Foodpairing: 227</x:v>
      </x:c>
    </x:row>
    <x:row r="601" ht="64" customHeight="1">
      <x:c r="A601" s="28" t="str">
        <x:v>TRP-0777</x:v>
      </x:c>
      <x:c r="B601" s="28" t="str">
        <x:v>гранат</x:v>
      </x:c>
      <x:c r="C601" s="28" t="str">
        <x:v>гранат</x:v>
      </x:c>
      <x:c r="D601" s="28" t="str">
        <x:v>можжевельник</x:v>
      </x:c>
      <x:c r="E601" s="28" t="str">
        <x:v>Прочее</x:v>
      </x:c>
      <x:c r="F601" s="28" t="str">
        <x:v>комплементарность ароматических семейств и вкусовой баланс</x:v>
      </x:c>
      <x:c r="G60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601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601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1" s="28" t="str">
        <x:v>напитки, десерты, соусы и экспериментальные гастрономические композиции</x:v>
      </x:c>
      <x:c r="K601" s="28" t="str">
        <x:v>Гипотеза / практическая</x:v>
      </x:c>
      <x:c r="L601" s="28" t="str">
        <x:v>Таблица сочетаний</x:v>
      </x:c>
      <x:c r="M601" s="28" t="str">
        <x:v>Таблица сочетаний: 17</x:v>
      </x:c>
    </x:row>
    <x:row r="602" ht="64" customHeight="1">
      <x:c r="A602" s="28" t="str">
        <x:v>TRP-0778</x:v>
      </x:c>
      <x:c r="B602" s="28" t="str">
        <x:v>гранат</x:v>
      </x:c>
      <x:c r="C602" s="28" t="str">
        <x:v>гранат</x:v>
      </x:c>
      <x:c r="D602" s="28" t="str">
        <x:v>мята</x:v>
      </x:c>
      <x:c r="E602" s="28" t="str">
        <x:v>Травы и цветы</x:v>
      </x:c>
      <x:c r="F602" s="28" t="str">
        <x:v>комплементарность ароматических семейств и тройничный контраст</x:v>
      </x:c>
      <x:c r="G60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602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602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2" s="28" t="str">
        <x:v>кордиалы, лимонады, чаи, салаты, сорбеты, соусы и ароматические настои</x:v>
      </x:c>
      <x:c r="K602" s="28" t="str">
        <x:v>Гипотеза / практическая</x:v>
      </x:c>
      <x:c r="L602" s="28" t="str">
        <x:v>Таблица сочетаний</x:v>
      </x:c>
      <x:c r="M602" s="28" t="str">
        <x:v>Таблица сочетаний: 13</x:v>
      </x:c>
    </x:row>
    <x:row r="603" ht="64" customHeight="1">
      <x:c r="A603" s="28" t="str">
        <x:v>TRP-0780</x:v>
      </x:c>
      <x:c r="B603" s="28" t="str">
        <x:v>гранат</x:v>
      </x:c>
      <x:c r="C603" s="28" t="str">
        <x:v>гранат</x:v>
      </x:c>
      <x:c r="D603" s="28" t="str">
        <x:v>розмарин</x:v>
      </x:c>
      <x:c r="E603" s="28" t="str">
        <x:v>Травы и цветы</x:v>
      </x:c>
      <x:c r="F603" s="28" t="str">
        <x:v>комплементарность ароматических семейств и тройничный контраст</x:v>
      </x:c>
      <x:c r="G60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603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603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3" s="28" t="str">
        <x:v>кордиалы, лимонады, чаи, салаты, сорбеты, соусы и ароматические настои</x:v>
      </x:c>
      <x:c r="K603" s="28" t="str">
        <x:v>Гипотеза / практическая</x:v>
      </x:c>
      <x:c r="L603" s="28" t="str">
        <x:v>Таблица сочетаний</x:v>
      </x:c>
      <x:c r="M603" s="28" t="str">
        <x:v>Таблица сочетаний: 19, 17</x:v>
      </x:c>
    </x:row>
    <x:row r="604" ht="64" customHeight="1">
      <x:c r="A604" s="28" t="str">
        <x:v>TRP-0781</x:v>
      </x:c>
      <x:c r="B604" s="28" t="str">
        <x:v>гранат</x:v>
      </x:c>
      <x:c r="C604" s="28" t="str">
        <x:v>гранат</x:v>
      </x:c>
      <x:c r="D604" s="28" t="str">
        <x:v>розовая вода</x:v>
      </x:c>
      <x:c r="E604" s="28" t="str">
        <x:v>Травы и цветы</x:v>
      </x:c>
      <x:c r="F604" s="28" t="str">
        <x:v>комплементарность ароматических семейств и тройничный контраст</x:v>
      </x:c>
      <x:c r="G60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604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604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4" s="28" t="str">
        <x:v>кордиалы, лимонады, чаи, салаты, сорбеты, соусы и ароматические настои</x:v>
      </x:c>
      <x:c r="K604" s="28" t="str">
        <x:v>Средняя</x:v>
      </x:c>
      <x:c r="L604" s="28" t="str">
        <x:v>The Art &amp; Science of Foodpairing</x:v>
      </x:c>
      <x:c r="M604" s="28" t="str">
        <x:v>The Art &amp; Science of Foodpairing: 226</x:v>
      </x:c>
    </x:row>
    <x:row r="605" ht="64" customHeight="1">
      <x:c r="A605" s="28" t="str">
        <x:v>TRP-0784</x:v>
      </x:c>
      <x:c r="B605" s="28" t="str">
        <x:v>гранат</x:v>
      </x:c>
      <x:c r="C605" s="28" t="str">
        <x:v>гранат</x:v>
      </x:c>
      <x:c r="D605" s="28" t="str">
        <x:v>сыр Пон-л’Эвек</x:v>
      </x:c>
      <x:c r="E605" s="28" t="str">
        <x:v>Сыры и молочные продукты</x:v>
      </x:c>
      <x:c r="F605" s="28" t="str">
        <x:v>контраст кислотности/сладости и поддержка жирной матрицей</x:v>
      </x:c>
      <x:c r="G60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Сыр пон-л’эвек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жирность, соль, умами и молочная кислотность. Матрица пары важна: водный сок с полифенолами; семена дают хруст и лёгкую горечь жир и белок смягчают кислоту и удерживают летучие соединения При обработке следует учитывать, что редукция концентрирует кислоту, сахар и танины; ферментация даёт винные эфиры температура подачи критична: холод приглушает аромат, умеренное нагревание его высвобождает</x:v>
      </x:c>
      <x:c r="H605" s="28" t="str">
        <x:v>редукция концентрирует кислоту, сахар и танины; ферментация даёт винные эфиры Для партнёра важно: температура подачи критична: холод приглушает аромат, умеренное нагревание его высвобождает</x:v>
      </x:c>
      <x:c r="I605" s="28" t="str">
        <x:v>гранатовая меласса быстро становится слишком кислой и терпкой; антоцианы отвечают за цвет, а не за аромат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5" s="28" t="str">
        <x:v>мороженое, кремы, чизкейки, сырные тарелки, соусы и молочные коктейли</x:v>
      </x:c>
      <x:c r="K605" s="28" t="str">
        <x:v>Средняя</x:v>
      </x:c>
      <x:c r="L605" s="28" t="str">
        <x:v>The Art &amp; Science of Foodpairing</x:v>
      </x:c>
      <x:c r="M605" s="28" t="str">
        <x:v>The Art &amp; Science of Foodpairing: 226</x:v>
      </x:c>
    </x:row>
    <x:row r="606" ht="64" customHeight="1">
      <x:c r="A606" s="28" t="str">
        <x:v>TRP-0786</x:v>
      </x:c>
      <x:c r="B606" s="28" t="str">
        <x:v>гранат</x:v>
      </x:c>
      <x:c r="C606" s="28" t="str">
        <x:v>гранат</x:v>
      </x:c>
      <x:c r="D606" s="28" t="str">
        <x:v>укроп</x:v>
      </x:c>
      <x:c r="E606" s="28" t="str">
        <x:v>Травы и цветы</x:v>
      </x:c>
      <x:c r="F606" s="28" t="str">
        <x:v>комплементарность ароматических семейств и тройничный контраст</x:v>
      </x:c>
      <x:c r="G60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606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606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6" s="28" t="str">
        <x:v>кордиалы, лимонады, чаи, салаты, сорбеты, соусы и ароматические настои</x:v>
      </x:c>
      <x:c r="K606" s="28" t="str">
        <x:v>Гипотеза / практическая</x:v>
      </x:c>
      <x:c r="L606" s="28" t="str">
        <x:v>Таблица сочетаний</x:v>
      </x:c>
      <x:c r="M606" s="28" t="str">
        <x:v>Таблица сочетаний: 7</x:v>
      </x:c>
    </x:row>
    <x:row r="607" ht="64" customHeight="1">
      <x:c r="A607" s="28" t="str">
        <x:v>TRP-0788</x:v>
      </x:c>
      <x:c r="B607" s="28" t="str">
        <x:v>гуава</x:v>
      </x:c>
      <x:c r="C607" s="28" t="str">
        <x:v>гуава</x:v>
      </x:c>
      <x:c r="D607" s="28" t="str">
        <x:v>агава</x:v>
      </x:c>
      <x:c r="E607" s="28" t="str">
        <x:v>Прочее</x:v>
      </x:c>
      <x:c r="F607" s="28" t="str">
        <x:v>комплементарность ароматических семейств и вкусовой баланс</x:v>
      </x:c>
      <x:c r="G60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607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607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7" s="28" t="str">
        <x:v>напитки, десерты, соусы и экспериментальные гастрономические композиции</x:v>
      </x:c>
      <x:c r="K607" s="28" t="str">
        <x:v>Гипотеза / практическая</x:v>
      </x:c>
      <x:c r="L607" s="28" t="str">
        <x:v>Таблица сочетаний</x:v>
      </x:c>
      <x:c r="M607" s="28" t="str">
        <x:v>Таблица сочетаний: 9</x:v>
      </x:c>
    </x:row>
    <x:row r="608" ht="64" customHeight="1">
      <x:c r="A608" s="28" t="str">
        <x:v>TRP-0789</x:v>
      </x:c>
      <x:c r="B608" s="28" t="str">
        <x:v>гуава</x:v>
      </x:c>
      <x:c r="C608" s="28" t="str">
        <x:v>гуава</x:v>
      </x:c>
      <x:c r="D608" s="28" t="str">
        <x:v>апельсин</x:v>
      </x:c>
      <x:c r="E608" s="28" t="str">
        <x:v>Цитрусовые</x:v>
      </x:c>
      <x:c r="F608" s="28" t="str">
        <x:v>ароматическое сходство + вкусовой баланс</x:v>
      </x:c>
      <x:c r="G608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608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608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8" s="28" t="str">
        <x:v>фруктовые салаты, сорбеты, джемы, кордиалы, лимонады, смузи, коктейли и десерты</x:v>
      </x:c>
      <x:c r="K608" s="28" t="str">
        <x:v>Средняя</x:v>
      </x:c>
      <x:c r="L608" s="28" t="str">
        <x:v>Таблица сочетаний</x:v>
      </x:c>
      <x:c r="M608" s="28" t="str">
        <x:v>Таблица сочетаний: 14</x:v>
      </x:c>
    </x:row>
    <x:row r="609" ht="64" customHeight="1">
      <x:c r="A609" s="28" t="str">
        <x:v>TRP-0790</x:v>
      </x:c>
      <x:c r="B609" s="28" t="str">
        <x:v>гуава</x:v>
      </x:c>
      <x:c r="C609" s="28" t="str">
        <x:v>гуава</x:v>
      </x:c>
      <x:c r="D609" s="28" t="str">
        <x:v>базилик</x:v>
      </x:c>
      <x:c r="E609" s="28" t="str">
        <x:v>Травы и цветы</x:v>
      </x:c>
      <x:c r="F609" s="28" t="str">
        <x:v>ароматическое сходство + вкусовой баланс</x:v>
      </x:c>
      <x:c r="G609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9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9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9" s="28" t="str">
        <x:v>кордиалы, лимонады, чаи, салаты, сорбеты, соусы и ароматические настои</x:v>
      </x:c>
      <x:c r="K609" s="28" t="str">
        <x:v>Средняя</x:v>
      </x:c>
      <x:c r="L609" s="28" t="str">
        <x:v>Таблица сочетаний</x:v>
      </x:c>
      <x:c r="M609" s="28" t="str">
        <x:v>Таблица сочетаний: 9</x:v>
      </x:c>
    </x:row>
    <x:row r="610" ht="64" customHeight="1">
      <x:c r="A610" s="28" t="str">
        <x:v>TRP-0791</x:v>
      </x:c>
      <x:c r="B610" s="28" t="str">
        <x:v>гуава</x:v>
      </x:c>
      <x:c r="C610" s="28" t="str">
        <x:v>гуава</x:v>
      </x:c>
      <x:c r="D610" s="28" t="str">
        <x:v>ваниль</x:v>
      </x:c>
      <x:c r="E610" s="28" t="str">
        <x:v>Специи и острые компоненты</x:v>
      </x:c>
      <x:c r="F610" s="28" t="str">
        <x:v>комплементарность ароматических семейств и тройничный контраст</x:v>
      </x:c>
      <x:c r="G61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610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610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0" s="28" t="str">
        <x:v>сиропы, биттеры, чатни, маринады, выпечка, карри и пряные коктейли</x:v>
      </x:c>
      <x:c r="K610" s="28" t="str">
        <x:v>Гипотеза / практическая</x:v>
      </x:c>
      <x:c r="L610" s="28" t="str">
        <x:v>Таблица сочетаний</x:v>
      </x:c>
      <x:c r="M610" s="28" t="str">
        <x:v>Таблица сочетаний: 9</x:v>
      </x:c>
    </x:row>
    <x:row r="611" ht="64" customHeight="1">
      <x:c r="A611" s="28" t="str">
        <x:v>TRP-0792</x:v>
      </x:c>
      <x:c r="B611" s="28" t="str">
        <x:v>гуава</x:v>
      </x:c>
      <x:c r="C611" s="28" t="str">
        <x:v>гуава</x:v>
      </x:c>
      <x:c r="D611" s="28" t="str">
        <x:v>имбирь</x:v>
      </x:c>
      <x:c r="E611" s="28" t="str">
        <x:v>Специи и острые компоненты</x:v>
      </x:c>
      <x:c r="F611" s="28" t="str">
        <x:v>комплементарность ароматических семейств и тройничный контраст</x:v>
      </x:c>
      <x:c r="G61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611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611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1" s="28" t="str">
        <x:v>сиропы, биттеры, чатни, маринады, выпечка, карри и пряные коктейли</x:v>
      </x:c>
      <x:c r="K611" s="28" t="str">
        <x:v>Гипотеза / практическая</x:v>
      </x:c>
      <x:c r="L611" s="28" t="str">
        <x:v>Таблица сочетаний</x:v>
      </x:c>
      <x:c r="M611" s="28" t="str">
        <x:v>Таблица сочетаний: 9, 8</x:v>
      </x:c>
    </x:row>
    <x:row r="612" ht="64" customHeight="1">
      <x:c r="A612" s="28" t="str">
        <x:v>TRP-0793</x:v>
      </x:c>
      <x:c r="B612" s="28" t="str">
        <x:v>гуава</x:v>
      </x:c>
      <x:c r="C612" s="28" t="str">
        <x:v>гуава</x:v>
      </x:c>
      <x:c r="D612" s="28" t="str">
        <x:v>клубника</x:v>
      </x:c>
      <x:c r="E612" s="28" t="str">
        <x:v>Ягоды</x:v>
      </x:c>
      <x:c r="F612" s="28" t="str">
        <x:v>комплементарность ароматических семейств и вкусовой баланс</x:v>
      </x:c>
      <x:c r="G612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сладости, кислотности и иногда терпкости. Матрица пары важна: пектиновая, аромат интенсивный и устойчивый водная пектиновая; антоцианы влияют на цвет, но не являются главными одорантами При обработке следует учитывать, что пюре и пастеризация сохраняют часть тропического профиля; нагрев усиливает джемовые ноты заморозка разрушает клетки и облегчает экстракцию; нагрев переводит профиль в джемовый</x:v>
      </x:c>
      <x:c r="H612" s="28" t="str">
        <x:v>пюре и пастеризация сохраняют часть тропического профиля; нагрев усиливает джемовые ноты Для партнёра важно: заморозка разрушает клетки и облегчает экстракцию; нагрев переводит профиль в джемовый</x:v>
      </x:c>
      <x:c r="I612" s="28" t="str">
        <x:v>спелая гуава легко доминирует; избыток сернистых партнёров может дать тяжёлый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2" s="28" t="str">
        <x:v>фруктовые салаты, сорбеты, джемы, кордиалы, лимонады, смузи, коктейли и десерты</x:v>
      </x:c>
      <x:c r="K612" s="28" t="str">
        <x:v>Гипотеза / практическая</x:v>
      </x:c>
      <x:c r="L612" s="28" t="str">
        <x:v>Таблица сочетаний</x:v>
      </x:c>
      <x:c r="M612" s="28" t="str">
        <x:v>Таблица сочетаний: 20, 9</x:v>
      </x:c>
    </x:row>
    <x:row r="613" ht="64" customHeight="1">
      <x:c r="A613" s="28" t="str">
        <x:v>TRP-0794</x:v>
      </x:c>
      <x:c r="B613" s="28" t="str">
        <x:v>гуава</x:v>
      </x:c>
      <x:c r="C613" s="28" t="str">
        <x:v>гуава</x:v>
      </x:c>
      <x:c r="D613" s="28" t="str">
        <x:v>лаванда</x:v>
      </x:c>
      <x:c r="E613" s="28" t="str">
        <x:v>Травы и цветы</x:v>
      </x:c>
      <x:c r="F613" s="28" t="str">
        <x:v>ароматическое сходство + вкусовой баланс</x:v>
      </x:c>
      <x:c r="G613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Лаванда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13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13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3" s="28" t="str">
        <x:v>кордиалы, лимонады, чаи, салаты, сорбеты, соусы и ароматические настои</x:v>
      </x:c>
      <x:c r="K613" s="28" t="str">
        <x:v>Средняя</x:v>
      </x:c>
      <x:c r="L613" s="28" t="str">
        <x:v>Таблица сочетаний</x:v>
      </x:c>
      <x:c r="M613" s="28" t="str">
        <x:v>Таблица сочетаний: 9</x:v>
      </x:c>
    </x:row>
    <x:row r="614" ht="64" customHeight="1">
      <x:c r="A614" s="28" t="str">
        <x:v>TRP-0795</x:v>
      </x:c>
      <x:c r="B614" s="28" t="str">
        <x:v>гуава</x:v>
      </x:c>
      <x:c r="C614" s="28" t="str">
        <x:v>гуава</x:v>
      </x:c>
      <x:c r="D614" s="28" t="str">
        <x:v>лайм</x:v>
      </x:c>
      <x:c r="E614" s="28" t="str">
        <x:v>Цитрусовые</x:v>
      </x:c>
      <x:c r="F614" s="28" t="str">
        <x:v>комплементарность ароматических семейств и вкусовой баланс</x:v>
      </x:c>
      <x:c r="G614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614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614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4" s="28" t="str">
        <x:v>фруктовые салаты, сорбеты, джемы, кордиалы, лимонады, смузи, коктейли и десерты</x:v>
      </x:c>
      <x:c r="K614" s="28" t="str">
        <x:v>Гипотеза / практическая</x:v>
      </x:c>
      <x:c r="L614" s="28" t="str">
        <x:v>Таблица сочетаний</x:v>
      </x:c>
      <x:c r="M614" s="28" t="str">
        <x:v>Таблица сочетаний: 9</x:v>
      </x:c>
    </x:row>
    <x:row r="615" ht="64" customHeight="1">
      <x:c r="A615" s="28" t="str">
        <x:v>TRP-0796</x:v>
      </x:c>
      <x:c r="B615" s="28" t="str">
        <x:v>гуава</x:v>
      </x:c>
      <x:c r="C615" s="28" t="str">
        <x:v>гуава</x:v>
      </x:c>
      <x:c r="D615" s="28" t="str">
        <x:v>лемонграсс</x:v>
      </x:c>
      <x:c r="E615" s="28" t="str">
        <x:v>Травы и цветы</x:v>
      </x:c>
      <x:c r="F615" s="28" t="str">
        <x:v>ароматическое сходство + вкусовой баланс</x:v>
      </x:c>
      <x:c r="G615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15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15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5" s="28" t="str">
        <x:v>кордиалы, лимонады, чаи, салаты, сорбеты, соусы и ароматические настои</x:v>
      </x:c>
      <x:c r="K615" s="28" t="str">
        <x:v>Средняя</x:v>
      </x:c>
      <x:c r="L615" s="28" t="str">
        <x:v>Таблица сочетаний</x:v>
      </x:c>
      <x:c r="M615" s="28" t="str">
        <x:v>Таблица сочетаний: 11</x:v>
      </x:c>
    </x:row>
    <x:row r="616" ht="64" customHeight="1">
      <x:c r="A616" s="28" t="str">
        <x:v>TRP-0797</x:v>
      </x:c>
      <x:c r="B616" s="28" t="str">
        <x:v>гуава</x:v>
      </x:c>
      <x:c r="C616" s="28" t="str">
        <x:v>гуава</x:v>
      </x:c>
      <x:c r="D616" s="28" t="str">
        <x:v>лимон</x:v>
      </x:c>
      <x:c r="E616" s="28" t="str">
        <x:v>Цитрусовые</x:v>
      </x:c>
      <x:c r="F616" s="28" t="str">
        <x:v>комплементарность ароматических семейств и вкусовой баланс</x:v>
      </x:c>
      <x:c r="G616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616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616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6" s="28" t="str">
        <x:v>фруктовые салаты, сорбеты, джемы, кордиалы, лимонады, смузи, коктейли и десерты</x:v>
      </x:c>
      <x:c r="K616" s="28" t="str">
        <x:v>Гипотеза / практическая</x:v>
      </x:c>
      <x:c r="L616" s="28" t="str">
        <x:v>Таблица сочетаний</x:v>
      </x:c>
      <x:c r="M616" s="28" t="str">
        <x:v>Таблица сочетаний: 11</x:v>
      </x:c>
    </x:row>
    <x:row r="617" ht="64" customHeight="1">
      <x:c r="A617" s="28" t="str">
        <x:v>TRP-0798</x:v>
      </x:c>
      <x:c r="B617" s="28" t="str">
        <x:v>гуава</x:v>
      </x:c>
      <x:c r="C617" s="28" t="str">
        <x:v>гуава</x:v>
      </x:c>
      <x:c r="D617" s="28" t="str">
        <x:v>листья кафир-лайма</x:v>
      </x:c>
      <x:c r="E617" s="28" t="str">
        <x:v>Травы и цветы</x:v>
      </x:c>
      <x:c r="F617" s="28" t="str">
        <x:v>комплементарность ароматических семейств и тройничный контраст</x:v>
      </x:c>
      <x:c r="G61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17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17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7" s="28" t="str">
        <x:v>кордиалы, лимонады, чаи, салаты, сорбеты, соусы и ароматические настои</x:v>
      </x:c>
      <x:c r="K617" s="28" t="str">
        <x:v>Гипотеза / практическая</x:v>
      </x:c>
      <x:c r="L617" s="28" t="str">
        <x:v>Таблица сочетаний</x:v>
      </x:c>
      <x:c r="M617" s="28" t="str">
        <x:v>Таблица сочетаний: 9</x:v>
      </x:c>
    </x:row>
    <x:row r="618" ht="64" customHeight="1">
      <x:c r="A618" s="28" t="str">
        <x:v>TRP-0799</x:v>
      </x:c>
      <x:c r="B618" s="28" t="str">
        <x:v>гуава</x:v>
      </x:c>
      <x:c r="C618" s="28" t="str">
        <x:v>гуава</x:v>
      </x:c>
      <x:c r="D618" s="28" t="str">
        <x:v>мёд</x:v>
      </x:c>
      <x:c r="E618" s="28" t="str">
        <x:v>Сахара, мёд и кондитерские основы</x:v>
      </x:c>
      <x:c r="F618" s="28" t="str">
        <x:v>мост между фруктовыми нотами и жарено-карамельным спектром</x:v>
      </x:c>
      <x:c r="G618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высокая сладость. Матрица пары важна: пектиновая, аромат интенсивный и устойчивый вязкая сахарная; снижает летучесть и смягчает кислоту При обработке следует учитывать, что пюре и пастеризация сохраняют часть тропического профиля; нагрев усиливает джемовые ноты карамелизация создаёт горько-жареные ноты; перегрев даёт жжёную горечь</x:v>
      </x:c>
      <x:c r="H618" s="28" t="str">
        <x:v>пюре и пастеризация сохраняют часть тропического профиля; нагрев усиливает джемовые ноты Для партнёра важно: карамелизация создаёт горько-жареные ноты; перегрев даёт жжёную горечь</x:v>
      </x:c>
      <x:c r="I618" s="28" t="str">
        <x:v>спелая гуава легко доминирует; избыток сернистых партнёров может дать тяжёлый аромат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8" s="28" t="str">
        <x:v>сиропы, джемы, карамели, конфеты, выпечка, мороженое и коктейльные кордиалы</x:v>
      </x:c>
      <x:c r="K618" s="28" t="str">
        <x:v>Гипотеза / практическая</x:v>
      </x:c>
      <x:c r="L618" s="28" t="str">
        <x:v>Таблица сочетаний</x:v>
      </x:c>
      <x:c r="M618" s="28" t="str">
        <x:v>Таблица сочетаний: 9</x:v>
      </x:c>
    </x:row>
    <x:row r="619" ht="64" customHeight="1">
      <x:c r="A619" s="28" t="str">
        <x:v>TRP-0800</x:v>
      </x:c>
      <x:c r="B619" s="28" t="str">
        <x:v>гуава</x:v>
      </x:c>
      <x:c r="C619" s="28" t="str">
        <x:v>гуава</x:v>
      </x:c>
      <x:c r="D619" s="28" t="str">
        <x:v>можжевельник</x:v>
      </x:c>
      <x:c r="E619" s="28" t="str">
        <x:v>Прочее</x:v>
      </x:c>
      <x:c r="F619" s="28" t="str">
        <x:v>комплементарность ароматических семейств и вкусовой баланс</x:v>
      </x:c>
      <x:c r="G619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619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619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9" s="28" t="str">
        <x:v>напитки, десерты, соусы и экспериментальные гастрономические композиции</x:v>
      </x:c>
      <x:c r="K619" s="28" t="str">
        <x:v>Гипотеза / практическая</x:v>
      </x:c>
      <x:c r="L619" s="28" t="str">
        <x:v>Таблица сочетаний</x:v>
      </x:c>
      <x:c r="M619" s="28" t="str">
        <x:v>Таблица сочетаний: 9</x:v>
      </x:c>
    </x:row>
    <x:row r="620" ht="64" customHeight="1">
      <x:c r="A620" s="28" t="str">
        <x:v>TRP-0801</x:v>
      </x:c>
      <x:c r="B620" s="28" t="str">
        <x:v>гуава</x:v>
      </x:c>
      <x:c r="C620" s="28" t="str">
        <x:v>гуава</x:v>
      </x:c>
      <x:c r="D620" s="28" t="str">
        <x:v>мята</x:v>
      </x:c>
      <x:c r="E620" s="28" t="str">
        <x:v>Травы и цветы</x:v>
      </x:c>
      <x:c r="F620" s="28" t="str">
        <x:v>комплементарность ароматических семейств и тройничный контраст</x:v>
      </x:c>
      <x:c r="G62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20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20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0" s="28" t="str">
        <x:v>кордиалы, лимонады, чаи, салаты, сорбеты, соусы и ароматические настои</x:v>
      </x:c>
      <x:c r="K620" s="28" t="str">
        <x:v>Гипотеза / практическая</x:v>
      </x:c>
      <x:c r="L620" s="28" t="str">
        <x:v>Таблица сочетаний</x:v>
      </x:c>
      <x:c r="M620" s="28" t="str">
        <x:v>Таблица сочетаний: 9</x:v>
      </x:c>
    </x:row>
    <x:row r="621" ht="64" customHeight="1">
      <x:c r="A621" s="28" t="str">
        <x:v>TRP-0802</x:v>
      </x:c>
      <x:c r="B621" s="28" t="str">
        <x:v>гуава</x:v>
      </x:c>
      <x:c r="C621" s="28" t="str">
        <x:v>гуава</x:v>
      </x:c>
      <x:c r="D621" s="28" t="str">
        <x:v>саусеп</x:v>
      </x:c>
      <x:c r="E621" s="28" t="str">
        <x:v>Прочее</x:v>
      </x:c>
      <x:c r="F621" s="28" t="str">
        <x:v>комплементарность ароматических семейств и вкусовой баланс</x:v>
      </x:c>
      <x:c r="G62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621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621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1" s="28" t="str">
        <x:v>напитки, десерты, соусы и экспериментальные гастрономические композиции</x:v>
      </x:c>
      <x:c r="K621" s="28" t="str">
        <x:v>Гипотеза / практическая</x:v>
      </x:c>
      <x:c r="L621" s="28" t="str">
        <x:v>Таблица сочетаний</x:v>
      </x:c>
      <x:c r="M621" s="28" t="str">
        <x:v>Таблица сочетаний: 20</x:v>
      </x:c>
    </x:row>
    <x:row r="622" ht="64" customHeight="1">
      <x:c r="A622" s="28" t="str">
        <x:v>TRP-0803</x:v>
      </x:c>
      <x:c r="B622" s="28" t="str">
        <x:v>личи</x:v>
      </x:c>
      <x:c r="C622" s="28" t="str">
        <x:v>личи</x:v>
      </x:c>
      <x:c r="D622" s="28" t="str">
        <x:v>ваниль</x:v>
      </x:c>
      <x:c r="E622" s="28" t="str">
        <x:v>Специи и острые компоненты</x:v>
      </x:c>
      <x:c r="F622" s="28" t="str">
        <x:v>комплементарность ароматических семейств и тройничный контраст</x:v>
      </x:c>
      <x:c r="G622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622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622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2" s="28" t="str">
        <x:v>сиропы, биттеры, чатни, маринады, выпечка, карри и пряные коктейли</x:v>
      </x:c>
      <x:c r="K622" s="28" t="str">
        <x:v>Гипотеза / практическая</x:v>
      </x:c>
      <x:c r="L622" s="28" t="str">
        <x:v>Таблица сочетаний</x:v>
      </x:c>
      <x:c r="M622" s="28" t="str">
        <x:v>Таблица сочетаний: 12</x:v>
      </x:c>
    </x:row>
    <x:row r="623" ht="64" customHeight="1">
      <x:c r="A623" s="28" t="str">
        <x:v>TRP-0804</x:v>
      </x:c>
      <x:c r="B623" s="28" t="str">
        <x:v>личи</x:v>
      </x:c>
      <x:c r="C623" s="28" t="str">
        <x:v>личи</x:v>
      </x:c>
      <x:c r="D623" s="28" t="str">
        <x:v>вишня</x:v>
      </x:c>
      <x:c r="E623" s="28" t="str">
        <x:v>Косточковые фрукты</x:v>
      </x:c>
      <x:c r="F623" s="28" t="str">
        <x:v>ароматическое сходство + вкусовой баланс</x:v>
      </x:c>
      <x:c r="G623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сладость и умеренная кислотность. Матрица пары важна: водная; цветочные терпены чувствительны к нагреву пектиновая; кожица и косточка могут давать терпкость и миндальные ноты При обработке следует учитывать, что лучше работает свежим, в холодной мацерации или мягком сиропе нагрев усиливает компотные и миндальные оттенки; косточки требуют осторожности</x:v>
      </x:c>
      <x:c r="H623" s="28" t="str">
        <x:v>лучше работает свежим, в холодной мацерации или мягком сиропе Для партнёра важно: нагрев усиливает компотные и миндальные оттенки; косточки требуют осторожности</x:v>
      </x:c>
      <x:c r="I623" s="28" t="str">
        <x:v>сильные специи и перегрев делают аромат парфюмерным или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3" s="28" t="str">
        <x:v>фруктовые салаты, сорбеты, джемы, кордиалы, лимонады, смузи, коктейли и десерты</x:v>
      </x:c>
      <x:c r="K623" s="28" t="str">
        <x:v>Средняя</x:v>
      </x:c>
      <x:c r="L623" s="28" t="str">
        <x:v>Таблица сочетаний</x:v>
      </x:c>
      <x:c r="M623" s="28" t="str">
        <x:v>Таблица сочетаний: 4</x:v>
      </x:c>
    </x:row>
    <x:row r="624" ht="64" customHeight="1">
      <x:c r="A624" s="28" t="str">
        <x:v>TRP-0805</x:v>
      </x:c>
      <x:c r="B624" s="28" t="str">
        <x:v>личи</x:v>
      </x:c>
      <x:c r="C624" s="28" t="str">
        <x:v>личи</x:v>
      </x:c>
      <x:c r="D624" s="28" t="str">
        <x:v>годжи</x:v>
      </x:c>
      <x:c r="E624" s="28" t="str">
        <x:v>Прочее</x:v>
      </x:c>
      <x:c r="F624" s="28" t="str">
        <x:v>комплементарность ароматических семейств и вкусовой баланс</x:v>
      </x:c>
      <x:c r="G624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Годжи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оценивается по балансу сладости, кислоты, соли, горечи и умами. Матрица пары важна: водная; цветочные терпены чувствительны к нагреву важны вода, жир, белок, сахар и температура При обработке следует учитывать, что лучше работает свежим, в холодной мацерации или мягком сиропе требуется пробная сборка с учётом технологии</x:v>
      </x:c>
      <x:c r="H624" s="28" t="str">
        <x:v>лучше работает свежим, в холодной мацерации или мягком сиропе Для партнёра важно: требуется пробная сборка с учётом технологии</x:v>
      </x:c>
      <x:c r="I624" s="28" t="str">
        <x:v>сильные специи и перегрев делают аромат парфюмерным или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4" s="28" t="str">
        <x:v>напитки, десерты, соусы и экспериментальные гастрономические композиции</x:v>
      </x:c>
      <x:c r="K624" s="28" t="str">
        <x:v>Гипотеза / практическая</x:v>
      </x:c>
      <x:c r="L624" s="28" t="str">
        <x:v>Таблица сочетаний</x:v>
      </x:c>
      <x:c r="M624" s="28" t="str">
        <x:v>Таблица сочетаний: 12</x:v>
      </x:c>
    </x:row>
    <x:row r="625" ht="64" customHeight="1">
      <x:c r="A625" s="28" t="str">
        <x:v>TRP-0806</x:v>
      </x:c>
      <x:c r="B625" s="28" t="str">
        <x:v>личи</x:v>
      </x:c>
      <x:c r="C625" s="28" t="str">
        <x:v>личи</x:v>
      </x:c>
      <x:c r="D625" s="28" t="str">
        <x:v>имбирь</x:v>
      </x:c>
      <x:c r="E625" s="28" t="str">
        <x:v>Специи и острые компоненты</x:v>
      </x:c>
      <x:c r="F625" s="28" t="str">
        <x:v>комплементарность ароматических семейств и тройничный контраст</x:v>
      </x:c>
      <x:c r="G625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625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625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5" s="28" t="str">
        <x:v>сиропы, биттеры, чатни, маринады, выпечка, карри и пряные коктейли</x:v>
      </x:c>
      <x:c r="K625" s="28" t="str">
        <x:v>Гипотеза / практическая</x:v>
      </x:c>
      <x:c r="L625" s="28" t="str">
        <x:v>Таблица сочетаний</x:v>
      </x:c>
      <x:c r="M625" s="28" t="str">
        <x:v>Таблица сочетаний: 12</x:v>
      </x:c>
    </x:row>
    <x:row r="626" ht="64" customHeight="1">
      <x:c r="A626" s="28" t="str">
        <x:v>TRP-0807</x:v>
      </x:c>
      <x:c r="B626" s="28" t="str">
        <x:v>личи</x:v>
      </x:c>
      <x:c r="C626" s="28" t="str">
        <x:v>личи</x:v>
      </x:c>
      <x:c r="D626" s="28" t="str">
        <x:v>клубника</x:v>
      </x:c>
      <x:c r="E626" s="28" t="str">
        <x:v>Ягоды</x:v>
      </x:c>
      <x:c r="F626" s="28" t="str">
        <x:v>комплементарность ароматических семейств и вкусовой баланс</x:v>
      </x:c>
      <x:c r="G626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сладости, кислотности и иногда терпкости. Матрица пары важна: водная; цветочные терпены чувствительны к нагреву водная пектиновая; антоцианы влияют на цвет, но не являются главными одорантами При обработке следует учитывать, что лучше работает свежим, в холодной мацерации или мягком сиропе заморозка разрушает клетки и облегчает экстракцию; нагрев переводит профиль в джемовый</x:v>
      </x:c>
      <x:c r="H626" s="28" t="str">
        <x:v>лучше работает свежим, в холодной мацерации или мягком сиропе Для партнёра важно: заморозка разрушает клетки и облегчает экстракцию; нагрев переводит профиль в джемовый</x:v>
      </x:c>
      <x:c r="I626" s="28" t="str">
        <x:v>сильные специи и перегрев делают аромат парфюмерным или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6" s="28" t="str">
        <x:v>фруктовые салаты, сорбеты, джемы, кордиалы, лимонады, смузи, коктейли и десерты</x:v>
      </x:c>
      <x:c r="K626" s="28" t="str">
        <x:v>Гипотеза / практическая</x:v>
      </x:c>
      <x:c r="L626" s="28" t="str">
        <x:v>Таблица сочетаний</x:v>
      </x:c>
      <x:c r="M626" s="28" t="str">
        <x:v>Таблица сочетаний: 20</x:v>
      </x:c>
    </x:row>
    <x:row r="627" ht="64" customHeight="1">
      <x:c r="A627" s="28" t="str">
        <x:v>TRP-0808</x:v>
      </x:c>
      <x:c r="B627" s="28" t="str">
        <x:v>личи</x:v>
      </x:c>
      <x:c r="C627" s="28" t="str">
        <x:v>личи</x:v>
      </x:c>
      <x:c r="D627" s="28" t="str">
        <x:v>мята</x:v>
      </x:c>
      <x:c r="E627" s="28" t="str">
        <x:v>Травы и цветы</x:v>
      </x:c>
      <x:c r="F627" s="28" t="str">
        <x:v>комплементарность ароматических семейств и тройничный контраст</x:v>
      </x:c>
      <x:c r="G627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обычно низкая сладость; возможны горечь и зелёная терпкость. Матрица пары важна: водная; цветочные терпены чувствительны к нагреву эфирные масла гидрофобны и лучше раскрываются в жире или этаноле При обработке следует учитывать, что лучше работает свежим, в холодной мацерации или мягком сиропе короткая холодная экстракция сохраняет верхние ноты; длительный нагрев даёт горечь</x:v>
      </x:c>
      <x:c r="H627" s="28" t="str">
        <x:v>лучше работает свежим, в холодной мацерации или мягком сиропе Для партнёра важно: короткая холодная экстракция сохраняет верхние ноты; длительный нагрев даёт горечь</x:v>
      </x:c>
      <x:c r="I627" s="28" t="str">
        <x:v>сильные специи и перегрев делают аромат парфюмерным или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7" s="28" t="str">
        <x:v>кордиалы, лимонады, чаи, салаты, сорбеты, соусы и ароматические настои</x:v>
      </x:c>
      <x:c r="K627" s="28" t="str">
        <x:v>Гипотеза / практическая</x:v>
      </x:c>
      <x:c r="L627" s="28" t="str">
        <x:v>Таблица сочетаний</x:v>
      </x:c>
      <x:c r="M627" s="28" t="str">
        <x:v>Таблица сочетаний: 12</x:v>
      </x:c>
    </x:row>
    <x:row r="628" ht="64" customHeight="1">
      <x:c r="A628" s="28" t="str">
        <x:v>TRP-0809</x:v>
      </x:c>
      <x:c r="B628" s="28" t="str">
        <x:v>личи</x:v>
      </x:c>
      <x:c r="C628" s="28" t="str">
        <x:v>личи</x:v>
      </x:c>
      <x:c r="D628" s="28" t="str">
        <x:v>рамбутан</x:v>
      </x:c>
      <x:c r="E628" s="28" t="str">
        <x:v>Тропические и семечковые фрукты</x:v>
      </x:c>
      <x:c r="F628" s="28" t="str">
        <x:v>комплементарность ароматических семейств и вкусовой баланс</x:v>
      </x:c>
      <x:c r="G628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сладость и фруктовая кислотность формируют основной баланс. Матрица пары важна: водная; цветочные терпены чувствительны к нагреву преимущественно водная или пектиновая; некоторые плоды богаты жиром или крахмалом При обработке следует учитывать, что лучше работает свежим, в холодной мацерации или мягком сиропе нагрев снижает свежие эфиры и усиливает джем, карамель и сухофрукты</x:v>
      </x:c>
      <x:c r="H628" s="28" t="str">
        <x:v>лучше работает свежим, в холодной мацерации или мягком сиропе Для партнёра важно: нагрев снижает свежие эфиры и усиливает джем, карамель и сухофрукты</x:v>
      </x:c>
      <x:c r="I628" s="28" t="str">
        <x:v>сильные специи и перегрев делают аромат парфюмерным или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8" s="28" t="str">
        <x:v>фруктовые салаты, сорбеты, джемы, кордиалы, лимонады, смузи, коктейли и десерты</x:v>
      </x:c>
      <x:c r="K628" s="28" t="str">
        <x:v>Гипотеза / практическая</x:v>
      </x:c>
      <x:c r="L628" s="28" t="str">
        <x:v>Таблица сочетаний</x:v>
      </x:c>
      <x:c r="M628" s="28" t="str">
        <x:v>Таблица сочетаний: 19</x:v>
      </x:c>
    </x:row>
    <x:row r="629" ht="64" customHeight="1">
      <x:c r="A629" s="28" t="str">
        <x:v>TRP-0810</x:v>
      </x:c>
      <x:c r="B629" s="28" t="str">
        <x:v>личи</x:v>
      </x:c>
      <x:c r="C629" s="28" t="str">
        <x:v>личи</x:v>
      </x:c>
      <x:c r="D629" s="28" t="str">
        <x:v>цитрусовые</x:v>
      </x:c>
      <x:c r="E629" s="28" t="str">
        <x:v>Цитрусовые</x:v>
      </x:c>
      <x:c r="F629" s="28" t="str">
        <x:v>ароматическое сходство + вкусовой баланс</x:v>
      </x:c>
      <x:c r="G629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кислотность и эфирные масла создают свежесть и усиливают слюноотделение. Матрица пары важна: водная; цветочные терпены чувствительны к нагреву сок водный и кислый, цедра содержит гидрофобные эфирные масла При обработке следует учитывать, что лучше работает свежим, в холодной мацерации или мягком сиропе сок лучше использовать свежим; цедра хорошо экстрагируется жиром и этанолом; белая часть даёт горечь</x:v>
      </x:c>
      <x:c r="H629" s="28" t="str">
        <x:v>лучше работает свежим, в холодной мацерации или мягком сиропе Для партнёра важно: сок лучше использовать свежим; цедра хорошо экстрагируется жиром и этанолом; белая часть даёт горечь</x:v>
      </x:c>
      <x:c r="I629" s="28" t="str">
        <x:v>сильные специи и перегрев делают аромат парфюмерным или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9" s="28" t="str">
        <x:v>фруктовые салаты, сорбеты, джемы, кордиалы, лимонады, смузи, коктейли и десерты</x:v>
      </x:c>
      <x:c r="K629" s="28" t="str">
        <x:v>Средняя</x:v>
      </x:c>
      <x:c r="L629" s="28" t="str">
        <x:v>Таблица сочетаний</x:v>
      </x:c>
      <x:c r="M629" s="28" t="str">
        <x:v>Таблица сочетаний: 12</x:v>
      </x:c>
    </x:row>
    <x:row r="630" ht="64" customHeight="1">
      <x:c r="A630" s="28" t="str">
        <x:v>TRP-0811</x:v>
      </x:c>
      <x:c r="B630" s="28" t="str">
        <x:v>рамбутан</x:v>
      </x:c>
      <x:c r="C630" s="28" t="str">
        <x:v>рамбутан</x:v>
      </x:c>
      <x:c r="D630" s="28" t="str">
        <x:v>агава</x:v>
      </x:c>
      <x:c r="E630" s="28" t="str">
        <x:v>Прочее</x:v>
      </x:c>
      <x:c r="F630" s="28" t="str">
        <x:v>комплементарность ароматических семейств и вкусовой баланс</x:v>
      </x:c>
      <x:c r="G630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630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630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0" s="28" t="str">
        <x:v>напитки, десерты, соусы и экспериментальные гастрономические композиции</x:v>
      </x:c>
      <x:c r="K630" s="28" t="str">
        <x:v>Гипотеза / практическая</x:v>
      </x:c>
      <x:c r="L630" s="28" t="str">
        <x:v>Таблица сочетаний</x:v>
      </x:c>
      <x:c r="M630" s="28" t="str">
        <x:v>Таблица сочетаний: 19</x:v>
      </x:c>
    </x:row>
    <x:row r="631" ht="64" customHeight="1">
      <x:c r="A631" s="28" t="str">
        <x:v>TRP-0812</x:v>
      </x:c>
      <x:c r="B631" s="28" t="str">
        <x:v>рамбутан</x:v>
      </x:c>
      <x:c r="C631" s="28" t="str">
        <x:v>рамбутан</x:v>
      </x:c>
      <x:c r="D631" s="28" t="str">
        <x:v>ваниль</x:v>
      </x:c>
      <x:c r="E631" s="28" t="str">
        <x:v>Специи и острые компоненты</x:v>
      </x:c>
      <x:c r="F631" s="28" t="str">
        <x:v>комплементарность ароматических семейств и тройничный контраст</x:v>
      </x:c>
      <x:c r="G631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31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31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1" s="28" t="str">
        <x:v>сиропы, биттеры, чатни, маринады, выпечка, карри и пряные коктейли</x:v>
      </x:c>
      <x:c r="K631" s="28" t="str">
        <x:v>Гипотеза / практическая</x:v>
      </x:c>
      <x:c r="L631" s="28" t="str">
        <x:v>Таблица сочетаний</x:v>
      </x:c>
      <x:c r="M631" s="28" t="str">
        <x:v>Таблица сочетаний: 19</x:v>
      </x:c>
    </x:row>
    <x:row r="632" ht="64" customHeight="1">
      <x:c r="A632" s="28" t="str">
        <x:v>TRP-0813</x:v>
      </x:c>
      <x:c r="B632" s="28" t="str">
        <x:v>рамбутан</x:v>
      </x:c>
      <x:c r="C632" s="28" t="str">
        <x:v>рамбутан</x:v>
      </x:c>
      <x:c r="D632" s="28" t="str">
        <x:v>имбирь</x:v>
      </x:c>
      <x:c r="E632" s="28" t="str">
        <x:v>Специи и острые компоненты</x:v>
      </x:c>
      <x:c r="F632" s="28" t="str">
        <x:v>комплементарность ароматических семейств и тройничный контраст</x:v>
      </x:c>
      <x:c r="G632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32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32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2" s="28" t="str">
        <x:v>сиропы, биттеры, чатни, маринады, выпечка, карри и пряные коктейли</x:v>
      </x:c>
      <x:c r="K632" s="28" t="str">
        <x:v>Гипотеза / практическая</x:v>
      </x:c>
      <x:c r="L632" s="28" t="str">
        <x:v>Таблица сочетаний</x:v>
      </x:c>
      <x:c r="M632" s="28" t="str">
        <x:v>Таблица сочетаний: 19</x:v>
      </x:c>
    </x:row>
    <x:row r="633" ht="64" customHeight="1">
      <x:c r="A633" s="28" t="str">
        <x:v>TRP-0814</x:v>
      </x:c>
      <x:c r="B633" s="28" t="str">
        <x:v>рамбутан</x:v>
      </x:c>
      <x:c r="C633" s="28" t="str">
        <x:v>рамбутан</x:v>
      </x:c>
      <x:c r="D633" s="28" t="str">
        <x:v>корица</x:v>
      </x:c>
      <x:c r="E633" s="28" t="str">
        <x:v>Специи и острые компоненты</x:v>
      </x:c>
      <x:c r="F633" s="28" t="str">
        <x:v>комплементарность ароматических семейств и тройничный контраст</x:v>
      </x:c>
      <x:c r="G633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33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33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3" s="28" t="str">
        <x:v>сиропы, биттеры, чатни, маринады, выпечка, карри и пряные коктейли</x:v>
      </x:c>
      <x:c r="K633" s="28" t="str">
        <x:v>Гипотеза / практическая</x:v>
      </x:c>
      <x:c r="L633" s="28" t="str">
        <x:v>Таблица сочетаний</x:v>
      </x:c>
      <x:c r="M633" s="28" t="str">
        <x:v>Таблица сочетаний: 19</x:v>
      </x:c>
    </x:row>
    <x:row r="634" ht="64" customHeight="1">
      <x:c r="A634" s="28" t="str">
        <x:v>TRP-0815</x:v>
      </x:c>
      <x:c r="B634" s="28" t="str">
        <x:v>рамбутан</x:v>
      </x:c>
      <x:c r="C634" s="28" t="str">
        <x:v>рамбутан</x:v>
      </x:c>
      <x:c r="D634" s="28" t="str">
        <x:v>лайм</x:v>
      </x:c>
      <x:c r="E634" s="28" t="str">
        <x:v>Цитрусовые</x:v>
      </x:c>
      <x:c r="F634" s="28" t="str">
        <x:v>комплементарность ароматических семейств и вкусовой баланс</x:v>
      </x:c>
      <x:c r="G634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634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634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4" s="28" t="str">
        <x:v>фруктовые салаты, сорбеты, джемы, кордиалы, лимонады, смузи, коктейли и десерты</x:v>
      </x:c>
      <x:c r="K634" s="28" t="str">
        <x:v>Гипотеза / практическая</x:v>
      </x:c>
      <x:c r="L634" s="28" t="str">
        <x:v>Таблица сочетаний</x:v>
      </x:c>
      <x:c r="M634" s="28" t="str">
        <x:v>Таблица сочетаний: 19</x:v>
      </x:c>
    </x:row>
    <x:row r="635" ht="64" customHeight="1">
      <x:c r="A635" s="28" t="str">
        <x:v>TRP-0816</x:v>
      </x:c>
      <x:c r="B635" s="28" t="str">
        <x:v>рамбутан</x:v>
      </x:c>
      <x:c r="C635" s="28" t="str">
        <x:v>рамбутан</x:v>
      </x:c>
      <x:c r="D635" s="28" t="str">
        <x:v>лимон</x:v>
      </x:c>
      <x:c r="E635" s="28" t="str">
        <x:v>Цитрусовые</x:v>
      </x:c>
      <x:c r="F635" s="28" t="str">
        <x:v>комплементарность ароматических семейств и вкусовой баланс</x:v>
      </x:c>
      <x:c r="G635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635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635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5" s="28" t="str">
        <x:v>фруктовые салаты, сорбеты, джемы, кордиалы, лимонады, смузи, коктейли и десерты</x:v>
      </x:c>
      <x:c r="K635" s="28" t="str">
        <x:v>Гипотеза / практическая</x:v>
      </x:c>
      <x:c r="L635" s="28" t="str">
        <x:v>Таблица сочетаний</x:v>
      </x:c>
      <x:c r="M635" s="28" t="str">
        <x:v>Таблица сочетаний: 19</x:v>
      </x:c>
    </x:row>
    <x:row r="636" ht="64" customHeight="1">
      <x:c r="A636" s="28" t="str">
        <x:v>TRP-0817</x:v>
      </x:c>
      <x:c r="B636" s="28" t="str">
        <x:v>рамбутан</x:v>
      </x:c>
      <x:c r="C636" s="28" t="str">
        <x:v>рамбутан</x:v>
      </x:c>
      <x:c r="D636" s="28" t="str">
        <x:v>лонган</x:v>
      </x:c>
      <x:c r="E636" s="28" t="str">
        <x:v>Прочее</x:v>
      </x:c>
      <x:c r="F636" s="28" t="str">
        <x:v>комплементарность ароматических семейств и вкусовой баланс</x:v>
      </x:c>
      <x:c r="G636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636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636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6" s="28" t="str">
        <x:v>напитки, десерты, соусы и экспериментальные гастрономические композиции</x:v>
      </x:c>
      <x:c r="K636" s="28" t="str">
        <x:v>Гипотеза / практическая</x:v>
      </x:c>
      <x:c r="L636" s="28" t="str">
        <x:v>Таблица сочетаний</x:v>
      </x:c>
      <x:c r="M636" s="28" t="str">
        <x:v>Таблица сочетаний: 19</x:v>
      </x:c>
    </x:row>
    <x:row r="637" ht="64" customHeight="1">
      <x:c r="A637" s="28" t="str">
        <x:v>TRP-0818</x:v>
      </x:c>
      <x:c r="B637" s="28" t="str">
        <x:v>рамбутан</x:v>
      </x:c>
      <x:c r="C637" s="28" t="str">
        <x:v>рамбутан</x:v>
      </x:c>
      <x:c r="D637" s="28" t="str">
        <x:v>мёд</x:v>
      </x:c>
      <x:c r="E637" s="28" t="str">
        <x:v>Сахара, мёд и кондитерские основы</x:v>
      </x:c>
      <x:c r="F637" s="28" t="str">
        <x:v>мост между фруктовыми нотами и жарено-карамельным спектром</x:v>
      </x:c>
      <x:c r="G637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высокая сладость. Матрица пары важна: водная и нежная вязкая сахарная; снижает летучесть и смягчает кислоту При обработке следует учитывать, что холодная обработка лучше сохраняет цветочный профиль карамелизация создаёт горько-жареные ноты; перегрев даёт жжёную горечь</x:v>
      </x:c>
      <x:c r="H637" s="28" t="str">
        <x:v>холодная обработка лучше сохраняет цветочный профиль Для партнёра важно: карамелизация создаёт горько-жареные ноты; перегрев даёт жжёную горечь</x:v>
      </x:c>
      <x:c r="I637" s="28" t="str">
        <x:v>легко теряется рядом с интенсивными ингредиентами; требуется кислотный или ароматический мост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7" s="28" t="str">
        <x:v>сиропы, джемы, карамели, конфеты, выпечка, мороженое и коктейльные кордиалы</x:v>
      </x:c>
      <x:c r="K637" s="28" t="str">
        <x:v>Гипотеза / практическая</x:v>
      </x:c>
      <x:c r="L637" s="28" t="str">
        <x:v>Таблица сочетаний</x:v>
      </x:c>
      <x:c r="M637" s="28" t="str">
        <x:v>Таблица сочетаний: 19</x:v>
      </x:c>
    </x:row>
    <x:row r="638" ht="64" customHeight="1">
      <x:c r="A638" s="28" t="str">
        <x:v>TRP-0819</x:v>
      </x:c>
      <x:c r="B638" s="28" t="str">
        <x:v>рамбутан</x:v>
      </x:c>
      <x:c r="C638" s="28" t="str">
        <x:v>рамбутан</x:v>
      </x:c>
      <x:c r="D638" s="28" t="str">
        <x:v>мята</x:v>
      </x:c>
      <x:c r="E638" s="28" t="str">
        <x:v>Травы и цветы</x:v>
      </x:c>
      <x:c r="F638" s="28" t="str">
        <x:v>комплементарность ароматических семейств и тройничный контраст</x:v>
      </x:c>
      <x:c r="G638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обычно низкая сладость; возможны горечь и зелёная терпкость. Матрица пары важна: водная и нежная эфирные масла гидрофобны и лучше раскрываются в жире или этаноле При обработке следует учитывать, что холодная обработка лучше сохраняет цветочный профиль короткая холодная экстракция сохраняет верхние ноты; длительный нагрев даёт горечь</x:v>
      </x:c>
      <x:c r="H638" s="28" t="str">
        <x:v>холодная обработка лучше сохраняет цветочный профиль Для партнёра важно: короткая холодная экстракция сохраняет верхние ноты; длительный нагрев даёт горечь</x:v>
      </x:c>
      <x:c r="I638" s="28" t="str">
        <x:v>легко теряется рядом с интенсивными ингредиентами; требуется кислотный или ароматический мост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8" s="28" t="str">
        <x:v>кордиалы, лимонады, чаи, салаты, сорбеты, соусы и ароматические настои</x:v>
      </x:c>
      <x:c r="K638" s="28" t="str">
        <x:v>Гипотеза / практическая</x:v>
      </x:c>
      <x:c r="L638" s="28" t="str">
        <x:v>Таблица сочетаний</x:v>
      </x:c>
      <x:c r="M638" s="28" t="str">
        <x:v>Таблица сочетаний: 19</x:v>
      </x:c>
    </x:row>
    <x:row r="639" ht="64" customHeight="1">
      <x:c r="A639" s="28" t="str">
        <x:v>TRP-0821</x:v>
      </x:c>
      <x:c r="B639" s="28" t="str">
        <x:v>дуриан</x:v>
      </x:c>
      <x:c r="C639" s="28" t="str">
        <x:v>дуриан</x:v>
      </x:c>
      <x:c r="D639" s="28" t="str">
        <x:v>азимина</x:v>
      </x:c>
      <x:c r="E639" s="28" t="str">
        <x:v>Тропические и семечковые фрукты</x:v>
      </x:c>
      <x:c r="F639" s="28" t="str">
        <x:v>комплементарность ароматических семейств и вкусовой баланс</x:v>
      </x:c>
      <x:c r="G639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639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639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9" s="28" t="str">
        <x:v>фруктовые салаты, сорбеты, джемы, кордиалы, лимонады, смузи, коктейли и десерты</x:v>
      </x:c>
      <x:c r="K639" s="28" t="str">
        <x:v>Средняя</x:v>
      </x:c>
      <x:c r="L639" s="28" t="str">
        <x:v>The Art &amp; Science of Foodpairing</x:v>
      </x:c>
      <x:c r="M639" s="28" t="str">
        <x:v>The Art &amp; Science of Foodpairing: 293</x:v>
      </x:c>
    </x:row>
    <x:row r="640" ht="64" customHeight="1">
      <x:c r="A640" s="28" t="str">
        <x:v>TRP-0822</x:v>
      </x:c>
      <x:c r="B640" s="28" t="str">
        <x:v>дуриан</x:v>
      </x:c>
      <x:c r="C640" s="28" t="str">
        <x:v>дуриан</x:v>
      </x:c>
      <x:c r="D640" s="28" t="str">
        <x:v>бадьян</x:v>
      </x:c>
      <x:c r="E640" s="28" t="str">
        <x:v>Специи и острые компоненты</x:v>
      </x:c>
      <x:c r="F640" s="28" t="str">
        <x:v>комплементарность ароматических семейств и тройничный контраст</x:v>
      </x:c>
      <x:c r="G64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40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40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0" s="28" t="str">
        <x:v>сиропы, биттеры, чатни, маринады, выпечка, карри и пряные коктейли</x:v>
      </x:c>
      <x:c r="K640" s="28" t="str">
        <x:v>Гипотеза / практическая</x:v>
      </x:c>
      <x:c r="L640" s="28" t="str">
        <x:v>Таблица сочетаний</x:v>
      </x:c>
      <x:c r="M640" s="28" t="str">
        <x:v>Таблица сочетаний: 7</x:v>
      </x:c>
    </x:row>
    <x:row r="641" ht="64" customHeight="1">
      <x:c r="A641" s="28" t="str">
        <x:v>TRP-0823</x:v>
      </x:c>
      <x:c r="B641" s="28" t="str">
        <x:v>дуриан</x:v>
      </x:c>
      <x:c r="C641" s="28" t="str">
        <x:v>дуриан</x:v>
      </x:c>
      <x:c r="D641" s="28" t="str">
        <x:v>ваниль</x:v>
      </x:c>
      <x:c r="E641" s="28" t="str">
        <x:v>Специи и острые компоненты</x:v>
      </x:c>
      <x:c r="F641" s="28" t="str">
        <x:v>комплементарность ароматических семейств и тройничный контраст</x:v>
      </x:c>
      <x:c r="G64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41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41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1" s="28" t="str">
        <x:v>сиропы, биттеры, чатни, маринады, выпечка, карри и пряные коктейли</x:v>
      </x:c>
      <x:c r="K641" s="28" t="str">
        <x:v>Гипотеза / практическая</x:v>
      </x:c>
      <x:c r="L641" s="28" t="str">
        <x:v>Таблица сочетаний</x:v>
      </x:c>
      <x:c r="M641" s="28" t="str">
        <x:v>Таблица сочетаний: 7</x:v>
      </x:c>
    </x:row>
    <x:row r="642" ht="64" customHeight="1">
      <x:c r="A642" s="28" t="str">
        <x:v>TRP-0824</x:v>
      </x:c>
      <x:c r="B642" s="28" t="str">
        <x:v>дуриан</x:v>
      </x:c>
      <x:c r="C642" s="28" t="str">
        <x:v>дуриан</x:v>
      </x:c>
      <x:c r="D642" s="28" t="str">
        <x:v>вишня</x:v>
      </x:c>
      <x:c r="E642" s="28" t="str">
        <x:v>Косточковые фрукты</x:v>
      </x:c>
      <x:c r="F642" s="28" t="str">
        <x:v>комплементарность ароматических семейств и вкусовой баланс</x:v>
      </x:c>
      <x:c r="G64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умеренная кислотность. Матрица пары важна: кремовая, богатая крахмалом и жиром; сернистые летучие соединения чрезвычайно активны пектиновая; кожица и косточка могут давать терпкость и миндальные ноты При обработке следует учитывать, что холод снижает летучесть серы; выпечка усиливает кремовые и карамельные ноты нагрев усиливает компотные и миндальные оттенки; косточки требуют осторожности</x:v>
      </x:c>
      <x:c r="H642" s="28" t="str">
        <x:v>холод снижает летучесть серы; выпечка усиливает кремовые и карамельные ноты Для партнёра важно: нагрев усиливает компотные и миндальные оттенки; косточки требуют осторожности</x:v>
      </x:c>
      <x:c r="I642" s="28" t="str">
        <x:v>легко доминирует; сочетание с сернистыми продуктами может стать чрезмерно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2" s="28" t="str">
        <x:v>фруктовые салаты, сорбеты, джемы, кордиалы, лимонады, смузи, коктейли и десерты</x:v>
      </x:c>
      <x:c r="K642" s="28" t="str">
        <x:v>Гипотеза / практическая</x:v>
      </x:c>
      <x:c r="L642" s="28" t="str">
        <x:v>Таблица сочетаний</x:v>
      </x:c>
      <x:c r="M642" s="28" t="str">
        <x:v>Таблица сочетаний: 7</x:v>
      </x:c>
    </x:row>
    <x:row r="643" ht="64" customHeight="1">
      <x:c r="A643" s="28" t="str">
        <x:v>TRP-0825</x:v>
      </x:c>
      <x:c r="B643" s="28" t="str">
        <x:v>дуриан</x:v>
      </x:c>
      <x:c r="C643" s="28" t="str">
        <x:v>дуриан</x:v>
      </x:c>
      <x:c r="D643" s="28" t="str">
        <x:v>гвоздика</x:v>
      </x:c>
      <x:c r="E643" s="28" t="str">
        <x:v>Специи и острые компоненты</x:v>
      </x:c>
      <x:c r="F643" s="28" t="str">
        <x:v>комплементарность ароматических семейств и тройничный контраст</x:v>
      </x:c>
      <x:c r="G64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43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43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3" s="28" t="str">
        <x:v>сиропы, биттеры, чатни, маринады, выпечка, карри и пряные коктейли</x:v>
      </x:c>
      <x:c r="K643" s="28" t="str">
        <x:v>Гипотеза / практическая</x:v>
      </x:c>
      <x:c r="L643" s="28" t="str">
        <x:v>Таблица сочетаний</x:v>
      </x:c>
      <x:c r="M643" s="28" t="str">
        <x:v>Таблица сочетаний: 7</x:v>
      </x:c>
    </x:row>
    <x:row r="644" ht="64" customHeight="1">
      <x:c r="A644" s="28" t="str">
        <x:v>TRP-0826</x:v>
      </x:c>
      <x:c r="B644" s="28" t="str">
        <x:v>дуриан</x:v>
      </x:c>
      <x:c r="C644" s="28" t="str">
        <x:v>дуриан</x:v>
      </x:c>
      <x:c r="D644" s="28" t="str">
        <x:v>запечённый чизкейк</x:v>
      </x:c>
      <x:c r="E644" s="28" t="str">
        <x:v>Сыры и молочные продукты</x:v>
      </x:c>
      <x:c r="F644" s="28" t="str">
        <x:v>контраст кислотности/сладости и поддержка жирной матрицей</x:v>
      </x:c>
      <x:c r="G64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Запечённый чизкейк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жирность, соль, умами и молочная кислотность. Матрица пары важна: кремовая, богатая крахмалом и жиром; сернистые летучие соединения чрезвычайно активны жир и белок смягчают кислоту и удерживают летучие соединения При обработке следует учитывать, что холод снижает летучесть серы; выпечка усиливает кремовые и карамельные ноты температура подачи критична: холод приглушает аромат, умеренное нагревание его высвобождает</x:v>
      </x:c>
      <x:c r="H644" s="28" t="str">
        <x:v>холод снижает летучесть серы; выпечка усиливает кремовые и карамельные ноты Для партнёра важно: температура подачи критична: холод приглушает аромат, умеренное нагревание его высвобождает</x:v>
      </x:c>
      <x:c r="I644" s="28" t="str">
        <x:v>легко доминирует; сочетание с сернистыми продуктами может стать чрезмерно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4" s="28" t="str">
        <x:v>мороженое, кремы, чизкейки, сырные тарелки, соусы и молочные коктейли</x:v>
      </x:c>
      <x:c r="K644" s="28" t="str">
        <x:v>Средняя</x:v>
      </x:c>
      <x:c r="L644" s="28" t="str">
        <x:v>The Art &amp; Science of Foodpairing</x:v>
      </x:c>
      <x:c r="M644" s="28" t="str">
        <x:v>The Art &amp; Science of Foodpairing: 292</x:v>
      </x:c>
    </x:row>
    <x:row r="645" ht="64" customHeight="1">
      <x:c r="A645" s="28" t="str">
        <x:v>TRP-0829</x:v>
      </x:c>
      <x:c r="B645" s="28" t="str">
        <x:v>дуриан</x:v>
      </x:c>
      <x:c r="C645" s="28" t="str">
        <x:v>дуриан</x:v>
      </x:c>
      <x:c r="D645" s="28" t="str">
        <x:v>карамель</x:v>
      </x:c>
      <x:c r="E645" s="28" t="str">
        <x:v>Сахара, мёд и кондитерские основы</x:v>
      </x:c>
      <x:c r="F645" s="28" t="str">
        <x:v>мост между фруктовыми нотами и жарено-карамельным спектром</x:v>
      </x:c>
      <x:c r="G64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Карамель даёт профиль «жжёный сахар, сливочный и жареный»; типичные соединения или классы: мальтол, фурфурол, диацетил.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высокая сладость. Матрица пары важна: кремовая, богатая крахмалом и жиром; сернистые летучие соединения чрезвычайно активны вязкая сахарная; снижает летучесть и смягчает кислоту При обработке следует учитывать, что холод снижает летучесть серы; выпечка усиливает кремовые и карамельные ноты карамелизация создаёт горько-жареные ноты; перегрев даёт жжёную горечь</x:v>
      </x:c>
      <x:c r="H645" s="28" t="str">
        <x:v>холод снижает летучесть серы; выпечка усиливает кремовые и карамельные ноты Для партнёра важно: карамелизация создаёт горько-жареные ноты; перегрев даёт жжёную горечь</x:v>
      </x:c>
      <x:c r="I645" s="28" t="str">
        <x:v>легко доминирует; сочетание с сернистыми продуктами может стать чрезмерно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5" s="28" t="str">
        <x:v>сиропы, джемы, карамели, конфеты, выпечка, мороженое и коктейльные кордиалы</x:v>
      </x:c>
      <x:c r="K645" s="28" t="str">
        <x:v>Гипотеза / практическая</x:v>
      </x:c>
      <x:c r="L645" s="28" t="str">
        <x:v>Таблица сочетаний</x:v>
      </x:c>
      <x:c r="M645" s="28" t="str">
        <x:v>Таблица сочетаний: 7</x:v>
      </x:c>
    </x:row>
    <x:row r="646" ht="64" customHeight="1">
      <x:c r="A646" s="28" t="str">
        <x:v>TRP-0830</x:v>
      </x:c>
      <x:c r="B646" s="28" t="str">
        <x:v>дуриан</x:v>
      </x:c>
      <x:c r="C646" s="28" t="str">
        <x:v>дуриан</x:v>
      </x:c>
      <x:c r="D646" s="28" t="str">
        <x:v>корица</x:v>
      </x:c>
      <x:c r="E646" s="28" t="str">
        <x:v>Специи и острые компоненты</x:v>
      </x:c>
      <x:c r="F646" s="28" t="str">
        <x:v>комплементарность ароматических семейств и тройничный контраст</x:v>
      </x:c>
      <x:c r="G64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46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46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6" s="28" t="str">
        <x:v>сиропы, биттеры, чатни, маринады, выпечка, карри и пряные коктейли</x:v>
      </x:c>
      <x:c r="K646" s="28" t="str">
        <x:v>Гипотеза / практическая</x:v>
      </x:c>
      <x:c r="L646" s="28" t="str">
        <x:v>Таблица сочетаний</x:v>
      </x:c>
      <x:c r="M646" s="28" t="str">
        <x:v>Таблица сочетаний: 7</x:v>
      </x:c>
    </x:row>
    <x:row r="647" ht="64" customHeight="1">
      <x:c r="A647" s="28" t="str">
        <x:v>TRP-0831</x:v>
      </x:c>
      <x:c r="B647" s="28" t="str">
        <x:v>дуриан</x:v>
      </x:c>
      <x:c r="C647" s="28" t="str">
        <x:v>дуриан</x:v>
      </x:c>
      <x:c r="D647" s="28" t="str">
        <x:v>лайм</x:v>
      </x:c>
      <x:c r="E647" s="28" t="str">
        <x:v>Цитрусовые</x:v>
      </x:c>
      <x:c r="F647" s="28" t="str">
        <x:v>комплементарность ароматических семейств и вкусовой баланс</x:v>
      </x:c>
      <x:c r="G64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кислотность и эфирные масла создают свежесть и усиливают слюноотделение. Матрица пары важна: кремовая, богатая крахмалом и жиром; сернистые летучие соединения чрезвычайно активны сок водный и кислый, цедра содержит гидрофобные эфирные масла При обработке следует учитывать, что холод снижает летучесть серы; выпечка усиливает кремовые и карамельные ноты сок лучше использовать свежим; цедра хорошо экстрагируется жиром и этанолом; белая часть даёт горечь</x:v>
      </x:c>
      <x:c r="H647" s="28" t="str">
        <x:v>холод снижает летучесть серы; выпечка усиливает кремовые и карамельные ноты Для партнёра важно: сок лучше использовать свежим; цедра хорошо экстрагируется жиром и этанолом; белая часть даёт горечь</x:v>
      </x:c>
      <x:c r="I647" s="28" t="str">
        <x:v>легко доминирует; сочетание с сернистыми продуктами может стать чрезмерно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7" s="28" t="str">
        <x:v>фруктовые салаты, сорбеты, джемы, кордиалы, лимонады, смузи, коктейли и десерты</x:v>
      </x:c>
      <x:c r="K647" s="28" t="str">
        <x:v>Гипотеза / практическая</x:v>
      </x:c>
      <x:c r="L647" s="28" t="str">
        <x:v>Таблица сочетаний</x:v>
      </x:c>
      <x:c r="M647" s="28" t="str">
        <x:v>Таблица сочетаний: 7</x:v>
      </x:c>
    </x:row>
    <x:row r="648" ht="64" customHeight="1">
      <x:c r="A648" s="28" t="str">
        <x:v>TRP-0833</x:v>
      </x:c>
      <x:c r="B648" s="28" t="str">
        <x:v>дуриан</x:v>
      </x:c>
      <x:c r="C648" s="28" t="str">
        <x:v>дуриан</x:v>
      </x:c>
      <x:c r="D648" s="28" t="str">
        <x:v>лист пандана</x:v>
      </x:c>
      <x:c r="E648" s="28" t="str">
        <x:v>Травы и цветы</x:v>
      </x:c>
      <x:c r="F648" s="28" t="str">
        <x:v>комплементарность ароматических семейств и тройничный контраст</x:v>
      </x:c>
      <x:c r="G648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648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648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8" s="28" t="str">
        <x:v>кордиалы, лимонады, чаи, салаты, сорбеты, соусы и ароматические настои</x:v>
      </x:c>
      <x:c r="K648" s="28" t="str">
        <x:v>Средняя</x:v>
      </x:c>
      <x:c r="L648" s="28" t="str">
        <x:v>The Art &amp; Science of Foodpairing</x:v>
      </x:c>
      <x:c r="M648" s="28" t="str">
        <x:v>The Art &amp; Science of Foodpairing: 292</x:v>
      </x:c>
    </x:row>
    <x:row r="649" ht="64" customHeight="1">
      <x:c r="A649" s="28" t="str">
        <x:v>TRP-0834</x:v>
      </x:c>
      <x:c r="B649" s="28" t="str">
        <x:v>дуриан</x:v>
      </x:c>
      <x:c r="C649" s="28" t="str">
        <x:v>дуриан</x:v>
      </x:c>
      <x:c r="D649" s="28" t="str">
        <x:v>мёд</x:v>
      </x:c>
      <x:c r="E649" s="28" t="str">
        <x:v>Сахара, мёд и кондитерские основы</x:v>
      </x:c>
      <x:c r="F649" s="28" t="str">
        <x:v>мост между фруктовыми нотами и жарено-карамельным спектром</x:v>
      </x:c>
      <x:c r="G649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высокая сладость. Матрица пары важна: кремовая, богатая крахмалом и жиром; сернистые летучие соединения чрезвычайно активны вязкая сахарная; снижает летучесть и смягчает кислоту При обработке следует учитывать, что холод снижает летучесть серы; выпечка усиливает кремовые и карамельные ноты карамелизация создаёт горько-жареные ноты; перегрев даёт жжёную горечь</x:v>
      </x:c>
      <x:c r="H649" s="28" t="str">
        <x:v>холод снижает летучесть серы; выпечка усиливает кремовые и карамельные ноты Для партнёра важно: карамелизация создаёт горько-жареные ноты; перегрев даёт жжёную горечь</x:v>
      </x:c>
      <x:c r="I649" s="28" t="str">
        <x:v>легко доминирует; сочетание с сернистыми продуктами может стать чрезмерно тяжёлым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9" s="28" t="str">
        <x:v>сиропы, джемы, карамели, конфеты, выпечка, мороженое и коктейльные кордиалы</x:v>
      </x:c>
      <x:c r="K649" s="28" t="str">
        <x:v>Гипотеза / практическая</x:v>
      </x:c>
      <x:c r="L649" s="28" t="str">
        <x:v>Таблица сочетаний</x:v>
      </x:c>
      <x:c r="M649" s="28" t="str">
        <x:v>Таблица сочетаний: 7</x:v>
      </x:c>
    </x:row>
    <x:row r="650" ht="64" customHeight="1">
      <x:c r="A650" s="28" t="str">
        <x:v>TRP-0835</x:v>
      </x:c>
      <x:c r="B650" s="28" t="str">
        <x:v>дуриан</x:v>
      </x:c>
      <x:c r="C650" s="28" t="str">
        <x:v>дуриан</x:v>
      </x:c>
      <x:c r="D650" s="28" t="str">
        <x:v>мускатный орех</x:v>
      </x:c>
      <x:c r="E650" s="28" t="str">
        <x:v>Орехи и семена</x:v>
      </x:c>
      <x:c r="F650" s="28" t="str">
        <x:v>контраст кислотности/сладости и поддержка жирной матрицей</x:v>
      </x:c>
      <x:c r="G65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жирность, лёгкая сладость и горечь кожицы. Матрица пары важна: кремовая, богатая крахмалом и жиром; сернистые летучие соединения чрезвычайно активны высокое содержание жира удерживает гидрофобные ароматические молекулы При обработке следует учитывать, что холод снижает летучесть серы; выпечка усиливает кремовые и карамельные ноты обжарка формирует пиразины и продукты Майяра; прогоркание создаёт картонные и мыльные ноты</x:v>
      </x:c>
      <x:c r="H650" s="28" t="str">
        <x:v>холод снижает летучесть серы; выпечка усиливает кремовые и карамельные ноты Для партнёра важно: обжарка формирует пиразины и продукты Майяра; прогоркание создаёт картонные и мыльные ноты</x:v>
      </x:c>
      <x:c r="I650" s="28" t="str">
        <x:v>легко доминирует; сочетание с сернистыми продуктами может стать чрезмерно тяжёлым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0" s="28" t="str">
        <x:v>пралине, выпечка, гранола, ореховые сиропы, баттеры и текстурные гарниры</x:v>
      </x:c>
      <x:c r="K650" s="28" t="str">
        <x:v>Гипотеза / практическая</x:v>
      </x:c>
      <x:c r="L650" s="28" t="str">
        <x:v>Таблица сочетаний</x:v>
      </x:c>
      <x:c r="M650" s="28" t="str">
        <x:v>Таблица сочетаний: 7</x:v>
      </x:c>
    </x:row>
    <x:row r="651" ht="64" customHeight="1">
      <x:c r="A651" s="28" t="str">
        <x:v>TRP-0836</x:v>
      </x:c>
      <x:c r="B651" s="28" t="str">
        <x:v>дуриан</x:v>
      </x:c>
      <x:c r="C651" s="28" t="str">
        <x:v>дуриан</x:v>
      </x:c>
      <x:c r="D651" s="28" t="str">
        <x:v>мята</x:v>
      </x:c>
      <x:c r="E651" s="28" t="str">
        <x:v>Травы и цветы</x:v>
      </x:c>
      <x:c r="F651" s="28" t="str">
        <x:v>комплементарность ароматических семейств и тройничный контраст</x:v>
      </x:c>
      <x:c r="G65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651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651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1" s="28" t="str">
        <x:v>кордиалы, лимонады, чаи, салаты, сорбеты, соусы и ароматические настои</x:v>
      </x:c>
      <x:c r="K651" s="28" t="str">
        <x:v>Гипотеза / практическая</x:v>
      </x:c>
      <x:c r="L651" s="28" t="str">
        <x:v>Таблица сочетаний</x:v>
      </x:c>
      <x:c r="M651" s="28" t="str">
        <x:v>Таблица сочетаний: 7</x:v>
      </x:c>
    </x:row>
    <x:row r="652" ht="64" customHeight="1">
      <x:c r="A652" s="28" t="str">
        <x:v>TRP-0838</x:v>
      </x:c>
      <x:c r="B652" s="28" t="str">
        <x:v>дуриан</x:v>
      </x:c>
      <x:c r="C652" s="28" t="str">
        <x:v>дуриан</x:v>
      </x:c>
      <x:c r="D652" s="28" t="str">
        <x:v>пепино</x:v>
      </x:c>
      <x:c r="E652" s="28" t="str">
        <x:v>Тропические и семечковые фрукты</x:v>
      </x:c>
      <x:c r="F652" s="28" t="str">
        <x:v>комплементарность ароматических семейств и вкусовой баланс</x:v>
      </x:c>
      <x:c r="G65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652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652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2" s="28" t="str">
        <x:v>фруктовые салаты, сорбеты, джемы, кордиалы, лимонады, смузи, коктейли и десерты</x:v>
      </x:c>
      <x:c r="K652" s="28" t="str">
        <x:v>Средняя</x:v>
      </x:c>
      <x:c r="L652" s="28" t="str">
        <x:v>The Art &amp; Science of Foodpairing</x:v>
      </x:c>
      <x:c r="M652" s="28" t="str">
        <x:v>The Art &amp; Science of Foodpairing: 293</x:v>
      </x:c>
    </x:row>
    <x:row r="653" ht="64" customHeight="1">
      <x:c r="A653" s="28" t="str">
        <x:v>TRP-0841</x:v>
      </x:c>
      <x:c r="B653" s="28" t="str">
        <x:v>дуриан</x:v>
      </x:c>
      <x:c r="C653" s="28" t="str">
        <x:v>дуриан</x:v>
      </x:c>
      <x:c r="D653" s="28" t="str">
        <x:v>сыр маруаль</x:v>
      </x:c>
      <x:c r="E653" s="28" t="str">
        <x:v>Сыры и молочные продукты</x:v>
      </x:c>
      <x:c r="F653" s="28" t="str">
        <x:v>контраст кислотности/сладости и поддержка жирной матрицей</x:v>
      </x:c>
      <x:c r="G65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Сыр маруаль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жирность, соль, умами и молочная кислотность. Матрица пары важна: кремовая, богатая крахмалом и жиром; сернистые летучие соединения чрезвычайно активны жир и белок смягчают кислоту и удерживают летучие соединения При обработке следует учитывать, что холод снижает летучесть серы; выпечка усиливает кремовые и карамельные ноты температура подачи критична: холод приглушает аромат, умеренное нагревание его высвобождает</x:v>
      </x:c>
      <x:c r="H653" s="28" t="str">
        <x:v>холод снижает летучесть серы; выпечка усиливает кремовые и карамельные ноты Для партнёра важно: температура подачи критична: холод приглушает аромат, умеренное нагревание его высвобождает</x:v>
      </x:c>
      <x:c r="I653" s="28" t="str">
        <x:v>легко доминирует; сочетание с сернистыми продуктами может стать чрезмерно тяжёлым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3" s="28" t="str">
        <x:v>мороженое, кремы, чизкейки, сырные тарелки, соусы и молочные коктейли</x:v>
      </x:c>
      <x:c r="K653" s="28" t="str">
        <x:v>Средняя</x:v>
      </x:c>
      <x:c r="L653" s="28" t="str">
        <x:v>The Art &amp; Science of Foodpairing</x:v>
      </x:c>
      <x:c r="M653" s="28" t="str">
        <x:v>The Art &amp; Science of Foodpairing: 293</x:v>
      </x:c>
    </x:row>
    <x:row r="654" ht="64" customHeight="1">
      <x:c r="A654" s="28" t="str">
        <x:v>TRP-0842</x:v>
      </x:c>
      <x:c r="B654" s="28" t="str">
        <x:v>дуриан</x:v>
      </x:c>
      <x:c r="C654" s="28" t="str">
        <x:v>дуриан</x:v>
      </x:c>
      <x:c r="D654" s="28" t="str">
        <x:v>шелковица</x:v>
      </x:c>
      <x:c r="E654" s="28" t="str">
        <x:v>Ягоды</x:v>
      </x:c>
      <x:c r="F654" s="28" t="str">
        <x:v>комплементарность ароматических семейств и вкусовой баланс</x:v>
      </x:c>
      <x:c r="G65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сочетание сладости, кислотности и иногда терпкости. Матрица пары важна: кремовая, богатая крахмалом и жиром; сернистые летучие соединения чрезвычайно активны водная пектиновая; антоцианы влияют на цвет, но не являются главными одорантами При обработке следует учитывать, что холод снижает летучесть серы; выпечка усиливает кремовые и карамельные ноты заморозка разрушает клетки и облегчает экстракцию; нагрев переводит профиль в джемовый</x:v>
      </x:c>
      <x:c r="H654" s="28" t="str">
        <x:v>холод снижает летучесть серы; выпечка усиливает кремовые и карамельные ноты Для партнёра важно: заморозка разрушает клетки и облегчает экстракцию; нагрев переводит профиль в джемовый</x:v>
      </x:c>
      <x:c r="I654" s="28" t="str">
        <x:v>легко доминирует; сочетание с сернистыми продуктами может стать чрезмерно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4" s="28" t="str">
        <x:v>фруктовые салаты, сорбеты, джемы, кордиалы, лимонады, смузи, коктейли и десерты</x:v>
      </x:c>
      <x:c r="K654" s="28" t="str">
        <x:v>Средняя</x:v>
      </x:c>
      <x:c r="L654" s="28" t="str">
        <x:v>The Art &amp; Science of Foodpairing</x:v>
      </x:c>
      <x:c r="M654" s="28" t="str">
        <x:v>The Art &amp; Science of Foodpairing: 293</x:v>
      </x:c>
    </x:row>
    <x:row r="655" ht="64" customHeight="1">
      <x:c r="A655" s="28" t="str">
        <x:v>TRP-0843</x:v>
      </x:c>
      <x:c r="B655" s="28" t="str">
        <x:v>джекфрут</x:v>
      </x:c>
      <x:c r="C655" s="28" t="str">
        <x:v>джекфрут</x:v>
      </x:c>
      <x:c r="D655" s="28" t="str">
        <x:v>имбирь</x:v>
      </x:c>
      <x:c r="E655" s="28" t="str">
        <x:v>Специи и острые компоненты</x:v>
      </x:c>
      <x:c r="F655" s="28" t="str">
        <x:v>комплементарность ароматических семейств и тройничный контраст</x:v>
      </x:c>
      <x:c r="G655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горечь и пряная интенсивность; специи балансируют сладость. Матрица пары важна: волокнистая; незрелая мякоть хорошо впитывает соусы ароматические масла хорошо переходят в жир и этанол При обработке следует учитывать, что нагрев спелого плода усиливает карамель; незрелый используется как нейтральная мясоподобная текстура обжарка усиливает тёплые ноты, но пережаривание даёт горечь</x:v>
      </x:c>
      <x:c r="H655" s="28" t="str">
        <x:v>нагрев спелого плода усиливает карамель; незрелый используется как нейтральная мясоподобная текстура Для партнёра важно: обжарка усиливает тёплые ноты, но пережаривание даёт горечь</x:v>
      </x:c>
      <x:c r="I655" s="28" t="str">
        <x:v>спелый аромат интенсивен; сиропированные продукты часто чрезмерно сладкие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5" s="28" t="str">
        <x:v>сиропы, биттеры, чатни, маринады, выпечка, карри и пряные коктейли</x:v>
      </x:c>
      <x:c r="K655" s="28" t="str">
        <x:v>Гипотеза / практическая</x:v>
      </x:c>
      <x:c r="L655" s="28" t="str">
        <x:v>Таблица сочетаний</x:v>
      </x:c>
      <x:c r="M655" s="28" t="str">
        <x:v>Таблица сочетаний: 10</x:v>
      </x:c>
    </x:row>
    <x:row r="656" ht="64" customHeight="1">
      <x:c r="A656" s="28" t="str">
        <x:v>TRP-0844</x:v>
      </x:c>
      <x:c r="B656" s="28" t="str">
        <x:v>джекфрут</x:v>
      </x:c>
      <x:c r="C656" s="28" t="str">
        <x:v>джекфрут</x:v>
      </x:c>
      <x:c r="D656" s="28" t="str">
        <x:v>лимон</x:v>
      </x:c>
      <x:c r="E656" s="28" t="str">
        <x:v>Цитрусовые</x:v>
      </x:c>
      <x:c r="F656" s="28" t="str">
        <x:v>комплементарность ароматических семейств и вкусовой баланс</x:v>
      </x:c>
      <x:c r="G656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кислотность и эфирные масла создают свежесть и усиливают слюноотделение. Матрица пары важна: волокнистая; незрелая мякоть хорошо впитывает соусы сок водный и кислый, цедра содержит гидрофобные эфирные масла При обработке следует учитывать, что нагрев спелого плода усиливает карамель; незрелый используется как нейтральная мясоподобная текстура сок лучше использовать свежим; цедра хорошо экстрагируется жиром и этанолом; белая часть даёт горечь</x:v>
      </x:c>
      <x:c r="H656" s="28" t="str">
        <x:v>нагрев спелого плода усиливает карамель; незрелый используется как нейтральная мясоподобная текстура Для партнёра важно: сок лучше использовать свежим; цедра хорошо экстрагируется жиром и этанолом; белая часть даёт горечь</x:v>
      </x:c>
      <x:c r="I656" s="28" t="str">
        <x:v>спелый аромат интенсивен; сиропированные продукты часто чрезмерно сладкие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6" s="28" t="str">
        <x:v>фруктовые салаты, сорбеты, джемы, кордиалы, лимонады, смузи, коктейли и десерты</x:v>
      </x:c>
      <x:c r="K656" s="28" t="str">
        <x:v>Гипотеза / практическая</x:v>
      </x:c>
      <x:c r="L656" s="28" t="str">
        <x:v>Таблица сочетаний</x:v>
      </x:c>
      <x:c r="M656" s="28" t="str">
        <x:v>Таблица сочетаний: 10</x:v>
      </x:c>
    </x:row>
    <x:row r="657" ht="64" customHeight="1">
      <x:c r="A657" s="28" t="str">
        <x:v>TRP-0845</x:v>
      </x:c>
      <x:c r="B657" s="28" t="str">
        <x:v>джекфрут</x:v>
      </x:c>
      <x:c r="C657" s="28" t="str">
        <x:v>джекфрут</x:v>
      </x:c>
      <x:c r="D657" s="28" t="str">
        <x:v>мята</x:v>
      </x:c>
      <x:c r="E657" s="28" t="str">
        <x:v>Травы и цветы</x:v>
      </x:c>
      <x:c r="F657" s="28" t="str">
        <x:v>комплементарность ароматических семейств и тройничный контраст</x:v>
      </x:c>
      <x:c r="G657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657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657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7" s="28" t="str">
        <x:v>кордиалы, лимонады, чаи, салаты, сорбеты, соусы и ароматические настои</x:v>
      </x:c>
      <x:c r="K657" s="28" t="str">
        <x:v>Гипотеза / практическая</x:v>
      </x:c>
      <x:c r="L657" s="28" t="str">
        <x:v>Таблица сочетаний</x:v>
      </x:c>
      <x:c r="M657" s="28" t="str">
        <x:v>Таблица сочетаний: 10</x:v>
      </x:c>
    </x:row>
    <x:row r="658" ht="64" customHeight="1">
      <x:c r="A658" s="28" t="str">
        <x:v>TRP-0846</x:v>
      </x:c>
      <x:c r="B658" s="28" t="str">
        <x:v>джекфрут</x:v>
      </x:c>
      <x:c r="C658" s="28" t="str">
        <x:v>джекфрут</x:v>
      </x:c>
      <x:c r="D658" s="28" t="str">
        <x:v>розмарин</x:v>
      </x:c>
      <x:c r="E658" s="28" t="str">
        <x:v>Травы и цветы</x:v>
      </x:c>
      <x:c r="F658" s="28" t="str">
        <x:v>комплементарность ароматических семейств и тройничный контраст</x:v>
      </x:c>
      <x:c r="G658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658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658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8" s="28" t="str">
        <x:v>кордиалы, лимонады, чаи, салаты, сорбеты, соусы и ароматические настои</x:v>
      </x:c>
      <x:c r="K658" s="28" t="str">
        <x:v>Гипотеза / практическая</x:v>
      </x:c>
      <x:c r="L658" s="28" t="str">
        <x:v>Таблица сочетаний</x:v>
      </x:c>
      <x:c r="M658" s="28" t="str">
        <x:v>Таблица сочетаний: 10</x:v>
      </x:c>
    </x:row>
    <x:row r="659" ht="64" customHeight="1">
      <x:c r="A659" s="28" t="str">
        <x:v>TRP-0847</x:v>
      </x:c>
      <x:c r="B659" s="28" t="str">
        <x:v>джекфрут</x:v>
      </x:c>
      <x:c r="C659" s="28" t="str">
        <x:v>джекфрут</x:v>
      </x:c>
      <x:c r="D659" s="28" t="str">
        <x:v>фундук</x:v>
      </x:c>
      <x:c r="E659" s="28" t="str">
        <x:v>Орехи и семена</x:v>
      </x:c>
      <x:c r="F659" s="28" t="str">
        <x:v>контраст кислотности/сладости и поддержка жирной матрицей</x:v>
      </x:c>
      <x:c r="G659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жирность, лёгкая сладость и горечь кожицы. Матрица пары важна: волокнистая; незрелая мякоть хорошо впитывает соусы высокое содержание жира удерживает гидрофобные ароматические молекулы При обработке следует учитывать, что нагрев спелого плода усиливает карамель; незрелый используется как нейтральная мясоподобная текстура обжарка формирует пиразины и продукты Майяра; прогоркание создаёт картонные и мыльные ноты</x:v>
      </x:c>
      <x:c r="H659" s="28" t="str">
        <x:v>нагрев спелого плода усиливает карамель; незрелый используется как нейтральная мясоподобная текстура Для партнёра важно: обжарка формирует пиразины и продукты Майяра; прогоркание создаёт картонные и мыльные ноты</x:v>
      </x:c>
      <x:c r="I659" s="28" t="str">
        <x:v>спелый аромат интенсивен; сиропированные продукты часто чрезмерно сладкие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9" s="28" t="str">
        <x:v>пралине, выпечка, гранола, ореховые сиропы, баттеры и текстурные гарниры</x:v>
      </x:c>
      <x:c r="K659" s="28" t="str">
        <x:v>Гипотеза / практическая</x:v>
      </x:c>
      <x:c r="L659" s="28" t="str">
        <x:v>Таблица сочетаний</x:v>
      </x:c>
      <x:c r="M659" s="28" t="str">
        <x:v>Таблица сочетаний: 10</x:v>
      </x:c>
    </x:row>
    <x:row r="660" ht="64" customHeight="1">
      <x:c r="A660" s="28" t="str">
        <x:v>TRP-0848</x:v>
      </x:c>
      <x:c r="B660" s="28" t="str">
        <x:v>драконий фрукт</x:v>
      </x:c>
      <x:c r="C660" s="28" t="str">
        <x:v>драконий фрукт</x:v>
      </x:c>
      <x:c r="D660" s="28" t="str">
        <x:v>ваниль</x:v>
      </x:c>
      <x:c r="E660" s="28" t="str">
        <x:v>Специи и острые компоненты</x:v>
      </x:c>
      <x:c r="F660" s="28" t="str">
        <x:v>комплементарность ароматических семейств и тройничный контраст</x:v>
      </x:c>
      <x:c r="G660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60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60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0" s="28" t="str">
        <x:v>сиропы, биттеры, чатни, маринады, выпечка, карри и пряные коктейли</x:v>
      </x:c>
      <x:c r="K660" s="28" t="str">
        <x:v>Гипотеза / практическая</x:v>
      </x:c>
      <x:c r="L660" s="28" t="str">
        <x:v>Таблица сочетаний</x:v>
      </x:c>
      <x:c r="M660" s="28" t="str">
        <x:v>Таблица сочетаний: 7</x:v>
      </x:c>
    </x:row>
    <x:row r="661" ht="64" customHeight="1">
      <x:c r="A661" s="28" t="str">
        <x:v>TRP-0849</x:v>
      </x:c>
      <x:c r="B661" s="28" t="str">
        <x:v>драконий фрукт</x:v>
      </x:c>
      <x:c r="C661" s="28" t="str">
        <x:v>драконий фрукт</x:v>
      </x:c>
      <x:c r="D661" s="28" t="str">
        <x:v>имбирь</x:v>
      </x:c>
      <x:c r="E661" s="28" t="str">
        <x:v>Специи и острые компоненты</x:v>
      </x:c>
      <x:c r="F661" s="28" t="str">
        <x:v>комплементарность ароматических семейств и тройничный контраст</x:v>
      </x:c>
      <x:c r="G661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61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61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1" s="28" t="str">
        <x:v>сиропы, биттеры, чатни, маринады, выпечка, карри и пряные коктейли</x:v>
      </x:c>
      <x:c r="K661" s="28" t="str">
        <x:v>Гипотеза / практическая</x:v>
      </x:c>
      <x:c r="L661" s="28" t="str">
        <x:v>Таблица сочетаний</x:v>
      </x:c>
      <x:c r="M661" s="28" t="str">
        <x:v>Таблица сочетаний: 7</x:v>
      </x:c>
    </x:row>
    <x:row r="662" ht="64" customHeight="1">
      <x:c r="A662" s="28" t="str">
        <x:v>TRP-0850</x:v>
      </x:c>
      <x:c r="B662" s="28" t="str">
        <x:v>драконий фрукт</x:v>
      </x:c>
      <x:c r="C662" s="28" t="str">
        <x:v>драконий фрукт</x:v>
      </x:c>
      <x:c r="D662" s="28" t="str">
        <x:v>клубника</x:v>
      </x:c>
      <x:c r="E662" s="28" t="str">
        <x:v>Ягоды</x:v>
      </x:c>
      <x:c r="F662" s="28" t="str">
        <x:v>комплементарность ароматических семейств и вкусовой баланс</x:v>
      </x:c>
      <x:c r="G662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сочетание сладости, кислотности и иногда терпкости. Матрица пары важна: водная, с семенами и слизистыми полисахаридами водная пектиновая; антоцианы влияют на цвет, но не являются главными одорантами При обработке следует учитывать, что лучше сохраняется холодным; нагрев почти полностью убирает тонкий аромат заморозка разрушает клетки и облегчает экстракцию; нагрев переводит профиль в джемовый</x:v>
      </x:c>
      <x:c r="H662" s="28" t="str">
        <x:v>лучше сохраняется холодным; нагрев почти полностью убирает тонкий аромат Для партнёра важно: заморозка разрушает клетки и облегчает экстракцию; нагрев переводит профиль в джемовый</x:v>
      </x:c>
      <x:c r="I662" s="28" t="str">
        <x:v>очень легко подавляется; нуждается в кислоте и нежных партнёрах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2" s="28" t="str">
        <x:v>фруктовые салаты, сорбеты, джемы, кордиалы, лимонады, смузи, коктейли и десерты</x:v>
      </x:c>
      <x:c r="K662" s="28" t="str">
        <x:v>Гипотеза / практическая</x:v>
      </x:c>
      <x:c r="L662" s="28" t="str">
        <x:v>Таблица сочетаний</x:v>
      </x:c>
      <x:c r="M662" s="28" t="str">
        <x:v>Таблица сочетаний: 7</x:v>
      </x:c>
    </x:row>
    <x:row r="663" ht="64" customHeight="1">
      <x:c r="A663" s="28" t="str">
        <x:v>TRP-0851</x:v>
      </x:c>
      <x:c r="B663" s="28" t="str">
        <x:v>драконий фрукт</x:v>
      </x:c>
      <x:c r="C663" s="28" t="str">
        <x:v>драконий фрукт</x:v>
      </x:c>
      <x:c r="D663" s="28" t="str">
        <x:v>корица</x:v>
      </x:c>
      <x:c r="E663" s="28" t="str">
        <x:v>Специи и острые компоненты</x:v>
      </x:c>
      <x:c r="F663" s="28" t="str">
        <x:v>комплементарность ароматических семейств и тройничный контраст</x:v>
      </x:c>
      <x:c r="G663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63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63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3" s="28" t="str">
        <x:v>сиропы, биттеры, чатни, маринады, выпечка, карри и пряные коктейли</x:v>
      </x:c>
      <x:c r="K663" s="28" t="str">
        <x:v>Гипотеза / практическая</x:v>
      </x:c>
      <x:c r="L663" s="28" t="str">
        <x:v>Таблица сочетаний</x:v>
      </x:c>
      <x:c r="M663" s="28" t="str">
        <x:v>Таблица сочетаний: 7</x:v>
      </x:c>
    </x:row>
    <x:row r="664" ht="64" customHeight="1">
      <x:c r="A664" s="28" t="str">
        <x:v>TRP-0852</x:v>
      </x:c>
      <x:c r="B664" s="28" t="str">
        <x:v>драконий фрукт</x:v>
      </x:c>
      <x:c r="C664" s="28" t="str">
        <x:v>драконий фрукт</x:v>
      </x:c>
      <x:c r="D664" s="28" t="str">
        <x:v>лайм</x:v>
      </x:c>
      <x:c r="E664" s="28" t="str">
        <x:v>Цитрусовые</x:v>
      </x:c>
      <x:c r="F664" s="28" t="str">
        <x:v>комплементарность ароматических семейств и вкусовой баланс</x:v>
      </x:c>
      <x:c r="G664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664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664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4" s="28" t="str">
        <x:v>фруктовые салаты, сорбеты, джемы, кордиалы, лимонады, смузи, коктейли и десерты</x:v>
      </x:c>
      <x:c r="K664" s="28" t="str">
        <x:v>Гипотеза / практическая</x:v>
      </x:c>
      <x:c r="L664" s="28" t="str">
        <x:v>Таблица сочетаний</x:v>
      </x:c>
      <x:c r="M664" s="28" t="str">
        <x:v>Таблица сочетаний: 7</x:v>
      </x:c>
    </x:row>
    <x:row r="665" ht="64" customHeight="1">
      <x:c r="A665" s="28" t="str">
        <x:v>TRP-0853</x:v>
      </x:c>
      <x:c r="B665" s="28" t="str">
        <x:v>драконий фрукт</x:v>
      </x:c>
      <x:c r="C665" s="28" t="str">
        <x:v>драконий фрукт</x:v>
      </x:c>
      <x:c r="D665" s="28" t="str">
        <x:v>лимон</x:v>
      </x:c>
      <x:c r="E665" s="28" t="str">
        <x:v>Цитрусовые</x:v>
      </x:c>
      <x:c r="F665" s="28" t="str">
        <x:v>комплементарность ароматических семейств и вкусовой баланс</x:v>
      </x:c>
      <x:c r="G665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665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665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5" s="28" t="str">
        <x:v>фруктовые салаты, сорбеты, джемы, кордиалы, лимонады, смузи, коктейли и десерты</x:v>
      </x:c>
      <x:c r="K665" s="28" t="str">
        <x:v>Гипотеза / практическая</x:v>
      </x:c>
      <x:c r="L665" s="28" t="str">
        <x:v>Таблица сочетаний</x:v>
      </x:c>
      <x:c r="M665" s="28" t="str">
        <x:v>Таблица сочетаний: 7</x:v>
      </x:c>
    </x:row>
    <x:row r="666" ht="64" customHeight="1">
      <x:c r="A666" s="28" t="str">
        <x:v>TRP-0854</x:v>
      </x:c>
      <x:c r="B666" s="28" t="str">
        <x:v>драконий фрукт</x:v>
      </x:c>
      <x:c r="C666" s="28" t="str">
        <x:v>драконий фрукт</x:v>
      </x:c>
      <x:c r="D666" s="28" t="str">
        <x:v>мёд</x:v>
      </x:c>
      <x:c r="E666" s="28" t="str">
        <x:v>Сахара, мёд и кондитерские основы</x:v>
      </x:c>
      <x:c r="F666" s="28" t="str">
        <x:v>мост между фруктовыми нотами и жарено-карамельным спектром</x:v>
      </x:c>
      <x:c r="G666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высокая сладость. Матрица пары важна: водная, с семенами и слизистыми полисахаридами вязкая сахарная; снижает летучесть и смягчает кислоту При обработке следует учитывать, что лучше сохраняется холодным; нагрев почти полностью убирает тонкий аромат карамелизация создаёт горько-жареные ноты; перегрев даёт жжёную горечь</x:v>
      </x:c>
      <x:c r="H666" s="28" t="str">
        <x:v>лучше сохраняется холодным; нагрев почти полностью убирает тонкий аромат Для партнёра важно: карамелизация создаёт горько-жареные ноты; перегрев даёт жжёную горечь</x:v>
      </x:c>
      <x:c r="I666" s="28" t="str">
        <x:v>очень легко подавляется; нуждается в кислоте и нежных партнёрах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6" s="28" t="str">
        <x:v>сиропы, джемы, карамели, конфеты, выпечка, мороженое и коктейльные кордиалы</x:v>
      </x:c>
      <x:c r="K666" s="28" t="str">
        <x:v>Гипотеза / практическая</x:v>
      </x:c>
      <x:c r="L666" s="28" t="str">
        <x:v>Таблица сочетаний</x:v>
      </x:c>
      <x:c r="M666" s="28" t="str">
        <x:v>Таблица сочетаний: 7</x:v>
      </x:c>
    </x:row>
    <x:row r="667" ht="64" customHeight="1">
      <x:c r="A667" s="28" t="str">
        <x:v>TRP-0855</x:v>
      </x:c>
      <x:c r="B667" s="28" t="str">
        <x:v>драконий фрукт</x:v>
      </x:c>
      <x:c r="C667" s="28" t="str">
        <x:v>драконий фрукт</x:v>
      </x:c>
      <x:c r="D667" s="28" t="str">
        <x:v>миндаль</x:v>
      </x:c>
      <x:c r="E667" s="28" t="str">
        <x:v>Орехи и семена</x:v>
      </x:c>
      <x:c r="F667" s="28" t="str">
        <x:v>контраст кислотности/сладости и поддержка жирной матрицей</x:v>
      </x:c>
      <x:c r="G667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жирность, лёгкая сладость и горечь кожицы. Матрица пары важна: водная, с семенами и слизистыми полисахаридами высокое содержание жира удерживает гидрофобные ароматические молекулы При обработке следует учитывать, что лучше сохраняется холодным; нагрев почти полностью убирает тонкий аромат обжарка формирует пиразины и продукты Майяра; прогоркание создаёт картонные и мыльные ноты</x:v>
      </x:c>
      <x:c r="H667" s="28" t="str">
        <x:v>лучше сохраняется холодным; нагрев почти полностью убирает тонкий аромат Для партнёра важно: обжарка формирует пиразины и продукты Майяра; прогоркание создаёт картонные и мыльные ноты</x:v>
      </x:c>
      <x:c r="I667" s="28" t="str">
        <x:v>очень легко подавляется; нуждается в кислоте и нежных партнёрах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7" s="28" t="str">
        <x:v>пралине, выпечка, гранола, ореховые сиропы, баттеры и текстурные гарниры</x:v>
      </x:c>
      <x:c r="K667" s="28" t="str">
        <x:v>Гипотеза / практическая</x:v>
      </x:c>
      <x:c r="L667" s="28" t="str">
        <x:v>Таблица сочетаний</x:v>
      </x:c>
      <x:c r="M667" s="28" t="str">
        <x:v>Таблица сочетаний: 7</x:v>
      </x:c>
    </x:row>
    <x:row r="668" ht="64" customHeight="1">
      <x:c r="A668" s="28" t="str">
        <x:v>TRP-0856</x:v>
      </x:c>
      <x:c r="B668" s="28" t="str">
        <x:v>драконий фрукт</x:v>
      </x:c>
      <x:c r="C668" s="28" t="str">
        <x:v>драконий фрукт</x:v>
      </x:c>
      <x:c r="D668" s="28" t="str">
        <x:v>мята</x:v>
      </x:c>
      <x:c r="E668" s="28" t="str">
        <x:v>Травы и цветы</x:v>
      </x:c>
      <x:c r="F668" s="28" t="str">
        <x:v>комплементарность ароматических семейств и тройничный контраст</x:v>
      </x:c>
      <x:c r="G668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обычно низкая сладость; возможны горечь и зелёная терпкость. Матрица пары важна: водная, с семенами и слизистыми полисахаридами эфирные масла гидрофобны и лучше раскрываются в жире или этаноле При обработке следует учитывать, что лучше сохраняется холодным; нагрев почти полностью убирает тонкий аромат короткая холодная экстракция сохраняет верхние ноты; длительный нагрев даёт горечь</x:v>
      </x:c>
      <x:c r="H668" s="28" t="str">
        <x:v>лучше сохраняется холодным; нагрев почти полностью убирает тонкий аромат Для партнёра важно: короткая холодная экстракция сохраняет верхние ноты; длительный нагрев даёт горечь</x:v>
      </x:c>
      <x:c r="I668" s="28" t="str">
        <x:v>очень легко подавляется; нуждается в кислоте и нежных партнёрах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8" s="28" t="str">
        <x:v>кордиалы, лимонады, чаи, салаты, сорбеты, соусы и ароматические настои</x:v>
      </x:c>
      <x:c r="K668" s="28" t="str">
        <x:v>Гипотеза / практическая</x:v>
      </x:c>
      <x:c r="L668" s="28" t="str">
        <x:v>Таблица сочетаний</x:v>
      </x:c>
      <x:c r="M668" s="28" t="str">
        <x:v>Таблица сочетаний: 7</x:v>
      </x:c>
    </x:row>
    <x:row r="669" ht="64" customHeight="1">
      <x:c r="A669" s="28" t="str">
        <x:v>TRP-0857</x:v>
      </x:c>
      <x:c r="B669" s="28" t="str">
        <x:v>финик</x:v>
      </x:c>
      <x:c r="C669" s="28" t="str">
        <x:v>финик</x:v>
      </x:c>
      <x:c r="D669" s="28" t="str">
        <x:v>абрикос</x:v>
      </x:c>
      <x:c r="E669" s="28" t="str">
        <x:v>Косточковые фрукты</x:v>
      </x:c>
      <x:c r="F669" s="28" t="str">
        <x:v>комплементарность ароматических семейств и вкусовой баланс</x:v>
      </x:c>
      <x:c r="G66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69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69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9" s="28" t="str">
        <x:v>фруктовые салаты, сорбеты, джемы, кордиалы, лимонады, смузи, коктейли и десерты</x:v>
      </x:c>
      <x:c r="K669" s="28" t="str">
        <x:v>Гипотеза / практическая</x:v>
      </x:c>
      <x:c r="L669" s="28" t="str">
        <x:v>Таблица сочетаний</x:v>
      </x:c>
      <x:c r="M669" s="28" t="str">
        <x:v>Таблица сочетаний: 7</x:v>
      </x:c>
    </x:row>
    <x:row r="670" ht="64" customHeight="1">
      <x:c r="A670" s="28" t="str">
        <x:v>TRP-0858</x:v>
      </x:c>
      <x:c r="B670" s="28" t="str">
        <x:v>финик</x:v>
      </x:c>
      <x:c r="C670" s="28" t="str">
        <x:v>финик</x:v>
      </x:c>
      <x:c r="D670" s="28" t="str">
        <x:v>апельсин</x:v>
      </x:c>
      <x:c r="E670" s="28" t="str">
        <x:v>Цитрусовые</x:v>
      </x:c>
      <x:c r="F670" s="28" t="str">
        <x:v>комплементарность ароматических семейств и вкусовой баланс</x:v>
      </x:c>
      <x:c r="G67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70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70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0" s="28" t="str">
        <x:v>фруктовые салаты, сорбеты, джемы, кордиалы, лимонады, смузи, коктейли и десерты</x:v>
      </x:c>
      <x:c r="K670" s="28" t="str">
        <x:v>Гипотеза / практическая</x:v>
      </x:c>
      <x:c r="L670" s="28" t="str">
        <x:v>Таблица сочетаний</x:v>
      </x:c>
      <x:c r="M670" s="28" t="str">
        <x:v>Таблица сочетаний: 14, 7</x:v>
      </x:c>
    </x:row>
    <x:row r="671" ht="64" customHeight="1">
      <x:c r="A671" s="28" t="str">
        <x:v>TRP-0859</x:v>
      </x:c>
      <x:c r="B671" s="28" t="str">
        <x:v>финик</x:v>
      </x:c>
      <x:c r="C671" s="28" t="str">
        <x:v>финик</x:v>
      </x:c>
      <x:c r="D671" s="28" t="str">
        <x:v>ваниль</x:v>
      </x:c>
      <x:c r="E671" s="28" t="str">
        <x:v>Специи и острые компоненты</x:v>
      </x:c>
      <x:c r="F671" s="28" t="str">
        <x:v>комплементарность ароматических семейств и тройничный контраст</x:v>
      </x:c>
      <x:c r="G671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71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71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1" s="28" t="str">
        <x:v>сиропы, биттеры, чатни, маринады, выпечка, карри и пряные коктейли</x:v>
      </x:c>
      <x:c r="K671" s="28" t="str">
        <x:v>Гипотеза / практическая</x:v>
      </x:c>
      <x:c r="L671" s="28" t="str">
        <x:v>Таблица сочетаний</x:v>
      </x:c>
      <x:c r="M671" s="28" t="str">
        <x:v>Таблица сочетаний: 7</x:v>
      </x:c>
    </x:row>
    <x:row r="672" ht="64" customHeight="1">
      <x:c r="A672" s="28" t="str">
        <x:v>TRP-0860</x:v>
      </x:c>
      <x:c r="B672" s="28" t="str">
        <x:v>финик</x:v>
      </x:c>
      <x:c r="C672" s="28" t="str">
        <x:v>финик</x:v>
      </x:c>
      <x:c r="D672" s="28" t="str">
        <x:v>грецкий орех</x:v>
      </x:c>
      <x:c r="E672" s="28" t="str">
        <x:v>Орехи и семена</x:v>
      </x:c>
      <x:c r="F672" s="28" t="str">
        <x:v>контраст кислотности/сладости и поддержка жирной матрицей</x:v>
      </x:c>
      <x:c r="G672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Грецкий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H672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I672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2" s="28" t="str">
        <x:v>пралине, выпечка, гранола, ореховые сиропы, баттеры и текстурные гарниры</x:v>
      </x:c>
      <x:c r="K672" s="28" t="str">
        <x:v>Гипотеза / практическая</x:v>
      </x:c>
      <x:c r="L672" s="28" t="str">
        <x:v>Таблица сочетаний</x:v>
      </x:c>
      <x:c r="M672" s="28" t="str">
        <x:v>Таблица сочетаний: 7</x:v>
      </x:c>
    </x:row>
    <x:row r="673" ht="64" customHeight="1">
      <x:c r="A673" s="28" t="str">
        <x:v>TRP-0861</x:v>
      </x:c>
      <x:c r="B673" s="28" t="str">
        <x:v>финик</x:v>
      </x:c>
      <x:c r="C673" s="28" t="str">
        <x:v>финик</x:v>
      </x:c>
      <x:c r="D673" s="28" t="str">
        <x:v>имбирь</x:v>
      </x:c>
      <x:c r="E673" s="28" t="str">
        <x:v>Специи и острые компоненты</x:v>
      </x:c>
      <x:c r="F673" s="28" t="str">
        <x:v>комплементарность ароматических семейств и тройничный контраст</x:v>
      </x:c>
      <x:c r="G673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73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73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3" s="28" t="str">
        <x:v>сиропы, биттеры, чатни, маринады, выпечка, карри и пряные коктейли</x:v>
      </x:c>
      <x:c r="K673" s="28" t="str">
        <x:v>Гипотеза / практическая</x:v>
      </x:c>
      <x:c r="L673" s="28" t="str">
        <x:v>Таблица сочетаний</x:v>
      </x:c>
      <x:c r="M673" s="28" t="str">
        <x:v>Таблица сочетаний: 7</x:v>
      </x:c>
    </x:row>
    <x:row r="674" ht="64" customHeight="1">
      <x:c r="A674" s="28" t="str">
        <x:v>TRP-0862</x:v>
      </x:c>
      <x:c r="B674" s="28" t="str">
        <x:v>финик</x:v>
      </x:c>
      <x:c r="C674" s="28" t="str">
        <x:v>финик</x:v>
      </x:c>
      <x:c r="D674" s="28" t="str">
        <x:v>клюква</x:v>
      </x:c>
      <x:c r="E674" s="28" t="str">
        <x:v>Ягоды</x:v>
      </x:c>
      <x:c r="F674" s="28" t="str">
        <x:v>комплементарность ароматических семейств и вкусовой баланс</x:v>
      </x:c>
      <x:c r="G674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сладости, кислотности и иногда терпкости. Матрица пары важна: плотная сахаристая и вязкая; хорошо связывает жир и специи водная пектиновая; антоцианы влияют на цвет, но не являются главными одорантами При обработке следует учитывать, что запекание и обжарка усиливают карамель, хлеб и орех; ферментация создаёт фруктовые эфиры заморозка разрушает клетки и облегчает экстракцию; нагрев переводит профиль в джемовый</x:v>
      </x:c>
      <x:c r="H674" s="28" t="str">
        <x:v>запекание и обжарка усиливают карамель, хлеб и орех; ферментация создаёт фруктовые эфиры Для партнёра важно: заморозка разрушает клетки и облегчает экстракцию; нагрев переводит профиль в джемовый</x:v>
      </x:c>
      <x:c r="I674" s="28" t="str">
        <x:v>без кислоты, соли или горечи сочетание быстро становится приторным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4" s="28" t="str">
        <x:v>фруктовые салаты, сорбеты, джемы, кордиалы, лимонады, смузи, коктейли и десерты</x:v>
      </x:c>
      <x:c r="K674" s="28" t="str">
        <x:v>Гипотеза / практическая</x:v>
      </x:c>
      <x:c r="L674" s="28" t="str">
        <x:v>Таблица сочетаний</x:v>
      </x:c>
      <x:c r="M674" s="28" t="str">
        <x:v>Таблица сочетаний: 7</x:v>
      </x:c>
    </x:row>
    <x:row r="675" ht="64" customHeight="1">
      <x:c r="A675" s="28" t="str">
        <x:v>TRP-0863</x:v>
      </x:c>
      <x:c r="B675" s="28" t="str">
        <x:v>финик</x:v>
      </x:c>
      <x:c r="C675" s="28" t="str">
        <x:v>финик</x:v>
      </x:c>
      <x:c r="D675" s="28" t="str">
        <x:v>корица</x:v>
      </x:c>
      <x:c r="E675" s="28" t="str">
        <x:v>Специи и острые компоненты</x:v>
      </x:c>
      <x:c r="F675" s="28" t="str">
        <x:v>комплементарность ароматических семейств и тройничный контраст</x:v>
      </x:c>
      <x:c r="G675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75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75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5" s="28" t="str">
        <x:v>сиропы, биттеры, чатни, маринады, выпечка, карри и пряные коктейли</x:v>
      </x:c>
      <x:c r="K675" s="28" t="str">
        <x:v>Гипотеза / практическая</x:v>
      </x:c>
      <x:c r="L675" s="28" t="str">
        <x:v>Таблица сочетаний</x:v>
      </x:c>
      <x:c r="M675" s="28" t="str">
        <x:v>Таблица сочетаний: 7</x:v>
      </x:c>
    </x:row>
    <x:row r="676" ht="64" customHeight="1">
      <x:c r="A676" s="28" t="str">
        <x:v>TRP-0864</x:v>
      </x:c>
      <x:c r="B676" s="28" t="str">
        <x:v>финик</x:v>
      </x:c>
      <x:c r="C676" s="28" t="str">
        <x:v>финик</x:v>
      </x:c>
      <x:c r="D676" s="28" t="str">
        <x:v>лайм</x:v>
      </x:c>
      <x:c r="E676" s="28" t="str">
        <x:v>Цитрусовые</x:v>
      </x:c>
      <x:c r="F676" s="28" t="str">
        <x:v>комплементарность ароматических семейств и вкусовой баланс</x:v>
      </x:c>
      <x:c r="G67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76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76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6" s="28" t="str">
        <x:v>фруктовые салаты, сорбеты, джемы, кордиалы, лимонады, смузи, коктейли и десерты</x:v>
      </x:c>
      <x:c r="K676" s="28" t="str">
        <x:v>Гипотеза / практическая</x:v>
      </x:c>
      <x:c r="L676" s="28" t="str">
        <x:v>Таблица сочетаний</x:v>
      </x:c>
      <x:c r="M676" s="28" t="str">
        <x:v>Таблица сочетаний: 11</x:v>
      </x:c>
    </x:row>
    <x:row r="677" ht="64" customHeight="1">
      <x:c r="A677" s="28" t="str">
        <x:v>TRP-0865</x:v>
      </x:c>
      <x:c r="B677" s="28" t="str">
        <x:v>финик</x:v>
      </x:c>
      <x:c r="C677" s="28" t="str">
        <x:v>финик</x:v>
      </x:c>
      <x:c r="D677" s="28" t="str">
        <x:v>лонган</x:v>
      </x:c>
      <x:c r="E677" s="28" t="str">
        <x:v>Прочее</x:v>
      </x:c>
      <x:c r="F677" s="28" t="str">
        <x:v>комплементарность ароматических семейств и вкусовой баланс</x:v>
      </x:c>
      <x:c r="G677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оценивается по балансу сладости, кислоты, соли, горечи и умами. Матрица пары важна: плотная сахаристая и вязкая; хорошо связывает жир и специи важны вода, жир, белок, сахар и температура При обработке следует учитывать, что запекание и обжарка усиливают карамель, хлеб и орех; ферментация создаёт фруктовые эфиры требуется пробная сборка с учётом технологии</x:v>
      </x:c>
      <x:c r="H677" s="28" t="str">
        <x:v>запекание и обжарка усиливают карамель, хлеб и орех; ферментация создаёт фруктовые эфиры Для партнёра важно: требуется пробная сборка с учётом технологии</x:v>
      </x:c>
      <x:c r="I677" s="28" t="str">
        <x:v>без кислоты, соли или горечи сочетание быстро становится приторным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7" s="28" t="str">
        <x:v>напитки, десерты, соусы и экспериментальные гастрономические композиции</x:v>
      </x:c>
      <x:c r="K677" s="28" t="str">
        <x:v>Гипотеза / практическая</x:v>
      </x:c>
      <x:c r="L677" s="28" t="str">
        <x:v>Таблица сочетаний</x:v>
      </x:c>
      <x:c r="M677" s="28" t="str">
        <x:v>Таблица сочетаний: 12</x:v>
      </x:c>
    </x:row>
    <x:row r="678" ht="64" customHeight="1">
      <x:c r="A678" s="28" t="str">
        <x:v>TRP-0866</x:v>
      </x:c>
      <x:c r="B678" s="28" t="str">
        <x:v>финик</x:v>
      </x:c>
      <x:c r="C678" s="28" t="str">
        <x:v>финик</x:v>
      </x:c>
      <x:c r="D678" s="28" t="str">
        <x:v>мандарин</x:v>
      </x:c>
      <x:c r="E678" s="28" t="str">
        <x:v>Цитрусовые</x:v>
      </x:c>
      <x:c r="F678" s="28" t="str">
        <x:v>комплементарность ароматических семейств и вкусовой баланс</x:v>
      </x:c>
      <x:c r="G678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78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78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8" s="28" t="str">
        <x:v>фруктовые салаты, сорбеты, джемы, кордиалы, лимонады, смузи, коктейли и десерты</x:v>
      </x:c>
      <x:c r="K678" s="28" t="str">
        <x:v>Гипотеза / практическая</x:v>
      </x:c>
      <x:c r="L678" s="28" t="str">
        <x:v>Таблица сочетаний</x:v>
      </x:c>
      <x:c r="M678" s="28" t="str">
        <x:v>Таблица сочетаний: 7</x:v>
      </x:c>
    </x:row>
    <x:row r="679" ht="64" customHeight="1">
      <x:c r="A679" s="28" t="str">
        <x:v>TRP-0867</x:v>
      </x:c>
      <x:c r="B679" s="28" t="str">
        <x:v>финик</x:v>
      </x:c>
      <x:c r="C679" s="28" t="str">
        <x:v>финик</x:v>
      </x:c>
      <x:c r="D679" s="28" t="str">
        <x:v>мёд</x:v>
      </x:c>
      <x:c r="E679" s="28" t="str">
        <x:v>Сахара, мёд и кондитерские основы</x:v>
      </x:c>
      <x:c r="F679" s="28" t="str">
        <x:v>ароматическое сходство + вкусовой баланс</x:v>
      </x:c>
      <x:c r="G67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В рабочих профилях обнаруживается возможный общий молекулярный мост: фураны. Он помогает связать ароматы ретроназально, но его реальная концентрация зависит от сорта и обработки. На уровне вкуса очень высокая сладость, низкая кислотность; партнёр вносит высокая сладость. Матрица пары важна: плотная сахаристая и вязкая; хорошо связывает жир и специи вязкая сахарная; снижает летучесть и смягчает кислоту При обработке следует учитывать, что запекание и обжарка усиливают карамель, хлеб и орех; ферментация создаёт фруктовые эфиры карамелизация создаёт горько-жареные ноты; перегрев даёт жжёную горечь</x:v>
      </x:c>
      <x:c r="H679" s="28" t="str">
        <x:v>запекание и обжарка усиливают карамель, хлеб и орех; ферментация создаёт фруктовые эфиры Для партнёра важно: карамелизация создаёт горько-жареные ноты; перегрев даёт жжёную горечь</x:v>
      </x:c>
      <x:c r="I679" s="28" t="str">
        <x:v>без кислоты, соли или горечи сочетание быстро становится приторным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9" s="28" t="str">
        <x:v>сиропы, джемы, карамели, конфеты, выпечка, мороженое и коктейльные кордиалы</x:v>
      </x:c>
      <x:c r="K679" s="28" t="str">
        <x:v>Средняя</x:v>
      </x:c>
      <x:c r="L679" s="28" t="str">
        <x:v>Таблица сочетаний</x:v>
      </x:c>
      <x:c r="M679" s="28" t="str">
        <x:v>Таблица сочетаний: 7</x:v>
      </x:c>
    </x:row>
    <x:row r="680" ht="64" customHeight="1">
      <x:c r="A680" s="28" t="str">
        <x:v>TRP-0868</x:v>
      </x:c>
      <x:c r="B680" s="28" t="str">
        <x:v>финик</x:v>
      </x:c>
      <x:c r="C680" s="28" t="str">
        <x:v>финик</x:v>
      </x:c>
      <x:c r="D680" s="28" t="str">
        <x:v>миндаль</x:v>
      </x:c>
      <x:c r="E680" s="28" t="str">
        <x:v>Орехи и семена</x:v>
      </x:c>
      <x:c r="F680" s="28" t="str">
        <x:v>контраст кислотности/сладости и поддержка жирной матрицей</x:v>
      </x:c>
      <x:c r="G68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Миндаль даёт профиль «марципановый и ореховый»; типичные соединения или классы: бензальдегид, пиразины после обжарки.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H680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I680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0" s="28" t="str">
        <x:v>пралине, выпечка, гранола, ореховые сиропы, баттеры и текстурные гарниры</x:v>
      </x:c>
      <x:c r="K680" s="28" t="str">
        <x:v>Гипотеза / практическая</x:v>
      </x:c>
      <x:c r="L680" s="28" t="str">
        <x:v>Таблица сочетаний</x:v>
      </x:c>
      <x:c r="M680" s="28" t="str">
        <x:v>Таблица сочетаний: 7</x:v>
      </x:c>
    </x:row>
    <x:row r="681" ht="64" customHeight="1">
      <x:c r="A681" s="28" t="str">
        <x:v>TRP-0869</x:v>
      </x:c>
      <x:c r="B681" s="28" t="str">
        <x:v>финик</x:v>
      </x:c>
      <x:c r="C681" s="28" t="str">
        <x:v>финик</x:v>
      </x:c>
      <x:c r="D681" s="28" t="str">
        <x:v>мята</x:v>
      </x:c>
      <x:c r="E681" s="28" t="str">
        <x:v>Травы и цветы</x:v>
      </x:c>
      <x:c r="F681" s="28" t="str">
        <x:v>комплементарность ароматических семейств и тройничный контраст</x:v>
      </x:c>
      <x:c r="G681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обычно низкая сладость; возможны горечь и зелёная терпкость. Матрица пары важна: плотная сахаристая и вязкая; хорошо связывает жир и специи эфирные масла гидрофобны и лучше раскрываются в жире или этаноле При обработке следует учитывать, что запекание и обжарка усиливают карамель, хлеб и орех; ферментация создаёт фруктовые эфиры короткая холодная экстракция сохраняет верхние ноты; длительный нагрев даёт горечь</x:v>
      </x:c>
      <x:c r="H681" s="28" t="str">
        <x:v>запекание и обжарка усиливают карамель, хлеб и орех; ферментация создаёт фруктовые эфиры Для партнёра важно: короткая холодная экстракция сохраняет верхние ноты; длительный нагрев даёт горечь</x:v>
      </x:c>
      <x:c r="I681" s="28" t="str">
        <x:v>без кислоты, соли или горечи сочетание быстро становится приторным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1" s="28" t="str">
        <x:v>кордиалы, лимонады, чаи, салаты, сорбеты, соусы и ароматические настои</x:v>
      </x:c>
      <x:c r="K681" s="28" t="str">
        <x:v>Гипотеза / практическая</x:v>
      </x:c>
      <x:c r="L681" s="28" t="str">
        <x:v>Таблица сочетаний</x:v>
      </x:c>
      <x:c r="M681" s="28" t="str">
        <x:v>Таблица сочетаний: 7</x:v>
      </x:c>
    </x:row>
    <x:row r="682" ht="64" customHeight="1">
      <x:c r="A682" s="28" t="str">
        <x:v>TRP-0870</x:v>
      </x:c>
      <x:c r="B682" s="28" t="str">
        <x:v>финик</x:v>
      </x:c>
      <x:c r="C682" s="28" t="str">
        <x:v>финик</x:v>
      </x:c>
      <x:c r="D682" s="28" t="str">
        <x:v>нектарин</x:v>
      </x:c>
      <x:c r="E682" s="28" t="str">
        <x:v>Косточковые фрукты</x:v>
      </x:c>
      <x:c r="F682" s="28" t="str">
        <x:v>комплементарность ароматических семейств и вкусовой баланс</x:v>
      </x:c>
      <x:c r="G682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82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82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2" s="28" t="str">
        <x:v>фруктовые салаты, сорбеты, джемы, кордиалы, лимонады, смузи, коктейли и десерты</x:v>
      </x:c>
      <x:c r="K682" s="28" t="str">
        <x:v>Гипотеза / практическая</x:v>
      </x:c>
      <x:c r="L682" s="28" t="str">
        <x:v>Таблица сочетаний</x:v>
      </x:c>
      <x:c r="M682" s="28" t="str">
        <x:v>Таблица сочетаний: 7</x:v>
      </x:c>
    </x:row>
    <x:row r="683" ht="64" customHeight="1">
      <x:c r="A683" s="28" t="str">
        <x:v>TRP-0871</x:v>
      </x:c>
      <x:c r="B683" s="28" t="str">
        <x:v>финик</x:v>
      </x:c>
      <x:c r="C683" s="28" t="str">
        <x:v>финик</x:v>
      </x:c>
      <x:c r="D683" s="28" t="str">
        <x:v>пекан</x:v>
      </x:c>
      <x:c r="E683" s="28" t="str">
        <x:v>Орехи и семена</x:v>
      </x:c>
      <x:c r="F683" s="28" t="str">
        <x:v>контраст кислотности/сладости и поддержка жирной матрицей</x:v>
      </x:c>
      <x:c r="G683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Пекан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H683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I683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3" s="28" t="str">
        <x:v>пралине, выпечка, гранола, ореховые сиропы, баттеры и текстурные гарниры</x:v>
      </x:c>
      <x:c r="K683" s="28" t="str">
        <x:v>Гипотеза / практическая</x:v>
      </x:c>
      <x:c r="L683" s="28" t="str">
        <x:v>Таблица сочетаний</x:v>
      </x:c>
      <x:c r="M683" s="28" t="str">
        <x:v>Таблица сочетаний: 7</x:v>
      </x:c>
    </x:row>
    <x:row r="684" ht="64" customHeight="1">
      <x:c r="A684" s="28" t="str">
        <x:v>TRP-0872</x:v>
      </x:c>
      <x:c r="B684" s="28" t="str">
        <x:v>финик</x:v>
      </x:c>
      <x:c r="C684" s="28" t="str">
        <x:v>финик</x:v>
      </x:c>
      <x:c r="D684" s="28" t="str">
        <x:v>фисташка</x:v>
      </x:c>
      <x:c r="E684" s="28" t="str">
        <x:v>Орехи и семена</x:v>
      </x:c>
      <x:c r="F684" s="28" t="str">
        <x:v>контраст кислотности/сладости и поддержка жирной матрицей</x:v>
      </x:c>
      <x:c r="G684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Фисташка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H684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I684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4" s="28" t="str">
        <x:v>пралине, выпечка, гранола, ореховые сиропы, баттеры и текстурные гарниры</x:v>
      </x:c>
      <x:c r="K684" s="28" t="str">
        <x:v>Гипотеза / практическая</x:v>
      </x:c>
      <x:c r="L684" s="28" t="str">
        <x:v>Таблица сочетаний</x:v>
      </x:c>
      <x:c r="M684" s="28" t="str">
        <x:v>Таблица сочетаний: 7</x:v>
      </x:c>
    </x:row>
    <x:row r="685" ht="64" customHeight="1">
      <x:c r="A685" s="28" t="str">
        <x:v>TRP-0873</x:v>
      </x:c>
      <x:c r="B685" s="28" t="str">
        <x:v>финик</x:v>
      </x:c>
      <x:c r="C685" s="28" t="str">
        <x:v>финик</x:v>
      </x:c>
      <x:c r="D685" s="28" t="str">
        <x:v>фундук</x:v>
      </x:c>
      <x:c r="E685" s="28" t="str">
        <x:v>Орехи и семена</x:v>
      </x:c>
      <x:c r="F685" s="28" t="str">
        <x:v>контраст кислотности/сладости и поддержка жирной матрицей</x:v>
      </x:c>
      <x:c r="G685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жирность, лёгкая сладость и горечь кожицы. Матрица пары важна: плотная сахаристая и вязкая; хорошо связывает жир и специи высокое содержание жира удерживает гидрофобные ароматические молекулы При обработке следует учитывать, что запекание и обжарка усиливают карамель, хлеб и орех; ферментация создаёт фруктовые эфиры обжарка формирует пиразины и продукты Майяра; прогоркание создаёт картонные и мыльные ноты</x:v>
      </x:c>
      <x:c r="H685" s="28" t="str">
        <x:v>запекание и обжарка усиливают карамель, хлеб и орех; ферментация создаёт фруктовые эфиры Для партнёра важно: обжарка формирует пиразины и продукты Майяра; прогоркание создаёт картонные и мыльные ноты</x:v>
      </x:c>
      <x:c r="I685" s="28" t="str">
        <x:v>без кислоты, соли или горечи сочетание быстро становится приторным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5" s="28" t="str">
        <x:v>пралине, выпечка, гранола, ореховые сиропы, баттеры и текстурные гарниры</x:v>
      </x:c>
      <x:c r="K685" s="28" t="str">
        <x:v>Гипотеза / практическая</x:v>
      </x:c>
      <x:c r="L685" s="28" t="str">
        <x:v>Таблица сочетаний</x:v>
      </x:c>
      <x:c r="M685" s="28" t="str">
        <x:v>Таблица сочетаний: 7</x:v>
      </x:c>
    </x:row>
    <x:row r="686" ht="64" customHeight="1">
      <x:c r="A686" s="28" t="str">
        <x:v>TRP-0874</x:v>
      </x:c>
      <x:c r="B686" s="28" t="str">
        <x:v>финик</x:v>
      </x:c>
      <x:c r="C686" s="28" t="str">
        <x:v>финик</x:v>
      </x:c>
      <x:c r="D686" s="28" t="str">
        <x:v>чернослив</x:v>
      </x:c>
      <x:c r="E686" s="28" t="str">
        <x:v>Косточковые фрукты</x:v>
      </x:c>
      <x:c r="F686" s="28" t="str">
        <x:v>комплементарность ароматических семейств и вкусовой баланс</x:v>
      </x:c>
      <x:c r="G68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86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86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6" s="28" t="str">
        <x:v>фруктовые салаты, сорбеты, джемы, кордиалы, лимонады, смузи, коктейли и десерты</x:v>
      </x:c>
      <x:c r="K686" s="28" t="str">
        <x:v>Гипотеза / практическая</x:v>
      </x:c>
      <x:c r="L686" s="28" t="str">
        <x:v>Таблица сочетаний</x:v>
      </x:c>
      <x:c r="M686" s="28" t="str">
        <x:v>Таблица сочетаний: 18, 7</x:v>
      </x:c>
    </x:row>
    <x:row r="687" ht="64" customHeight="1">
      <x:c r="A687" s="28" t="str">
        <x:v>TRP-0876</x:v>
      </x:c>
      <x:c r="B687" s="28" t="str">
        <x:v>авокадо</x:v>
      </x:c>
      <x:c r="C687" s="28" t="str">
        <x:v>авокадо</x:v>
      </x:c>
      <x:c r="D687" s="28" t="str">
        <x:v>агава</x:v>
      </x:c>
      <x:c r="E687" s="28" t="str">
        <x:v>Прочее</x:v>
      </x:c>
      <x:c r="F687" s="28" t="str">
        <x:v>комплементарность ароматических семейств и вкусовой баланс</x:v>
      </x:c>
      <x:c r="G68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687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687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7" s="28" t="str">
        <x:v>напитки, десерты, соусы и экспериментальные гастрономические композиции</x:v>
      </x:c>
      <x:c r="K687" s="28" t="str">
        <x:v>Гипотеза / практическая</x:v>
      </x:c>
      <x:c r="L687" s="28" t="str">
        <x:v>Таблица сочетаний</x:v>
      </x:c>
      <x:c r="M687" s="28" t="str">
        <x:v>Таблица сочетаний: 2</x:v>
      </x:c>
    </x:row>
    <x:row r="688" ht="64" customHeight="1">
      <x:c r="A688" s="28" t="str">
        <x:v>TRP-0878</x:v>
      </x:c>
      <x:c r="B688" s="28" t="str">
        <x:v>авокадо</x:v>
      </x:c>
      <x:c r="C688" s="28" t="str">
        <x:v>авокадо</x:v>
      </x:c>
      <x:c r="D688" s="28" t="str">
        <x:v>анис</x:v>
      </x:c>
      <x:c r="E688" s="28" t="str">
        <x:v>Специи и острые компоненты</x:v>
      </x:c>
      <x:c r="F688" s="28" t="str">
        <x:v>комплементарность ароматических семейств и тройничный контраст</x:v>
      </x:c>
      <x:c r="G68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88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88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8" s="28" t="str">
        <x:v>сиропы, биттеры, чатни, маринады, выпечка, карри и пряные коктейли</x:v>
      </x:c>
      <x:c r="K688" s="28" t="str">
        <x:v>Средняя</x:v>
      </x:c>
      <x:c r="L688" s="28" t="str">
        <x:v>The Art &amp; Science of Foodpairing</x:v>
      </x:c>
      <x:c r="M688" s="28" t="str">
        <x:v>The Art &amp; Science of Foodpairing: 355</x:v>
      </x:c>
    </x:row>
    <x:row r="689" ht="64" customHeight="1">
      <x:c r="A689" s="28" t="str">
        <x:v>TRP-0879</x:v>
      </x:c>
      <x:c r="B689" s="28" t="str">
        <x:v>авокадо</x:v>
      </x:c>
      <x:c r="C689" s="28" t="str">
        <x:v>авокадо</x:v>
      </x:c>
      <x:c r="D689" s="28" t="str">
        <x:v>багет</x:v>
      </x:c>
      <x:c r="E689" s="28" t="str">
        <x:v>Злаки, хлеб и выпечка</x:v>
      </x:c>
      <x:c r="F689" s="28" t="str">
        <x:v>мост между фруктовыми нотами и жарено-карамельным спектром</x:v>
      </x:c>
      <x:c r="G68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Багет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крахмалистость, лёгкая сладость и жареная горечь. Матрица пары важна: высокожировая эмульсия; хорошо растворяет гидрофобные ароматические молекулы крахмал и клетчатка смягчают кислоту и поглощают ароматические соусы При обработке следует учитывать, что кислота замедляет потемнение; жарка и гриль усиливают ореховые и жареные ноты выпечка и обжарка создают основные ароматические мосты через Майяр</x:v>
      </x:c>
      <x:c r="H689" s="28" t="str">
        <x:v>кислота замедляет потемнение; жарка и гриль усиливают ореховые и жареные ноты Для партнёра важно: выпечка и обжарка создают основные ароматические мосты через Майяр</x:v>
      </x:c>
      <x:c r="I689" s="28" t="str">
        <x:v>быстро окисляется и темнеет; перегрев может дать горечь и разрушить кремовую текстуру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9" s="28" t="str">
        <x:v>каши, мюсли, тарты, кексы, хлеб, печенье и текстурные гарниры</x:v>
      </x:c>
      <x:c r="K689" s="28" t="str">
        <x:v>Средняя</x:v>
      </x:c>
      <x:c r="L689" s="28" t="str">
        <x:v>The Art &amp; Science of Foodpairing</x:v>
      </x:c>
      <x:c r="M689" s="28" t="str">
        <x:v>The Art &amp; Science of Foodpairing: 354</x:v>
      </x:c>
    </x:row>
    <x:row r="690" ht="64" customHeight="1">
      <x:c r="A690" s="28" t="str">
        <x:v>TRP-0881</x:v>
      </x:c>
      <x:c r="B690" s="28" t="str">
        <x:v>авокадо</x:v>
      </x:c>
      <x:c r="C690" s="28" t="str">
        <x:v>авокадо</x:v>
      </x:c>
      <x:c r="D690" s="28" t="str">
        <x:v>бриошь</x:v>
      </x:c>
      <x:c r="E690" s="28" t="str">
        <x:v>Злаки, хлеб и выпечка</x:v>
      </x:c>
      <x:c r="F690" s="28" t="str">
        <x:v>мост между фруктовыми нотами и жарено-карамельным спектром</x:v>
      </x:c>
      <x:c r="G69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Бриошь даёт профиль «хлебный, зерновой, ореховый, жареный и карамельный»; типичные соединения или классы: 2-ацетил-1-пирролин, пиразины, фураны, мальтол.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крахмалистость, лёгкая сладость и жареная горечь. Матрица пары важна: высокожировая эмульсия; хорошо растворяет гидрофобные ароматические молекулы крахмал и клетчатка смягчают кислоту и поглощают ароматические соусы При обработке следует учитывать, что кислота замедляет потемнение; жарка и гриль усиливают ореховые и жареные ноты выпечка и обжарка создают основные ароматические мосты через Майяр</x:v>
      </x:c>
      <x:c r="H690" s="28" t="str">
        <x:v>кислота замедляет потемнение; жарка и гриль усиливают ореховые и жареные ноты Для партнёра важно: выпечка и обжарка создают основные ароматические мосты через Майяр</x:v>
      </x:c>
      <x:c r="I690" s="28" t="str">
        <x:v>быстро окисляется и темнеет; перегрев может дать горечь и разрушить кремовую текстуру Для партнёра: выпечка и обжарка создают основные ароматические мосты через Майяр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0" s="28" t="str">
        <x:v>каши, мюсли, тарты, кексы, хлеб, печенье и текстурные гарниры</x:v>
      </x:c>
      <x:c r="K690" s="28" t="str">
        <x:v>Средняя</x:v>
      </x:c>
      <x:c r="L690" s="28" t="str">
        <x:v>The Art &amp; Science of Foodpairing</x:v>
      </x:c>
      <x:c r="M690" s="28" t="str">
        <x:v>The Art &amp; Science of Foodpairing: 355</x:v>
      </x:c>
    </x:row>
    <x:row r="691" ht="64" customHeight="1">
      <x:c r="A691" s="28" t="str">
        <x:v>TRP-0884</x:v>
      </x:c>
      <x:c r="B691" s="28" t="str">
        <x:v>авокадо</x:v>
      </x:c>
      <x:c r="C691" s="28" t="str">
        <x:v>авокадо</x:v>
      </x:c>
      <x:c r="D691" s="28" t="str">
        <x:v>вишня</x:v>
      </x:c>
      <x:c r="E691" s="28" t="str">
        <x:v>Косточковые фрукты</x:v>
      </x:c>
      <x:c r="F691" s="28" t="str">
        <x:v>комплементарность ароматических семейств и вкусовой баланс</x:v>
      </x:c>
      <x:c r="G69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691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691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1" s="28" t="str">
        <x:v>фруктовые салаты, сорбеты, джемы, кордиалы, лимонады, смузи, коктейли и десерты</x:v>
      </x:c>
      <x:c r="K691" s="28" t="str">
        <x:v>Средняя</x:v>
      </x:c>
      <x:c r="L691" s="28" t="str">
        <x:v>The Art &amp; Science of Foodpairing</x:v>
      </x:c>
      <x:c r="M691" s="28" t="str">
        <x:v>The Art &amp; Science of Foodpairing: 354</x:v>
      </x:c>
    </x:row>
    <x:row r="692" ht="64" customHeight="1">
      <x:c r="A692" s="28" t="str">
        <x:v>TRP-0885</x:v>
      </x:c>
      <x:c r="B692" s="28" t="str">
        <x:v>авокадо</x:v>
      </x:c>
      <x:c r="C692" s="28" t="str">
        <x:v>авокадо</x:v>
      </x:c>
      <x:c r="D692" s="28" t="str">
        <x:v>голубой сыр</x:v>
      </x:c>
      <x:c r="E692" s="28" t="str">
        <x:v>Сыры и молочные продукты</x:v>
      </x:c>
      <x:c r="F692" s="28" t="str">
        <x:v>контраст кислотности/сладости и поддержка жирной матрицей</x:v>
      </x:c>
      <x:c r="G69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Голубой сыр даёт профиль «пикантный, грибной и сливочный»; типичные соединения или классы: 2-гептанон, 2-нонанон, короткоцепочечные жирные кислоты.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H692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I692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2" s="28" t="str">
        <x:v>мороженое, кремы, чизкейки, сырные тарелки, соусы и молочные коктейли</x:v>
      </x:c>
      <x:c r="K692" s="28" t="str">
        <x:v>Высокая</x:v>
      </x:c>
      <x:c r="L692" s="28" t="str">
        <x:v>Тезаурус вкусов</x:v>
      </x:c>
      <x:c r="M692" s="28" t="str">
        <x:v>Тезаурус вкусов: 154, 527</x:v>
      </x:c>
    </x:row>
    <x:row r="693" ht="64" customHeight="1">
      <x:c r="A693" s="28" t="str">
        <x:v>TRP-0886</x:v>
      </x:c>
      <x:c r="B693" s="28" t="str">
        <x:v>авокадо</x:v>
      </x:c>
      <x:c r="C693" s="28" t="str">
        <x:v>авокадо</x:v>
      </x:c>
      <x:c r="D693" s="28" t="str">
        <x:v>горгонзола</x:v>
      </x:c>
      <x:c r="E693" s="28" t="str">
        <x:v>Сыры и молочные продукты</x:v>
      </x:c>
      <x:c r="F693" s="28" t="str">
        <x:v>контраст кислотности/сладости и поддержка жирной матрицей</x:v>
      </x:c>
      <x:c r="G69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Горгонзола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H693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I693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3" s="28" t="str">
        <x:v>мороженое, кремы, чизкейки, сырные тарелки, соусы и молочные коктейли</x:v>
      </x:c>
      <x:c r="K693" s="28" t="str">
        <x:v>Средняя</x:v>
      </x:c>
      <x:c r="L693" s="28" t="str">
        <x:v>The Art &amp; Science of Foodpairing</x:v>
      </x:c>
      <x:c r="M693" s="28" t="str">
        <x:v>The Art &amp; Science of Foodpairing: 355</x:v>
      </x:c>
    </x:row>
    <x:row r="694" ht="64" customHeight="1">
      <x:c r="A694" s="28" t="str">
        <x:v>TRP-0887</x:v>
      </x:c>
      <x:c r="B694" s="28" t="str">
        <x:v>авокадо</x:v>
      </x:c>
      <x:c r="C694" s="28" t="str">
        <x:v>авокадо</x:v>
      </x:c>
      <x:c r="D694" s="28" t="str">
        <x:v>грейпфрут</x:v>
      </x:c>
      <x:c r="E694" s="28" t="str">
        <x:v>Цитрусовые</x:v>
      </x:c>
      <x:c r="F694" s="28" t="str">
        <x:v>комплементарность ароматических семейств и вкусовой баланс</x:v>
      </x:c>
      <x:c r="G69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94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94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4" s="28" t="str">
        <x:v>фруктовые салаты, сорбеты, джемы, кордиалы, лимонады, смузи, коктейли и десерты</x:v>
      </x:c>
      <x:c r="K694" s="28" t="str">
        <x:v>Высокая</x:v>
      </x:c>
      <x:c r="L694" s="28" t="str">
        <x:v>Тезаурус вкусов</x:v>
      </x:c>
      <x:c r="M694" s="28" t="str">
        <x:v>Тезаурус вкусов: 785, 527</x:v>
      </x:c>
    </x:row>
    <x:row r="695" ht="64" customHeight="1">
      <x:c r="A695" s="28" t="str">
        <x:v>TRP-0891</x:v>
      </x:c>
      <x:c r="B695" s="28" t="str">
        <x:v>авокадо</x:v>
      </x:c>
      <x:c r="C695" s="28" t="str">
        <x:v>авокадо</x:v>
      </x:c>
      <x:c r="D695" s="28" t="str">
        <x:v>каламондин</x:v>
      </x:c>
      <x:c r="E695" s="28" t="str">
        <x:v>Цитрусовые</x:v>
      </x:c>
      <x:c r="F695" s="28" t="str">
        <x:v>комплементарность ароматических семейств и вкусовой баланс</x:v>
      </x:c>
      <x:c r="G69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Каламондин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95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95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5" s="28" t="str">
        <x:v>фруктовые салаты, сорбеты, джемы, кордиалы, лимонады, смузи, коктейли и десерты</x:v>
      </x:c>
      <x:c r="K695" s="28" t="str">
        <x:v>Средняя</x:v>
      </x:c>
      <x:c r="L695" s="28" t="str">
        <x:v>The Art &amp; Science of Foodpairing</x:v>
      </x:c>
      <x:c r="M695" s="28" t="str">
        <x:v>The Art &amp; Science of Foodpairing: 354</x:v>
      </x:c>
    </x:row>
    <x:row r="696" ht="64" customHeight="1">
      <x:c r="A696" s="28" t="str">
        <x:v>TRP-0892</x:v>
      </x:c>
      <x:c r="B696" s="28" t="str">
        <x:v>авокадо</x:v>
      </x:c>
      <x:c r="C696" s="28" t="str">
        <x:v>авокадо</x:v>
      </x:c>
      <x:c r="D696" s="28" t="str">
        <x:v>кинза</x:v>
      </x:c>
      <x:c r="E696" s="28" t="str">
        <x:v>Травы и цветы</x:v>
      </x:c>
      <x:c r="F696" s="28" t="str">
        <x:v>комплементарность ароматических семейств и тройничный контраст</x:v>
      </x:c>
      <x:c r="G69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96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96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6" s="28" t="str">
        <x:v>кордиалы, лимонады, чаи, салаты, сорбеты, соусы и ароматические настои</x:v>
      </x:c>
      <x:c r="K696" s="28" t="str">
        <x:v>Высокая</x:v>
      </x:c>
      <x:c r="L696" s="28" t="str">
        <x:v>Тезаурус вкусов</x:v>
      </x:c>
      <x:c r="M696" s="28" t="str">
        <x:v>Тезаурус вкусов: 528, 514</x:v>
      </x:c>
    </x:row>
    <x:row r="697" ht="64" customHeight="1">
      <x:c r="A697" s="28" t="str">
        <x:v>TRP-0893</x:v>
      </x:c>
      <x:c r="B697" s="28" t="str">
        <x:v>авокадо</x:v>
      </x:c>
      <x:c r="C697" s="28" t="str">
        <x:v>авокадо</x:v>
      </x:c>
      <x:c r="D697" s="28" t="str">
        <x:v>клубника</x:v>
      </x:c>
      <x:c r="E697" s="28" t="str">
        <x:v>Ягоды</x:v>
      </x:c>
      <x:c r="F697" s="28" t="str">
        <x:v>комплементарность ароматических семейств и вкусовой баланс</x:v>
      </x:c>
      <x:c r="G69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697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697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7" s="28" t="str">
        <x:v>фруктовые салаты, сорбеты, джемы, кордиалы, лимонады, смузи, коктейли и десерты</x:v>
      </x:c>
      <x:c r="K697" s="28" t="str">
        <x:v>Высокая</x:v>
      </x:c>
      <x:c r="L697" s="28" t="str">
        <x:v>Тезаурус вкусов</x:v>
      </x:c>
      <x:c r="M697" s="28" t="str">
        <x:v>Тезаурус вкусов: 692, 527</x:v>
      </x:c>
    </x:row>
    <x:row r="698" ht="64" customHeight="1">
      <x:c r="A698" s="28" t="str">
        <x:v>TRP-0894</x:v>
      </x:c>
      <x:c r="B698" s="28" t="str">
        <x:v>авокадо</x:v>
      </x:c>
      <x:c r="C698" s="28" t="str">
        <x:v>авокадо</x:v>
      </x:c>
      <x:c r="D698" s="28" t="str">
        <x:v>клюква</x:v>
      </x:c>
      <x:c r="E698" s="28" t="str">
        <x:v>Ягоды</x:v>
      </x:c>
      <x:c r="F698" s="28" t="str">
        <x:v>комплементарность ароматических семейств и вкусовой баланс</x:v>
      </x:c>
      <x:c r="G69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698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698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8" s="28" t="str">
        <x:v>фруктовые салаты, сорбеты, джемы, кордиалы, лимонады, смузи, коктейли и десерты</x:v>
      </x:c>
      <x:c r="K698" s="28" t="str">
        <x:v>Средняя</x:v>
      </x:c>
      <x:c r="L698" s="28" t="str">
        <x:v>The Art &amp; Science of Foodpairing</x:v>
      </x:c>
      <x:c r="M698" s="28" t="str">
        <x:v>The Art &amp; Science of Foodpairing: 355</x:v>
      </x:c>
    </x:row>
    <x:row r="699" ht="64" customHeight="1">
      <x:c r="A699" s="28" t="str">
        <x:v>TRP-0895</x:v>
      </x:c>
      <x:c r="B699" s="28" t="str">
        <x:v>авокадо</x:v>
      </x:c>
      <x:c r="C699" s="28" t="str">
        <x:v>авокадо</x:v>
      </x:c>
      <x:c r="D699" s="28" t="str">
        <x:v>корица</x:v>
      </x:c>
      <x:c r="E699" s="28" t="str">
        <x:v>Специи и острые компоненты</x:v>
      </x:c>
      <x:c r="F699" s="28" t="str">
        <x:v>комплементарность ароматических семейств и тройничный контраст</x:v>
      </x:c>
      <x:c r="G69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99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99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9" s="28" t="str">
        <x:v>сиропы, биттеры, чатни, маринады, выпечка, карри и пряные коктейли</x:v>
      </x:c>
      <x:c r="K699" s="28" t="str">
        <x:v>Гипотеза / практическая</x:v>
      </x:c>
      <x:c r="L699" s="28" t="str">
        <x:v>Таблица сочетаний</x:v>
      </x:c>
      <x:c r="M699" s="28" t="str">
        <x:v>Таблица сочетаний: 2</x:v>
      </x:c>
    </x:row>
    <x:row r="700" ht="64" customHeight="1">
      <x:c r="A700" s="28" t="str">
        <x:v>TRP-0896</x:v>
      </x:c>
      <x:c r="B700" s="28" t="str">
        <x:v>авокадо</x:v>
      </x:c>
      <x:c r="C700" s="28" t="str">
        <x:v>авокадо</x:v>
      </x:c>
      <x:c r="D700" s="28" t="str">
        <x:v>коровье молоко</x:v>
      </x:c>
      <x:c r="E700" s="28" t="str">
        <x:v>Сыры и молочные продукты</x:v>
      </x:c>
      <x:c r="F700" s="28" t="str">
        <x:v>контраст кислотности/сладости и поддержка жирной матрицей</x:v>
      </x:c>
      <x:c r="G70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Коровье молоко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H700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I700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0" s="28" t="str">
        <x:v>мороженое, кремы, чизкейки, сырные тарелки, соусы и молочные коктейли</x:v>
      </x:c>
      <x:c r="K700" s="28" t="str">
        <x:v>Средняя</x:v>
      </x:c>
      <x:c r="L700" s="28" t="str">
        <x:v>The Art &amp; Science of Foodpairing</x:v>
      </x:c>
      <x:c r="M700" s="28" t="str">
        <x:v>The Art &amp; Science of Foodpairing: 354,355</x:v>
      </x:c>
    </x:row>
    <x:row r="701" ht="64" customHeight="1">
      <x:c r="A701" s="28" t="str">
        <x:v>TRP-0898</x:v>
      </x:c>
      <x:c r="B701" s="28" t="str">
        <x:v>авокадо</x:v>
      </x:c>
      <x:c r="C701" s="28" t="str">
        <x:v>авокадо</x:v>
      </x:c>
      <x:c r="D701" s="28" t="str">
        <x:v>лайм</x:v>
      </x:c>
      <x:c r="E701" s="28" t="str">
        <x:v>Цитрусовые</x:v>
      </x:c>
      <x:c r="F701" s="28" t="str">
        <x:v>комплементарность ароматических семейств и вкусовой баланс</x:v>
      </x:c>
      <x:c r="G70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701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701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1" s="28" t="str">
        <x:v>фруктовые салаты, сорбеты, джемы, кордиалы, лимонады, смузи, коктейли и десерты</x:v>
      </x:c>
      <x:c r="K701" s="28" t="str">
        <x:v>Высокая</x:v>
      </x:c>
      <x:c r="L701" s="28" t="str">
        <x:v>Таблица сочетаний; Тезаурус вкусов</x:v>
      </x:c>
      <x:c r="M701" s="28" t="str">
        <x:v>Таблица сочетаний: 2 | Тезаурус вкусов: 791, 527</x:v>
      </x:c>
    </x:row>
    <x:row r="702" ht="64" customHeight="1">
      <x:c r="A702" s="28" t="str">
        <x:v>TRP-0900</x:v>
      </x:c>
      <x:c r="B702" s="28" t="str">
        <x:v>авокадо</x:v>
      </x:c>
      <x:c r="C702" s="28" t="str">
        <x:v>авокадо</x:v>
      </x:c>
      <x:c r="D702" s="28" t="str">
        <x:v>листья (кинза)</x:v>
      </x:c>
      <x:c r="E702" s="28" t="str">
        <x:v>Травы и цветы</x:v>
      </x:c>
      <x:c r="F702" s="28" t="str">
        <x:v>комплементарность ароматических семейств и тройничный контраст</x:v>
      </x:c>
      <x:c r="G70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702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702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2" s="28" t="str">
        <x:v>кордиалы, лимонады, чаи, салаты, сорбеты, соусы и ароматические настои</x:v>
      </x:c>
      <x:c r="K702" s="28" t="str">
        <x:v>Средняя</x:v>
      </x:c>
      <x:c r="L702" s="28" t="str">
        <x:v>The Art &amp; Science of Foodpairing</x:v>
      </x:c>
      <x:c r="M702" s="28" t="str">
        <x:v>The Art &amp; Science of Foodpairing: 354</x:v>
      </x:c>
    </x:row>
    <x:row r="703" ht="64" customHeight="1">
      <x:c r="A703" s="28" t="str">
        <x:v>TRP-0901</x:v>
      </x:c>
      <x:c r="B703" s="28" t="str">
        <x:v>авокадо</x:v>
      </x:c>
      <x:c r="C703" s="28" t="str">
        <x:v>авокадо</x:v>
      </x:c>
      <x:c r="D703" s="28" t="str">
        <x:v>манчего</x:v>
      </x:c>
      <x:c r="E703" s="28" t="str">
        <x:v>Сыры и молочные продукты</x:v>
      </x:c>
      <x:c r="F703" s="28" t="str">
        <x:v>контраст кислотности/сладости и поддержка жирной матрицей</x:v>
      </x:c>
      <x:c r="G70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Манчего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H703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I703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3" s="28" t="str">
        <x:v>мороженое, кремы, чизкейки, сырные тарелки, соусы и молочные коктейли</x:v>
      </x:c>
      <x:c r="K703" s="28" t="str">
        <x:v>Средняя</x:v>
      </x:c>
      <x:c r="L703" s="28" t="str">
        <x:v>The Art &amp; Science of Foodpairing</x:v>
      </x:c>
      <x:c r="M703" s="28" t="str">
        <x:v>The Art &amp; Science of Foodpairing: 354</x:v>
      </x:c>
    </x:row>
    <x:row r="704" ht="64" customHeight="1">
      <x:c r="A704" s="28" t="str">
        <x:v>TRP-0903</x:v>
      </x:c>
      <x:c r="B704" s="28" t="str">
        <x:v>авокадо</x:v>
      </x:c>
      <x:c r="C704" s="28" t="str">
        <x:v>авокадо</x:v>
      </x:c>
      <x:c r="D704" s="28" t="str">
        <x:v>мёд</x:v>
      </x:c>
      <x:c r="E704" s="28" t="str">
        <x:v>Сахара, мёд и кондитерские основы</x:v>
      </x:c>
      <x:c r="F704" s="28" t="str">
        <x:v>мост между фруктовыми нотами и жарено-карамельным спектром</x:v>
      </x:c>
      <x:c r="G70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Мёд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высокая сладость. Матрица пары важна: высокожировая эмульсия; хорошо растворяет гидрофобные ароматические молекулы вязкая сахарная; снижает летучесть и смягчает кислоту При обработке следует учитывать, что кислота замедляет потемнение; жарка и гриль усиливают ореховые и жареные ноты карамелизация создаёт горько-жареные ноты; перегрев даёт жжёную горечь</x:v>
      </x:c>
      <x:c r="H704" s="28" t="str">
        <x:v>кислота замедляет потемнение; жарка и гриль усиливают ореховые и жареные ноты Для партнёра важно: карамелизация создаёт горько-жареные ноты; перегрев даёт жжёную горечь</x:v>
      </x:c>
      <x:c r="I704" s="28" t="str">
        <x:v>быстро окисляется и темнеет; перегрев может дать горечь и разрушить кремовую текстуру Для партнёра: карамелизация создаёт горько-жареные ноты; перегрев даёт жжёную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4" s="28" t="str">
        <x:v>сиропы, джемы, карамели, конфеты, выпечка, мороженое и коктейльные кордиалы</x:v>
      </x:c>
      <x:c r="K704" s="28" t="str">
        <x:v>Гипотеза / практическая</x:v>
      </x:c>
      <x:c r="L704" s="28" t="str">
        <x:v>Таблица сочетаний</x:v>
      </x:c>
      <x:c r="M704" s="28" t="str">
        <x:v>Таблица сочетаний: 2</x:v>
      </x:c>
    </x:row>
    <x:row r="705" ht="64" customHeight="1">
      <x:c r="A705" s="28" t="str">
        <x:v>TRP-0905</x:v>
      </x:c>
      <x:c r="B705" s="28" t="str">
        <x:v>авокадо</x:v>
      </x:c>
      <x:c r="C705" s="28" t="str">
        <x:v>авокадо</x:v>
      </x:c>
      <x:c r="D705" s="28" t="str">
        <x:v>можжевельник</x:v>
      </x:c>
      <x:c r="E705" s="28" t="str">
        <x:v>Прочее</x:v>
      </x:c>
      <x:c r="F705" s="28" t="str">
        <x:v>комплементарность ароматических семейств и вкусовой баланс</x:v>
      </x:c>
      <x:c r="G70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705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705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5" s="28" t="str">
        <x:v>напитки, десерты, соусы и экспериментальные гастрономические композиции</x:v>
      </x:c>
      <x:c r="K705" s="28" t="str">
        <x:v>Гипотеза / практическая</x:v>
      </x:c>
      <x:c r="L705" s="28" t="str">
        <x:v>Таблица сочетаний</x:v>
      </x:c>
      <x:c r="M705" s="28" t="str">
        <x:v>Таблица сочетаний: 2</x:v>
      </x:c>
    </x:row>
    <x:row r="706" ht="64" customHeight="1">
      <x:c r="A706" s="28" t="str">
        <x:v>TRP-0908</x:v>
      </x:c>
      <x:c r="B706" s="28" t="str">
        <x:v>авокадо</x:v>
      </x:c>
      <x:c r="C706" s="28" t="str">
        <x:v>авокадо</x:v>
      </x:c>
      <x:c r="D706" s="28" t="str">
        <x:v>мускатный орех</x:v>
      </x:c>
      <x:c r="E706" s="28" t="str">
        <x:v>Орехи и семена</x:v>
      </x:c>
      <x:c r="F706" s="28" t="str">
        <x:v>контраст кислотности/сладости и поддержка жирной матрицей</x:v>
      </x:c>
      <x:c r="G70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Мускатный орех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H706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I706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6" s="28" t="str">
        <x:v>пралине, выпечка, гранола, ореховые сиропы, баттеры и текстурные гарниры</x:v>
      </x:c>
      <x:c r="K706" s="28" t="str">
        <x:v>Высокая</x:v>
      </x:c>
      <x:c r="L706" s="28" t="str">
        <x:v>Тезаурус вкусов</x:v>
      </x:c>
      <x:c r="M706" s="28" t="str">
        <x:v>Тезаурус вкусов: 586, 530</x:v>
      </x:c>
    </x:row>
    <x:row r="707" ht="64" customHeight="1">
      <x:c r="A707" s="28" t="str">
        <x:v>TRP-0909</x:v>
      </x:c>
      <x:c r="B707" s="28" t="str">
        <x:v>авокадо</x:v>
      </x:c>
      <x:c r="C707" s="28" t="str">
        <x:v>авокадо</x:v>
      </x:c>
      <x:c r="D707" s="28" t="str">
        <x:v>мягкий сыр</x:v>
      </x:c>
      <x:c r="E707" s="28" t="str">
        <x:v>Сыры и молочные продукты</x:v>
      </x:c>
      <x:c r="F707" s="28" t="str">
        <x:v>контраст кислотности/сладости и поддержка жирной матрицей</x:v>
      </x:c>
      <x:c r="G70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Мягкий сыр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H707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I707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7" s="28" t="str">
        <x:v>мороженое, кремы, чизкейки, сырные тарелки, соусы и молочные коктейли</x:v>
      </x:c>
      <x:c r="K707" s="28" t="str">
        <x:v>Высокая</x:v>
      </x:c>
      <x:c r="L707" s="28" t="str">
        <x:v>Тезаурус вкусов</x:v>
      </x:c>
      <x:c r="M707" s="28" t="str">
        <x:v>Тезаурус вкусов: 180, 530</x:v>
      </x:c>
    </x:row>
    <x:row r="708" ht="64" customHeight="1">
      <x:c r="A708" s="28" t="str">
        <x:v>TRP-0910</x:v>
      </x:c>
      <x:c r="B708" s="28" t="str">
        <x:v>авокадо</x:v>
      </x:c>
      <x:c r="C708" s="28" t="str">
        <x:v>авокадо</x:v>
      </x:c>
      <x:c r="D708" s="28" t="str">
        <x:v>мята</x:v>
      </x:c>
      <x:c r="E708" s="28" t="str">
        <x:v>Травы и цветы</x:v>
      </x:c>
      <x:c r="F708" s="28" t="str">
        <x:v>комплементарность ароматических семейств и тройничный контраст</x:v>
      </x:c>
      <x:c r="G70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708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708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8" s="28" t="str">
        <x:v>кордиалы, лимонады, чаи, салаты, сорбеты, соусы и ароматические настои</x:v>
      </x:c>
      <x:c r="K708" s="28" t="str">
        <x:v>Высокая</x:v>
      </x:c>
      <x:c r="L708" s="28" t="str">
        <x:v>The Art &amp; Science of Foodpairing; Таблица сочетаний; Тезаурус вкусов</x:v>
      </x:c>
      <x:c r="M708" s="28" t="str">
        <x:v>Таблица сочетаний: 2 | Тезаурус вкусов: 530, 864 | The Art &amp; Science of Foodpairing: 355</x:v>
      </x:c>
    </x:row>
    <x:row r="709" ht="64" customHeight="1">
      <x:c r="A709" s="28" t="str">
        <x:v>TRP-0913</x:v>
      </x:c>
      <x:c r="B709" s="28" t="str">
        <x:v>авокадо</x:v>
      </x:c>
      <x:c r="C709" s="28" t="str">
        <x:v>авокадо</x:v>
      </x:c>
      <x:c r="D709" s="28" t="str">
        <x:v>пепино</x:v>
      </x:c>
      <x:c r="E709" s="28" t="str">
        <x:v>Тропические и семечковые фрукты</x:v>
      </x:c>
      <x:c r="F709" s="28" t="str">
        <x:v>комплементарность ароматических семейств и вкусовой баланс</x:v>
      </x:c>
      <x:c r="G70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709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709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9" s="28" t="str">
        <x:v>фруктовые салаты, сорбеты, джемы, кордиалы, лимонады, смузи, коктейли и десерты</x:v>
      </x:c>
      <x:c r="K709" s="28" t="str">
        <x:v>Средняя</x:v>
      </x:c>
      <x:c r="L709" s="28" t="str">
        <x:v>The Art &amp; Science of Foodpairing</x:v>
      </x:c>
      <x:c r="M709" s="28" t="str">
        <x:v>The Art &amp; Science of Foodpairing: 355</x:v>
      </x:c>
    </x:row>
    <x:row r="710" ht="64" customHeight="1">
      <x:c r="A710" s="28" t="str">
        <x:v>TRP-0915</x:v>
      </x:c>
      <x:c r="B710" s="28" t="str">
        <x:v>авокадо</x:v>
      </x:c>
      <x:c r="C710" s="28" t="str">
        <x:v>авокадо</x:v>
      </x:c>
      <x:c r="D710" s="28" t="str">
        <x:v>рокфор</x:v>
      </x:c>
      <x:c r="E710" s="28" t="str">
        <x:v>Сыры и молочные продукты</x:v>
      </x:c>
      <x:c r="F710" s="28" t="str">
        <x:v>контраст кислотности/сладости и поддержка жирной матрицей</x:v>
      </x:c>
      <x:c r="G71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Рокфор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соль, умами и молочная кислотность. Матрица пары важна: высокожировая эмульсия; хорошо растворяет гидрофобные ароматические молекулы жир и белок смягчают кислоту и удерживают летучие соединения При обработке следует учитывать, что кислота замедляет потемнение; жарка и гриль усиливают ореховые и жареные ноты температура подачи критична: холод приглушает аромат, умеренное нагревание его высвобождает</x:v>
      </x:c>
      <x:c r="H710" s="28" t="str">
        <x:v>кислота замедляет потемнение; жарка и гриль усиливают ореховые и жареные ноты Для партнёра важно: температура подачи критична: холод приглушает аромат, умеренное нагревание его высвобождает</x:v>
      </x:c>
      <x:c r="I710" s="28" t="str">
        <x:v>быстро окисляется и темнеет; перегрев может дать горечь и разрушить кремовую текстуру Для партнёра: температура подачи критична: холод приглушает аромат, умеренное нагревание его высвобождает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0" s="28" t="str">
        <x:v>мороженое, кремы, чизкейки, сырные тарелки, соусы и молочные коктейли</x:v>
      </x:c>
      <x:c r="K710" s="28" t="str">
        <x:v>Средняя</x:v>
      </x:c>
      <x:c r="L710" s="28" t="str">
        <x:v>The Art &amp; Science of Foodpairing</x:v>
      </x:c>
      <x:c r="M710" s="28" t="str">
        <x:v>The Art &amp; Science of Foodpairing: 355</x:v>
      </x:c>
    </x:row>
    <x:row r="711" ht="64" customHeight="1">
      <x:c r="A711" s="28" t="str">
        <x:v>TRP-0916</x:v>
      </x:c>
      <x:c r="B711" s="28" t="str">
        <x:v>авокадо</x:v>
      </x:c>
      <x:c r="C711" s="28" t="str">
        <x:v>авокадо</x:v>
      </x:c>
      <x:c r="D711" s="28" t="str">
        <x:v>семена каньихуа</x:v>
      </x:c>
      <x:c r="E711" s="28" t="str">
        <x:v>Орехи и семена</x:v>
      </x:c>
      <x:c r="F711" s="28" t="str">
        <x:v>контраст кислотности/сладости и поддержка жирной матрицей</x:v>
      </x:c>
      <x:c r="G71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Семена каньихуа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H711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I711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1" s="28" t="str">
        <x:v>пралине, выпечка, гранола, ореховые сиропы, баттеры и текстурные гарниры</x:v>
      </x:c>
      <x:c r="K711" s="28" t="str">
        <x:v>Средняя</x:v>
      </x:c>
      <x:c r="L711" s="28" t="str">
        <x:v>The Art &amp; Science of Foodpairing</x:v>
      </x:c>
      <x:c r="M711" s="28" t="str">
        <x:v>The Art &amp; Science of Foodpairing: 352</x:v>
      </x:c>
    </x:row>
    <x:row r="712" ht="64" customHeight="1">
      <x:c r="A712" s="28" t="str">
        <x:v>TRP-0917</x:v>
      </x:c>
      <x:c r="B712" s="28" t="str">
        <x:v>авокадо</x:v>
      </x:c>
      <x:c r="C712" s="28" t="str">
        <x:v>авокадо</x:v>
      </x:c>
      <x:c r="D712" s="28" t="str">
        <x:v>семена чиа</x:v>
      </x:c>
      <x:c r="E712" s="28" t="str">
        <x:v>Орехи и семена</x:v>
      </x:c>
      <x:c r="F712" s="28" t="str">
        <x:v>контраст кислотности/сладости и поддержка жирной матрицей</x:v>
      </x:c>
      <x:c r="G71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Семена чиа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H712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I712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2" s="28" t="str">
        <x:v>пралине, выпечка, гранола, ореховые сиропы, баттеры и текстурные гарниры</x:v>
      </x:c>
      <x:c r="K712" s="28" t="str">
        <x:v>Средняя</x:v>
      </x:c>
      <x:c r="L712" s="28" t="str">
        <x:v>The Art &amp; Science of Foodpairing</x:v>
      </x:c>
      <x:c r="M712" s="28" t="str">
        <x:v>The Art &amp; Science of Foodpairing: 354</x:v>
      </x:c>
    </x:row>
    <x:row r="713" ht="64" customHeight="1">
      <x:c r="A713" s="28" t="str">
        <x:v>TRP-0918</x:v>
      </x:c>
      <x:c r="B713" s="28" t="str">
        <x:v>авокадо</x:v>
      </x:c>
      <x:c r="C713" s="28" t="str">
        <x:v>авокадо</x:v>
      </x:c>
      <x:c r="D713" s="28" t="str">
        <x:v>слива</x:v>
      </x:c>
      <x:c r="E713" s="28" t="str">
        <x:v>Косточковые фрукты</x:v>
      </x:c>
      <x:c r="F713" s="28" t="str">
        <x:v>комплементарность ароматических семейств и вкусовой баланс</x:v>
      </x:c>
      <x:c r="G71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713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713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3" s="28" t="str">
        <x:v>фруктовые салаты, сорбеты, джемы, кордиалы, лимонады, смузи, коктейли и десерты</x:v>
      </x:c>
      <x:c r="K713" s="28" t="str">
        <x:v>Гипотеза / практическая</x:v>
      </x:c>
      <x:c r="L713" s="28" t="str">
        <x:v>Таблица сочетаний</x:v>
      </x:c>
      <x:c r="M713" s="28" t="str">
        <x:v>Таблица сочетаний: 2</x:v>
      </x:c>
    </x:row>
    <x:row r="714" ht="64" customHeight="1">
      <x:c r="A714" s="28" t="str">
        <x:v>TRP-0919</x:v>
      </x:c>
      <x:c r="B714" s="28" t="str">
        <x:v>авокадо</x:v>
      </x:c>
      <x:c r="C714" s="28" t="str">
        <x:v>авокадо</x:v>
      </x:c>
      <x:c r="D714" s="28" t="str">
        <x:v>сушёные цветы вишни</x:v>
      </x:c>
      <x:c r="E714" s="28" t="str">
        <x:v>Травы и цветы</x:v>
      </x:c>
      <x:c r="F714" s="28" t="str">
        <x:v>комплементарность ароматических семейств и тройничный контраст</x:v>
      </x:c>
      <x:c r="G71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714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714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4" s="28" t="str">
        <x:v>кордиалы, лимонады, чаи, салаты, сорбеты, соусы и ароматические настои</x:v>
      </x:c>
      <x:c r="K714" s="28" t="str">
        <x:v>Средняя</x:v>
      </x:c>
      <x:c r="L714" s="28" t="str">
        <x:v>The Art &amp; Science of Foodpairing</x:v>
      </x:c>
      <x:c r="M714" s="28" t="str">
        <x:v>The Art &amp; Science of Foodpairing: 354</x:v>
      </x:c>
    </x:row>
    <x:row r="715" ht="64" customHeight="1">
      <x:c r="A715" s="28" t="str">
        <x:v>TRP-0922</x:v>
      </x:c>
      <x:c r="B715" s="28" t="str">
        <x:v>авокадо</x:v>
      </x:c>
      <x:c r="C715" s="28" t="str">
        <x:v>авокадо</x:v>
      </x:c>
      <x:c r="D715" s="28" t="str">
        <x:v>уакатай</x:v>
      </x:c>
      <x:c r="E715" s="28" t="str">
        <x:v>Травы и цветы</x:v>
      </x:c>
      <x:c r="F715" s="28" t="str">
        <x:v>комплементарность ароматических семейств и тройничный контраст</x:v>
      </x:c>
      <x:c r="G71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715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715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5" s="28" t="str">
        <x:v>кордиалы, лимонады, чаи, салаты, сорбеты, соусы и ароматические настои</x:v>
      </x:c>
      <x:c r="K715" s="28" t="str">
        <x:v>Средняя</x:v>
      </x:c>
      <x:c r="L715" s="28" t="str">
        <x:v>The Art &amp; Science of Foodpairing</x:v>
      </x:c>
      <x:c r="M715" s="28" t="str">
        <x:v>The Art &amp; Science of Foodpairing: 352</x:v>
      </x:c>
    </x:row>
    <x:row r="716" ht="64" customHeight="1">
      <x:c r="A716" s="28" t="str">
        <x:v>TRP-0923</x:v>
      </x:c>
      <x:c r="B716" s="28" t="str">
        <x:v>авокадо</x:v>
      </x:c>
      <x:c r="C716" s="28" t="str">
        <x:v>авокадо</x:v>
      </x:c>
      <x:c r="D716" s="28" t="str">
        <x:v>укроп</x:v>
      </x:c>
      <x:c r="E716" s="28" t="str">
        <x:v>Травы и цветы</x:v>
      </x:c>
      <x:c r="F716" s="28" t="str">
        <x:v>комплементарность ароматических семейств и тройничный контраст</x:v>
      </x:c>
      <x:c r="G71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716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716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6" s="28" t="str">
        <x:v>кордиалы, лимонады, чаи, салаты, сорбеты, соусы и ароматические настои</x:v>
      </x:c>
      <x:c r="K716" s="28" t="str">
        <x:v>Высокая</x:v>
      </x:c>
      <x:c r="L716" s="28" t="str">
        <x:v>Тезаурус вкусов</x:v>
      </x:c>
      <x:c r="M716" s="28" t="str">
        <x:v>Тезаурус вкусов: 500, 531</x:v>
      </x:c>
    </x:row>
    <x:row r="717" ht="64" customHeight="1">
      <x:c r="A717" s="28" t="str">
        <x:v>TRP-0925</x:v>
      </x:c>
      <x:c r="B717" s="28" t="str">
        <x:v>авокадо</x:v>
      </x:c>
      <x:c r="C717" s="28" t="str">
        <x:v>авокадо</x:v>
      </x:c>
      <x:c r="D717" s="28" t="str">
        <x:v>фейхоа</x:v>
      </x:c>
      <x:c r="E717" s="28" t="str">
        <x:v>Тропические и семечковые фрукты</x:v>
      </x:c>
      <x:c r="F717" s="28" t="str">
        <x:v>комплементарность ароматических семейств и вкусовой баланс</x:v>
      </x:c>
      <x:c r="G71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717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717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7" s="28" t="str">
        <x:v>фруктовые салаты, сорбеты, джемы, кордиалы, лимонады, смузи, коктейли и десерты</x:v>
      </x:c>
      <x:c r="K717" s="28" t="str">
        <x:v>Высокая</x:v>
      </x:c>
      <x:c r="L717" s="28" t="str">
        <x:v>The Art &amp; Science of Foodpairing</x:v>
      </x:c>
      <x:c r="M717" s="28" t="str">
        <x:v>The Art &amp; Science of Foodpairing: 355</x:v>
      </x:c>
    </x:row>
    <x:row r="718" ht="64" customHeight="1">
      <x:c r="A718" s="28" t="str">
        <x:v>TRP-0926</x:v>
      </x:c>
      <x:c r="B718" s="28" t="str">
        <x:v>авокадо</x:v>
      </x:c>
      <x:c r="C718" s="28" t="str">
        <x:v>авокадо</x:v>
      </x:c>
      <x:c r="D718" s="28" t="str">
        <x:v>фейхоа (фейхоа)</x:v>
      </x:c>
      <x:c r="E718" s="28" t="str">
        <x:v>Тропические и семечковые фрукты</x:v>
      </x:c>
      <x:c r="F718" s="28" t="str">
        <x:v>комплементарность ароматических семейств и вкусовой баланс</x:v>
      </x:c>
      <x:c r="G71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(фейхоа)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718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718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8" s="28" t="str">
        <x:v>фруктовые салаты, сорбеты, джемы, кордиалы, лимонады, смузи, коктейли и десерты</x:v>
      </x:c>
      <x:c r="K718" s="28" t="str">
        <x:v>Средняя</x:v>
      </x:c>
      <x:c r="L718" s="28" t="str">
        <x:v>The Art &amp; Science of Foodpairing</x:v>
      </x:c>
      <x:c r="M718" s="28" t="str">
        <x:v>The Art &amp; Science of Foodpairing: 355</x:v>
      </x:c>
    </x:row>
    <x:row r="719" ht="64" customHeight="1">
      <x:c r="A719" s="28" t="str">
        <x:v>TRP-0927</x:v>
      </x:c>
      <x:c r="B719" s="28" t="str">
        <x:v>авокадо</x:v>
      </x:c>
      <x:c r="C719" s="28" t="str">
        <x:v>авокадо</x:v>
      </x:c>
      <x:c r="D719" s="28" t="str">
        <x:v>фундук</x:v>
      </x:c>
      <x:c r="E719" s="28" t="str">
        <x:v>Орехи и семена</x:v>
      </x:c>
      <x:c r="F719" s="28" t="str">
        <x:v>контраст кислотности/сладости и поддержка жирной матрицей</x:v>
      </x:c>
      <x:c r="G71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Фундук даёт профиль «жареный ореховый и маслянистый»; типичные соединения или классы: филбертон, пиразины.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жирность, лёгкая сладость и горечь кожицы. Матрица пары важна: высокожировая эмульсия; хорошо растворяет гидрофобные ароматические молекулы высокое содержание жира удерживает гидрофобные ароматические молекулы При обработке следует учитывать, что кислота замедляет потемнение; жарка и гриль усиливают ореховые и жареные ноты обжарка формирует пиразины и продукты Майяра; прогоркание создаёт картонные и мыльные ноты</x:v>
      </x:c>
      <x:c r="H719" s="28" t="str">
        <x:v>кислота замедляет потемнение; жарка и гриль усиливают ореховые и жареные ноты Для партнёра важно: обжарка формирует пиразины и продукты Майяра; прогоркание создаёт картонные и мыльные ноты</x:v>
      </x:c>
      <x:c r="I719" s="28" t="str">
        <x:v>быстро окисляется и темнеет; перегрев может дать горечь и разрушить кремовую текстуру Для партнёра: обжарка формирует пиразины и продукты Майяра; прогоркание создаёт картонные и мыльные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9" s="28" t="str">
        <x:v>пралине, выпечка, гранола, ореховые сиропы, баттеры и текстурные гарниры</x:v>
      </x:c>
      <x:c r="K719" s="28" t="str">
        <x:v>Высокая</x:v>
      </x:c>
      <x:c r="L719" s="28" t="str">
        <x:v>Тезаурус вкусов</x:v>
      </x:c>
      <x:c r="M719" s="28" t="str">
        <x:v>Тезаурус вкусов: 632, 531</x:v>
      </x:c>
    </x:row>
    <x:row r="720" ht="64" customHeight="1">
      <x:c r="A720" s="28" t="str">
        <x:v>TRP-0928</x:v>
      </x:c>
      <x:c r="B720" s="28" t="str">
        <x:v>авокадо</x:v>
      </x:c>
      <x:c r="C720" s="28" t="str">
        <x:v>авокадо</x:v>
      </x:c>
      <x:c r="D720" s="28" t="str">
        <x:v>цветы бузины</x:v>
      </x:c>
      <x:c r="E720" s="28" t="str">
        <x:v>Травы и цветы</x:v>
      </x:c>
      <x:c r="F720" s="28" t="str">
        <x:v>комплементарность ароматических семейств и тройничный контраст</x:v>
      </x:c>
      <x:c r="G72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72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72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0" s="28" t="str">
        <x:v>кордиалы, лимонады, чаи, салаты, сорбеты, соусы и ароматические настои</x:v>
      </x:c>
      <x:c r="K720" s="28" t="str">
        <x:v>Средняя</x:v>
      </x:c>
      <x:c r="L720" s="28" t="str">
        <x:v>The Art &amp; Science of Foodpairing</x:v>
      </x:c>
      <x:c r="M720" s="28" t="str">
        <x:v>The Art &amp; Science of Foodpairing: 354</x:v>
      </x:c>
    </x:row>
    <x:row r="721" ht="64" customHeight="1">
      <x:c r="A721" s="28" t="str">
        <x:v>TRP-0929</x:v>
      </x:c>
      <x:c r="B721" s="28" t="str">
        <x:v>авокадо</x:v>
      </x:c>
      <x:c r="C721" s="28" t="str">
        <x:v>авокадо</x:v>
      </x:c>
      <x:c r="D721" s="28" t="str">
        <x:v>цитрусовые</x:v>
      </x:c>
      <x:c r="E721" s="28" t="str">
        <x:v>Цитрусовые</x:v>
      </x:c>
      <x:c r="F721" s="28" t="str">
        <x:v>комплементарность ароматических семейств и вкусовой баланс</x:v>
      </x:c>
      <x:c r="G72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721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721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1" s="28" t="str">
        <x:v>фруктовые салаты, сорбеты, джемы, кордиалы, лимонады, смузи, коктейли и десерты</x:v>
      </x:c>
      <x:c r="K721" s="28" t="str">
        <x:v>Высокая</x:v>
      </x:c>
      <x:c r="L721" s="28" t="str">
        <x:v>The Art &amp; Science of Foodpairing</x:v>
      </x:c>
      <x:c r="M721" s="28" t="str">
        <x:v>The Art &amp; Science of Foodpairing: 355</x:v>
      </x:c>
    </x:row>
    <x:row r="722" ht="64" customHeight="1">
      <x:c r="A722" s="28" t="str">
        <x:v>TRP-0930</x:v>
      </x:c>
      <x:c r="B722" s="28" t="str">
        <x:v>авокадо</x:v>
      </x:c>
      <x:c r="C722" s="28" t="str">
        <x:v>авокадо</x:v>
      </x:c>
      <x:c r="D722" s="28" t="str">
        <x:v>цыпленок</x:v>
      </x:c>
      <x:c r="E722" s="28" t="str">
        <x:v>Прочее</x:v>
      </x:c>
      <x:c r="F722" s="28" t="str">
        <x:v>комплементарность ароматических семейств и вкусовой баланс</x:v>
      </x:c>
      <x:c r="G72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722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722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2" s="28" t="str">
        <x:v>напитки, десерты, соусы и экспериментальные гастрономические композиции</x:v>
      </x:c>
      <x:c r="K722" s="28" t="str">
        <x:v>Средняя</x:v>
      </x:c>
      <x:c r="L722" s="28" t="str">
        <x:v>Тезаурус вкусов</x:v>
      </x:c>
      <x:c r="M722" s="28" t="str">
        <x:v>Тезаурус вкусов: 532, 62</x:v>
      </x:c>
    </x:row>
    <x:row r="723" ht="64" customHeight="1">
      <x:c r="A723" s="28" t="str">
        <x:v>TRP-0931</x:v>
      </x:c>
      <x:c r="B723" s="28" t="str">
        <x:v>авокадо</x:v>
      </x:c>
      <x:c r="C723" s="28" t="str">
        <x:v>авокадо</x:v>
      </x:c>
      <x:c r="D723" s="28" t="str">
        <x:v>чили</x:v>
      </x:c>
      <x:c r="E723" s="28" t="str">
        <x:v>Специи и острые компоненты</x:v>
      </x:c>
      <x:c r="F723" s="28" t="str">
        <x:v>комплементарность ароматических семейств и тройничный контраст</x:v>
      </x:c>
      <x:c r="G72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723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723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3" s="28" t="str">
        <x:v>сиропы, биттеры, чатни, маринады, выпечка, карри и пряные коктейли</x:v>
      </x:c>
      <x:c r="K723" s="28" t="str">
        <x:v>Высокая</x:v>
      </x:c>
      <x:c r="L723" s="28" t="str">
        <x:v>Тезаурус вкусов</x:v>
      </x:c>
      <x:c r="M723" s="28" t="str">
        <x:v>Тезаурус вкусов: 532, 550</x:v>
      </x:c>
    </x:row>
  </x:sheetData>
  <x:conditionalFormatting sqref="K2:K723">
    <x:cfRule type="expression" dxfId="9" priority="1">
      <x:formula>K2="Высокая"</x:formula>
    </x:cfRule>
    <x:cfRule type="expression" dxfId="10" priority="2">
      <x:formula>K2="Средняя"</x:formula>
    </x:cfRule>
    <x:cfRule type="expression" dxfId="11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f3208b11d14e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29" hidden="0" customWidth="1"/>
    <x:col min="5" max="5" width="25" hidden="0" customWidth="1"/>
    <x:col min="6" max="6" width="35" hidden="0" customWidth="1"/>
    <x:col min="7" max="7" width="64" hidden="0" customWidth="1"/>
    <x:col min="8" max="8" width="50" hidden="0" customWidth="1"/>
    <x:col min="9" max="9" width="50" hidden="0" customWidth="1"/>
    <x:col min="10" max="10" width="46" hidden="0" customWidth="1"/>
    <x:col min="11" max="11" width="22" hidden="0" customWidth="1"/>
    <x:col min="12" max="12" width="38" hidden="0" customWidth="1"/>
    <x:col min="13" max="13" width="44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TRP-0001</x:v>
      </x:c>
      <x:c r="B2" s="28" t="str">
        <x:v>яблоко</x:v>
      </x:c>
      <x:c r="C2" s="28" t="str">
        <x:v>яблоко</x:v>
      </x:c>
      <x:c r="D2" s="28" t="str">
        <x:v>абрикос</x:v>
      </x:c>
      <x:c r="E2" s="28" t="str">
        <x:v>Косточковые фрукты</x:v>
      </x:c>
      <x:c r="F2" s="28" t="str">
        <x:v>комплементарность ароматических семейств и вкусовой баланс</x:v>
      </x:c>
      <x:c r="G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" s="28" t="str">
        <x:v>фруктовые салаты, сорбеты, джемы, кордиалы, лимонады, смузи, коктейли и десерты</x:v>
      </x:c>
      <x:c r="K2" s="28" t="str">
        <x:v>Средняя</x:v>
      </x:c>
      <x:c r="L2" s="28" t="str">
        <x:v>The Art &amp; Science of Foodpairing</x:v>
      </x:c>
      <x:c r="M2" s="28" t="str">
        <x:v>The Art &amp; Science of Foodpairing: 48,49</x:v>
      </x:c>
    </x:row>
    <x:row r="3" ht="64" customHeight="1">
      <x:c r="A3" s="28" t="str">
        <x:v>TRP-0002</x:v>
      </x:c>
      <x:c r="B3" s="28" t="str">
        <x:v>яблоко</x:v>
      </x:c>
      <x:c r="C3" s="28" t="str">
        <x:v>яблоко</x:v>
      </x:c>
      <x:c r="D3" s="28" t="str">
        <x:v>авокадо</x:v>
      </x:c>
      <x:c r="E3" s="28" t="str">
        <x:v>Тропические и семечковые фрукты</x:v>
      </x:c>
      <x:c r="F3" s="28" t="str">
        <x:v>комплементарность ароматических семейств и вкусовой баланс</x:v>
      </x:c>
      <x:c r="G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" s="28" t="str">
        <x:v>фруктовые салаты, сорбеты, джемы, кордиалы, лимонады, смузи, коктейли и десерты</x:v>
      </x:c>
      <x:c r="K3" s="28" t="str">
        <x:v>Средняя</x:v>
      </x:c>
      <x:c r="L3" s="28" t="str">
        <x:v>The Art &amp; Science of Foodpairing</x:v>
      </x:c>
      <x:c r="M3" s="28" t="str">
        <x:v>The Art &amp; Science of Foodpairing: 49</x:v>
      </x:c>
    </x:row>
    <x:row r="4" ht="64" customHeight="1">
      <x:c r="A4" s="28" t="str">
        <x:v>TRP-0003</x:v>
      </x:c>
      <x:c r="B4" s="28" t="str">
        <x:v>яблоко</x:v>
      </x:c>
      <x:c r="C4" s="28" t="str">
        <x:v>яблоко</x:v>
      </x:c>
      <x:c r="D4" s="28" t="str">
        <x:v>азимина</x:v>
      </x:c>
      <x:c r="E4" s="28" t="str">
        <x:v>Тропические и семечковые фрукты</x:v>
      </x:c>
      <x:c r="F4" s="28" t="str">
        <x:v>комплементарность ароматических семейств и вкусовой баланс</x:v>
      </x:c>
      <x:c r="G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" s="28" t="str">
        <x:v>фруктовые салаты, сорбеты, джемы, кордиалы, лимонады, смузи, коктейли и десерты</x:v>
      </x:c>
      <x:c r="K4" s="28" t="str">
        <x:v>Средняя</x:v>
      </x:c>
      <x:c r="L4" s="28" t="str">
        <x:v>The Art &amp; Science of Foodpairing</x:v>
      </x:c>
      <x:c r="M4" s="28" t="str">
        <x:v>The Art &amp; Science of Foodpairing: 48</x:v>
      </x:c>
    </x:row>
    <x:row r="5" ht="64" customHeight="1">
      <x:c r="A5" s="28" t="str">
        <x:v>TRP-0004</x:v>
      </x:c>
      <x:c r="B5" s="28" t="str">
        <x:v>яблоко</x:v>
      </x:c>
      <x:c r="C5" s="28" t="str">
        <x:v>яблоко</x:v>
      </x:c>
      <x:c r="D5" s="28" t="str">
        <x:v>айва</x:v>
      </x:c>
      <x:c r="E5" s="28" t="str">
        <x:v>Тропические и семечковые фрукты</x:v>
      </x:c>
      <x:c r="F5" s="28" t="str">
        <x:v>комплементарность ароматических семейств и вкусовой баланс</x:v>
      </x:c>
      <x:c r="G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" s="28" t="str">
        <x:v>фруктовые салаты, сорбеты, джемы, кордиалы, лимонады, смузи, коктейли и десерты</x:v>
      </x:c>
      <x:c r="K5" s="28" t="str">
        <x:v>Гипотеза / практическая</x:v>
      </x:c>
      <x:c r="L5" s="28" t="str">
        <x:v>Таблица сочетаний</x:v>
      </x:c>
      <x:c r="M5" s="28" t="str">
        <x:v>Таблица сочетаний: 18</x:v>
      </x:c>
    </x:row>
    <x:row r="6" ht="64" customHeight="1">
      <x:c r="A6" s="28" t="str">
        <x:v>TRP-0005</x:v>
      </x:c>
      <x:c r="B6" s="28" t="str">
        <x:v>яблоко</x:v>
      </x:c>
      <x:c r="C6" s="28" t="str">
        <x:v>яблоко</x:v>
      </x:c>
      <x:c r="D6" s="28" t="str">
        <x:v>ананас</x:v>
      </x:c>
      <x:c r="E6" s="28" t="str">
        <x:v>Тропические и семечковые фрукты</x:v>
      </x:c>
      <x:c r="F6" s="28" t="str">
        <x:v>комплементарность ароматических семейств и вкусовой баланс</x:v>
      </x:c>
      <x:c r="G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" s="28" t="str">
        <x:v>фруктовые салаты, сорбеты, джемы, кордиалы, лимонады, смузи, коктейли и десерты</x:v>
      </x:c>
      <x:c r="K6" s="28" t="str">
        <x:v>Средняя</x:v>
      </x:c>
      <x:c r="L6" s="28" t="str">
        <x:v>Тезаурус вкусов</x:v>
      </x:c>
      <x:c r="M6" s="28" t="str">
        <x:v>Тезаурус вкусов: 710, 707</x:v>
      </x:c>
    </x:row>
    <x:row r="7" ht="64" customHeight="1">
      <x:c r="A7" s="28" t="str">
        <x:v>TRP-0006</x:v>
      </x:c>
      <x:c r="B7" s="28" t="str">
        <x:v>яблоко</x:v>
      </x:c>
      <x:c r="C7" s="28" t="str">
        <x:v>яблоко</x:v>
      </x:c>
      <x:c r="D7" s="28" t="str">
        <x:v>анис</x:v>
      </x:c>
      <x:c r="E7" s="28" t="str">
        <x:v>Специи и острые компоненты</x:v>
      </x:c>
      <x:c r="F7" s="28" t="str">
        <x:v>комплементарность ароматических семейств и тройничный контраст</x:v>
      </x:c>
      <x:c r="G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" s="28" t="str">
        <x:v>сиропы, биттеры, чатни, маринады, выпечка, карри и пряные коктейли</x:v>
      </x:c>
      <x:c r="K7" s="28" t="str">
        <x:v>Высокая</x:v>
      </x:c>
      <x:c r="L7" s="28" t="str">
        <x:v>The Art &amp; Science of Foodpairing; Тезаурус вкусов</x:v>
      </x:c>
      <x:c r="M7" s="28" t="str">
        <x:v>Тезаурус вкусов: 489, 710 | The Art &amp; Science of Foodpairing: 49</x:v>
      </x:c>
    </x:row>
    <x:row r="8" ht="64" customHeight="1">
      <x:c r="A8" s="28" t="str">
        <x:v>TRP-0007</x:v>
      </x:c>
      <x:c r="B8" s="28" t="str">
        <x:v>яблоко</x:v>
      </x:c>
      <x:c r="C8" s="28" t="str">
        <x:v>яблоко</x:v>
      </x:c>
      <x:c r="D8" s="28" t="str">
        <x:v>апельсин</x:v>
      </x:c>
      <x:c r="E8" s="28" t="str">
        <x:v>Цитрусовые</x:v>
      </x:c>
      <x:c r="F8" s="28" t="str">
        <x:v>комплементарность ароматических семейств и вкусовой баланс</x:v>
      </x:c>
      <x:c r="G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" s="28" t="str">
        <x:v>фруктовые салаты, сорбеты, джемы, кордиалы, лимонады, смузи, коктейли и десерты</x:v>
      </x:c>
      <x:c r="K8" s="28" t="str">
        <x:v>Высокая</x:v>
      </x:c>
      <x:c r="L8" s="28" t="str">
        <x:v>Таблица сочетаний; Тезаурус вкусов</x:v>
      </x:c>
      <x:c r="M8" s="28" t="str">
        <x:v>Таблица сочетаний: 14 | Тезаурус вкусов: 784, 710</x:v>
      </x:c>
    </x:row>
    <x:row r="9" ht="64" customHeight="1">
      <x:c r="A9" s="28" t="str">
        <x:v>TRP-0009</x:v>
      </x:c>
      <x:c r="B9" s="28" t="str">
        <x:v>яблоко</x:v>
      </x:c>
      <x:c r="C9" s="28" t="str">
        <x:v>арбуз</x:v>
      </x:c>
      <x:c r="D9" s="28" t="str">
        <x:v>арбуз</x:v>
      </x:c>
      <x:c r="E9" s="28" t="str">
        <x:v>Тропические и семечковые фрукты</x:v>
      </x:c>
      <x:c r="F9" s="28" t="str">
        <x:v>комплементарность ароматических семейств и вкусовой баланс</x:v>
      </x:c>
      <x:c r="G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" s="28" t="str">
        <x:v>фруктовые салаты, сорбеты, джемы, кордиалы, лимонады, смузи, коктейли и десерты</x:v>
      </x:c>
      <x:c r="K9" s="28" t="str">
        <x:v>Средняя</x:v>
      </x:c>
      <x:c r="L9" s="28" t="str">
        <x:v>The Art &amp; Science of Foodpairing</x:v>
      </x:c>
      <x:c r="M9" s="28" t="str">
        <x:v>The Art &amp; Science of Foodpairing: 77</x:v>
      </x:c>
    </x:row>
    <x:row r="10" ht="64" customHeight="1">
      <x:c r="A10" s="28" t="str">
        <x:v>TRP-0010</x:v>
      </x:c>
      <x:c r="B10" s="28" t="str">
        <x:v>яблоко</x:v>
      </x:c>
      <x:c r="C10" s="28" t="str">
        <x:v>яблоко</x:v>
      </x:c>
      <x:c r="D10" s="28" t="str">
        <x:v>асаи</x:v>
      </x:c>
      <x:c r="E10" s="28" t="str">
        <x:v>Ягоды</x:v>
      </x:c>
      <x:c r="F10" s="28" t="str">
        <x:v>комплементарность ароматических семейств и вкусовой баланс</x:v>
      </x:c>
      <x:c r="G1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Асаи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" s="28" t="str">
        <x:v>фруктовые салаты, сорбеты, джемы, кордиалы, лимонады, смузи, коктейли и десерты</x:v>
      </x:c>
      <x:c r="K10" s="28" t="str">
        <x:v>Средняя</x:v>
      </x:c>
      <x:c r="L10" s="28" t="str">
        <x:v>The Art &amp; Science of Foodpairing</x:v>
      </x:c>
      <x:c r="M10" s="28" t="str">
        <x:v>The Art &amp; Science of Foodpairing: 48</x:v>
      </x:c>
    </x:row>
    <x:row r="11" ht="64" customHeight="1">
      <x:c r="A11" s="28" t="str">
        <x:v>TRP-0011</x:v>
      </x:c>
      <x:c r="B11" s="28" t="str">
        <x:v>яблоко</x:v>
      </x:c>
      <x:c r="C11" s="28" t="str">
        <x:v>яблоко</x:v>
      </x:c>
      <x:c r="D11" s="28" t="str">
        <x:v>бадьян</x:v>
      </x:c>
      <x:c r="E11" s="28" t="str">
        <x:v>Специи и острые компоненты</x:v>
      </x:c>
      <x:c r="F11" s="28" t="str">
        <x:v>комплементарность ароматических семейств и тройничный контраст</x:v>
      </x:c>
      <x:c r="G1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" s="28" t="str">
        <x:v>сиропы, биттеры, чатни, маринады, выпечка, карри и пряные коктейли</x:v>
      </x:c>
      <x:c r="K11" s="28" t="str">
        <x:v>Высокая</x:v>
      </x:c>
      <x:c r="L11" s="28" t="str">
        <x:v>The Art &amp; Science of Foodpairing; Таблица сочетаний</x:v>
      </x:c>
      <x:c r="M11" s="28" t="str">
        <x:v>Таблица сочетаний: 20 | The Art &amp; Science of Foodpairing: 49</x:v>
      </x:c>
    </x:row>
    <x:row r="12" ht="64" customHeight="1">
      <x:c r="A12" s="28" t="str">
        <x:v>TRP-0012</x:v>
      </x:c>
      <x:c r="B12" s="28" t="str">
        <x:v>яблоко</x:v>
      </x:c>
      <x:c r="C12" s="28" t="str">
        <x:v>яблоко</x:v>
      </x:c>
      <x:c r="D12" s="28" t="str">
        <x:v>бекон</x:v>
      </x:c>
      <x:c r="E12" s="28" t="str">
        <x:v>Мясо и птица</x:v>
      </x:c>
      <x:c r="F12" s="28" t="str">
        <x:v>контраст фруктовости с умами, солью и продуктами ферментации/Майяра</x:v>
      </x:c>
      <x:c r="G1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1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1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" s="28" t="str">
        <x:v>глазури, маринады, фруктовые соусы, чатни и гарниры к жареному мясу</x:v>
      </x:c>
      <x:c r="K12" s="28" t="str">
        <x:v>Высокая</x:v>
      </x:c>
      <x:c r="L12" s="28" t="str">
        <x:v>Тезаурус вкусов</x:v>
      </x:c>
      <x:c r="M12" s="28" t="str">
        <x:v>Тезаурус вкусов: 450, 710</x:v>
      </x:c>
    </x:row>
    <x:row r="13" ht="64" customHeight="1">
      <x:c r="A13" s="28" t="str">
        <x:v>TRP-0013</x:v>
      </x:c>
      <x:c r="B13" s="28" t="str">
        <x:v>яблоко</x:v>
      </x:c>
      <x:c r="C13" s="28" t="str">
        <x:v>яблоко</x:v>
      </x:c>
      <x:c r="D13" s="28" t="str">
        <x:v>бобы тонка</x:v>
      </x:c>
      <x:c r="E13" s="28" t="str">
        <x:v>Специи и острые компоненты</x:v>
      </x:c>
      <x:c r="F13" s="28" t="str">
        <x:v>комплементарность ароматических семейств и тройничный контраст</x:v>
      </x:c>
      <x:c r="G1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" s="28" t="str">
        <x:v>сиропы, биттеры, чатни, маринады, выпечка, карри и пряные коктейли</x:v>
      </x:c>
      <x:c r="K13" s="28" t="str">
        <x:v>Средняя</x:v>
      </x:c>
      <x:c r="L13" s="28" t="str">
        <x:v>The Art &amp; Science of Foodpairing</x:v>
      </x:c>
      <x:c r="M13" s="28" t="str">
        <x:v>The Art &amp; Science of Foodpairing: 46,47</x:v>
      </x:c>
    </x:row>
    <x:row r="14" ht="64" customHeight="1">
      <x:c r="A14" s="28" t="str">
        <x:v>TRP-0015</x:v>
      </x:c>
      <x:c r="B14" s="28" t="str">
        <x:v>яблоко</x:v>
      </x:c>
      <x:c r="C14" s="28" t="str">
        <x:v>яблоко</x:v>
      </x:c>
      <x:c r="D14" s="28" t="str">
        <x:v>бузина (цветки бузины)</x:v>
      </x:c>
      <x:c r="E14" s="28" t="str">
        <x:v>Травы и цветы</x:v>
      </x:c>
      <x:c r="F14" s="28" t="str">
        <x:v>комплементарность ароматических семейств и тройничный контраст</x:v>
      </x:c>
      <x:c r="G1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" s="28" t="str">
        <x:v>кордиалы, лимонады, чаи, салаты, сорбеты, соусы и ароматические настои</x:v>
      </x:c>
      <x:c r="K14" s="28" t="str">
        <x:v>Гипотеза / практическая</x:v>
      </x:c>
      <x:c r="L14" s="28" t="str">
        <x:v>Таблица сочетаний</x:v>
      </x:c>
      <x:c r="M14" s="28" t="str">
        <x:v>Таблица сочетаний: 7</x:v>
      </x:c>
    </x:row>
    <x:row r="15" ht="64" customHeight="1">
      <x:c r="A15" s="28" t="str">
        <x:v>TRP-0017</x:v>
      </x:c>
      <x:c r="B15" s="28" t="str">
        <x:v>яблоко</x:v>
      </x:c>
      <x:c r="C15" s="28" t="str">
        <x:v>яблоко</x:v>
      </x:c>
      <x:c r="D15" s="28" t="str">
        <x:v>ваниль</x:v>
      </x:c>
      <x:c r="E15" s="28" t="str">
        <x:v>Специи и острые компоненты</x:v>
      </x:c>
      <x:c r="F15" s="28" t="str">
        <x:v>комплементарность ароматических семейств и тройничный контраст</x:v>
      </x:c>
      <x:c r="G1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" s="28" t="str">
        <x:v>сиропы, биттеры, чатни, маринады, выпечка, карри и пряные коктейли</x:v>
      </x:c>
      <x:c r="K15" s="28" t="str">
        <x:v>Высокая</x:v>
      </x:c>
      <x:c r="L15" s="28" t="str">
        <x:v>Таблица сочетаний; Тезаурус вкусов</x:v>
      </x:c>
      <x:c r="M15" s="28" t="str">
        <x:v>Таблица сочетаний: 21 | Тезаурус вкусов: 921, 710</x:v>
      </x:c>
    </x:row>
    <x:row r="16" ht="64" customHeight="1">
      <x:c r="A16" s="28" t="str">
        <x:v>TRP-0019</x:v>
      </x:c>
      <x:c r="B16" s="28" t="str">
        <x:v>яблоко</x:v>
      </x:c>
      <x:c r="C16" s="28" t="str">
        <x:v>яблоко</x:v>
      </x:c>
      <x:c r="D16" s="28" t="str">
        <x:v>вишня Морелло</x:v>
      </x:c>
      <x:c r="E16" s="28" t="str">
        <x:v>Грибы и трюфели</x:v>
      </x:c>
      <x:c r="F16" s="28" t="str">
        <x:v>комплементарность ароматических семейств и вкусовой баланс</x:v>
      </x:c>
      <x:c r="G1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Вишня морелло даёт профиль «землистый, грибной, ореховый и сернистый»; типичные соединения или классы: 1-октен-3-ол, 1-октен-3-он, диметилсульфид,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 и лёгкая горечь. Матрица пары важна: водная, с пектином; низкое содержание жира; ароматические эфиры быстро теряются после разрезания водная и белковая; хорошо впитывает жир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концентрирует умами и ореховые оттенки; длительная варка может дать резкость</x:v>
      </x:c>
      <x:c r="H1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концентрирует умами и ореховые оттенки; длительная варка может дать резкость</x:v>
      </x:c>
      <x:c r="I1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концентрирует умами и ореховые оттенки; длительная варка может дать резкость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" s="28" t="str">
        <x:v>соусы, ризотто, тартары, кремы и контрастные гастрономические композиции</x:v>
      </x:c>
      <x:c r="K16" s="28" t="str">
        <x:v>Средняя</x:v>
      </x:c>
      <x:c r="L16" s="28" t="str">
        <x:v>The Art &amp; Science of Foodpairing</x:v>
      </x:c>
      <x:c r="M16" s="28" t="str">
        <x:v>The Art &amp; Science of Foodpairing: 49</x:v>
      </x:c>
    </x:row>
    <x:row r="17" ht="64" customHeight="1">
      <x:c r="A17" s="28" t="str">
        <x:v>TRP-0020</x:v>
      </x:c>
      <x:c r="B17" s="28" t="str">
        <x:v>яблоко</x:v>
      </x:c>
      <x:c r="C17" s="28" t="str">
        <x:v>яблоко</x:v>
      </x:c>
      <x:c r="D17" s="28" t="str">
        <x:v>гвоздика</x:v>
      </x:c>
      <x:c r="E17" s="28" t="str">
        <x:v>Специи и острые компоненты</x:v>
      </x:c>
      <x:c r="F17" s="28" t="str">
        <x:v>комплементарность ароматических семейств и тройничный контраст</x:v>
      </x:c>
      <x:c r="G1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1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1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" s="28" t="str">
        <x:v>сиропы, биттеры, чатни, маринады, выпечка, карри и пряные коктейли</x:v>
      </x:c>
      <x:c r="K17" s="28" t="str">
        <x:v>Высокая</x:v>
      </x:c>
      <x:c r="L17" s="28" t="str">
        <x:v>Таблица сочетаний; Тезаурус вкусов</x:v>
      </x:c>
      <x:c r="M17" s="28" t="str">
        <x:v>Таблица сочетаний: 1, 5 | Тезаурус вкусов: 710, 585</x:v>
      </x:c>
    </x:row>
    <x:row r="18" ht="64" customHeight="1">
      <x:c r="A18" s="28" t="str">
        <x:v>TRP-0021</x:v>
      </x:c>
      <x:c r="B18" s="28" t="str">
        <x:v>яблоко</x:v>
      </x:c>
      <x:c r="C18" s="28" t="str">
        <x:v>яблоко</x:v>
      </x:c>
      <x:c r="D18" s="28" t="str">
        <x:v>гибискус</x:v>
      </x:c>
      <x:c r="E18" s="28" t="str">
        <x:v>Прочее</x:v>
      </x:c>
      <x:c r="F18" s="28" t="str">
        <x:v>комплементарность ароматических семейств и вкусовой баланс</x:v>
      </x:c>
      <x:c r="G1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Гибискус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1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1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" s="28" t="str">
        <x:v>напитки, десерты, соусы и экспериментальные гастрономические композиции</x:v>
      </x:c>
      <x:c r="K18" s="28" t="str">
        <x:v>Гипотеза / практическая</x:v>
      </x:c>
      <x:c r="L18" s="28" t="str">
        <x:v>Таблица сочетаний</x:v>
      </x:c>
      <x:c r="M18" s="28" t="str">
        <x:v>Таблица сочетаний: 9</x:v>
      </x:c>
    </x:row>
    <x:row r="19" ht="64" customHeight="1">
      <x:c r="A19" s="28" t="str">
        <x:v>TRP-0022</x:v>
      </x:c>
      <x:c r="B19" s="28" t="str">
        <x:v>яблоко</x:v>
      </x:c>
      <x:c r="C19" s="28" t="str">
        <x:v>яблоко</x:v>
      </x:c>
      <x:c r="D19" s="28" t="str">
        <x:v>голубика</x:v>
      </x:c>
      <x:c r="E19" s="28" t="str">
        <x:v>Ягоды</x:v>
      </x:c>
      <x:c r="F19" s="28" t="str">
        <x:v>комплементарность ароматических семейств и вкусовой баланс</x:v>
      </x:c>
      <x:c r="G1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1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1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" s="28" t="str">
        <x:v>фруктовые салаты, сорбеты, джемы, кордиалы, лимонады, смузи, коктейли и десерты</x:v>
      </x:c>
      <x:c r="K19" s="28" t="str">
        <x:v>Гипотеза / практическая</x:v>
      </x:c>
      <x:c r="L19" s="28" t="str">
        <x:v>Таблица сочетаний</x:v>
      </x:c>
      <x:c r="M19" s="28" t="str">
        <x:v>Таблица сочетаний: 3</x:v>
      </x:c>
    </x:row>
    <x:row r="20" ht="64" customHeight="1">
      <x:c r="A20" s="28" t="str">
        <x:v>TRP-0023</x:v>
      </x:c>
      <x:c r="B20" s="28" t="str">
        <x:v>яблоко</x:v>
      </x:c>
      <x:c r="C20" s="28" t="str">
        <x:v>яблоко</x:v>
      </x:c>
      <x:c r="D20" s="28" t="str">
        <x:v>голубика сорта Rabbiteye</x:v>
      </x:c>
      <x:c r="E20" s="28" t="str">
        <x:v>Мясо и птица</x:v>
      </x:c>
      <x:c r="F20" s="28" t="str">
        <x:v>контраст фруктовости с умами, солью и продуктами ферментации/Майяра</x:v>
      </x:c>
      <x:c r="G2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Голубика сорта rabbiteye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2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2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" s="28" t="str">
        <x:v>глазури, маринады, фруктовые соусы, чатни и гарниры к жареному мясу</x:v>
      </x:c>
      <x:c r="K20" s="28" t="str">
        <x:v>Средняя</x:v>
      </x:c>
      <x:c r="L20" s="28" t="str">
        <x:v>The Art &amp; Science of Foodpairing</x:v>
      </x:c>
      <x:c r="M20" s="28" t="str">
        <x:v>The Art &amp; Science of Foodpairing: 45</x:v>
      </x:c>
    </x:row>
    <x:row r="21" ht="64" customHeight="1">
      <x:c r="A21" s="28" t="str">
        <x:v>TRP-0026</x:v>
      </x:c>
      <x:c r="B21" s="28" t="str">
        <x:v>яблоко</x:v>
      </x:c>
      <x:c r="C21" s="28" t="str">
        <x:v>яблоко / яблочный соус</x:v>
      </x:c>
      <x:c r="D21" s="28" t="str">
        <x:v>груша</x:v>
      </x:c>
      <x:c r="E21" s="28" t="str">
        <x:v>Тропические и семечковые фрукты</x:v>
      </x:c>
      <x:c r="F21" s="28" t="str">
        <x:v>комплементарность ароматических семейств и вкусовой баланс</x:v>
      </x:c>
      <x:c r="G2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Груша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" s="28" t="str">
        <x:v>фруктовые салаты, сорбеты, джемы, кордиалы, лимонады, смузи, коктейли и десерты</x:v>
      </x:c>
      <x:c r="K21" s="28" t="str">
        <x:v>Высокая</x:v>
      </x:c>
      <x:c r="L21" s="28" t="str">
        <x:v>The Art &amp; Science of Foodpairing; Таблица сочетаний; Тезаурус вкусов</x:v>
      </x:c>
      <x:c r="M21" s="28" t="str">
        <x:v>Таблица сочетаний: 16 | Тезаурус вкусов: 727, 712 | The Art &amp; Science of Foodpairing: 48, 49</x:v>
      </x:c>
    </x:row>
    <x:row r="22" ht="64" customHeight="1">
      <x:c r="A22" s="28" t="str">
        <x:v>TRP-0027</x:v>
      </x:c>
      <x:c r="B22" s="28" t="str">
        <x:v>яблоко</x:v>
      </x:c>
      <x:c r="C22" s="28" t="str">
        <x:v>яблоко</x:v>
      </x:c>
      <x:c r="D22" s="28" t="str">
        <x:v>дыня</x:v>
      </x:c>
      <x:c r="E22" s="28" t="str">
        <x:v>Тропические и семечковые фрукты</x:v>
      </x:c>
      <x:c r="F22" s="28" t="str">
        <x:v>комплементарность ароматических семейств и вкусовой баланс</x:v>
      </x:c>
      <x:c r="G2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" s="28" t="str">
        <x:v>фруктовые салаты, сорбеты, джемы, кордиалы, лимонады, смузи, коктейли и десерты</x:v>
      </x:c>
      <x:c r="K22" s="28" t="str">
        <x:v>Средняя</x:v>
      </x:c>
      <x:c r="L22" s="28" t="str">
        <x:v>The Art &amp; Science of Foodpairing</x:v>
      </x:c>
      <x:c r="M22" s="28" t="str">
        <x:v>The Art &amp; Science of Foodpairing: 46</x:v>
      </x:c>
    </x:row>
    <x:row r="23" ht="64" customHeight="1">
      <x:c r="A23" s="28" t="str">
        <x:v>TRP-0028</x:v>
      </x:c>
      <x:c r="B23" s="28" t="str">
        <x:v>яблоко</x:v>
      </x:c>
      <x:c r="C23" s="28" t="str">
        <x:v>яблоко</x:v>
      </x:c>
      <x:c r="D23" s="28" t="str">
        <x:v>ежевика</x:v>
      </x:c>
      <x:c r="E23" s="28" t="str">
        <x:v>Ягоды</x:v>
      </x:c>
      <x:c r="F23" s="28" t="str">
        <x:v>комплементарность ароматических семейств и вкусовой баланс</x:v>
      </x:c>
      <x:c r="G2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2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2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" s="28" t="str">
        <x:v>фруктовые салаты, сорбеты, джемы, кордиалы, лимонады, смузи, коктейли и десерты</x:v>
      </x:c>
      <x:c r="K23" s="28" t="str">
        <x:v>Высокая</x:v>
      </x:c>
      <x:c r="L23" s="28" t="str">
        <x:v>Таблица сочетаний; Тезаурус вкусов</x:v>
      </x:c>
      <x:c r="M23" s="28" t="str">
        <x:v>Таблица сочетаний: 2 | Тезаурус вкусов: 882, 712</x:v>
      </x:c>
    </x:row>
    <x:row r="24" ht="64" customHeight="1">
      <x:c r="A24" s="28" t="str">
        <x:v>TRP-0029</x:v>
      </x:c>
      <x:c r="B24" s="28" t="str">
        <x:v>яблоко</x:v>
      </x:c>
      <x:c r="C24" s="28" t="str">
        <x:v>яблоко</x:v>
      </x:c>
      <x:c r="D24" s="28" t="str">
        <x:v>жареное мясо страуса</x:v>
      </x:c>
      <x:c r="E24" s="28" t="str">
        <x:v>Мясо и птица</x:v>
      </x:c>
      <x:c r="F24" s="28" t="str">
        <x:v>контраст фруктовости с умами, солью и продуктами ферментации/Майяра</x:v>
      </x:c>
      <x:c r="G2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Жареное мясо страуса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2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2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" s="28" t="str">
        <x:v>глазури, маринады, фруктовые соусы, чатни и гарниры к жареному мясу</x:v>
      </x:c>
      <x:c r="K24" s="28" t="str">
        <x:v>Средняя</x:v>
      </x:c>
      <x:c r="L24" s="28" t="str">
        <x:v>The Art &amp; Science of Foodpairing</x:v>
      </x:c>
      <x:c r="M24" s="28" t="str">
        <x:v>The Art &amp; Science of Foodpairing: 46</x:v>
      </x:c>
    </x:row>
    <x:row r="25" ht="64" customHeight="1">
      <x:c r="A25" s="28" t="str">
        <x:v>TRP-0030</x:v>
      </x:c>
      <x:c r="B25" s="28" t="str">
        <x:v>яблоко</x:v>
      </x:c>
      <x:c r="C25" s="28" t="str">
        <x:v>яблоко</x:v>
      </x:c>
      <x:c r="D25" s="28" t="str">
        <x:v>жареное филе куриной грудки</x:v>
      </x:c>
      <x:c r="E25" s="28" t="str">
        <x:v>Мясо и птица</x:v>
      </x:c>
      <x:c r="F25" s="28" t="str">
        <x:v>контраст фруктовости с умами, солью и продуктами ферментации/Майяра</x:v>
      </x:c>
      <x:c r="G2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2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2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" s="28" t="str">
        <x:v>глазури, маринады, фруктовые соусы, чатни и гарниры к жареному мясу</x:v>
      </x:c>
      <x:c r="K25" s="28" t="str">
        <x:v>Средняя</x:v>
      </x:c>
      <x:c r="L25" s="28" t="str">
        <x:v>The Art &amp; Science of Foodpairing</x:v>
      </x:c>
      <x:c r="M25" s="28" t="str">
        <x:v>The Art &amp; Science of Foodpairing: 48,49</x:v>
      </x:c>
    </x:row>
    <x:row r="26" ht="64" customHeight="1">
      <x:c r="A26" s="28" t="str">
        <x:v>TRP-0031</x:v>
      </x:c>
      <x:c r="B26" s="28" t="str">
        <x:v>яблоко</x:v>
      </x:c>
      <x:c r="C26" s="28" t="str">
        <x:v>яблоко</x:v>
      </x:c>
      <x:c r="D26" s="28" t="str">
        <x:v>жасмин</x:v>
      </x:c>
      <x:c r="E26" s="28" t="str">
        <x:v>Травы и цветы</x:v>
      </x:c>
      <x:c r="F26" s="28" t="str">
        <x:v>комплементарность ароматических семейств и тройничный контраст</x:v>
      </x:c>
      <x:c r="G2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Жасмин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2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2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" s="28" t="str">
        <x:v>кордиалы, лимонады, чаи, салаты, сорбеты, соусы и ароматические настои</x:v>
      </x:c>
      <x:c r="K26" s="28" t="str">
        <x:v>Гипотеза / практическая</x:v>
      </x:c>
      <x:c r="L26" s="28" t="str">
        <x:v>Таблица сочетаний</x:v>
      </x:c>
      <x:c r="M26" s="28" t="str">
        <x:v>Таблица сочетаний: 10</x:v>
      </x:c>
    </x:row>
    <x:row r="27" ht="64" customHeight="1">
      <x:c r="A27" s="28" t="str">
        <x:v>TRP-0033</x:v>
      </x:c>
      <x:c r="B27" s="28" t="str">
        <x:v>яблоко</x:v>
      </x:c>
      <x:c r="C27" s="28" t="str">
        <x:v>яблоко</x:v>
      </x:c>
      <x:c r="D27" s="28" t="str">
        <x:v>имбирь</x:v>
      </x:c>
      <x:c r="E27" s="28" t="str">
        <x:v>Специи и острые компоненты</x:v>
      </x:c>
      <x:c r="F27" s="28" t="str">
        <x:v>комплементарность ароматических семейств и тройничный контраст</x:v>
      </x:c>
      <x:c r="G2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2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2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" s="28" t="str">
        <x:v>сиропы, биттеры, чатни, маринады, выпечка, карри и пряные коктейли</x:v>
      </x:c>
      <x:c r="K27" s="28" t="str">
        <x:v>Гипотеза / практическая</x:v>
      </x:c>
      <x:c r="L27" s="28" t="str">
        <x:v>Таблица сочетаний</x:v>
      </x:c>
      <x:c r="M27" s="28" t="str">
        <x:v>Таблица сочетаний: 1, 8</x:v>
      </x:c>
    </x:row>
    <x:row r="28" ht="64" customHeight="1">
      <x:c r="A28" s="28" t="str">
        <x:v>TRP-0035</x:v>
      </x:c>
      <x:c r="B28" s="28" t="str">
        <x:v>яблоко</x:v>
      </x:c>
      <x:c r="C28" s="28" t="str">
        <x:v>яблоко</x:v>
      </x:c>
      <x:c r="D28" s="28" t="str">
        <x:v>канталупа</x:v>
      </x:c>
      <x:c r="E28" s="28" t="str">
        <x:v>Тропические и семечковые фрукты</x:v>
      </x:c>
      <x:c r="F28" s="28" t="str">
        <x:v>комплементарность ароматических семейств и вкусовой баланс</x:v>
      </x:c>
      <x:c r="G2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2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2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" s="28" t="str">
        <x:v>фруктовые салаты, сорбеты, джемы, кордиалы, лимонады, смузи, коктейли и десерты</x:v>
      </x:c>
      <x:c r="K28" s="28" t="str">
        <x:v>Средняя</x:v>
      </x:c>
      <x:c r="L28" s="28" t="str">
        <x:v>The Art &amp; Science of Foodpairing</x:v>
      </x:c>
      <x:c r="M28" s="28" t="str">
        <x:v>The Art &amp; Science of Foodpairing: 47</x:v>
      </x:c>
    </x:row>
    <x:row r="29" ht="64" customHeight="1">
      <x:c r="A29" s="28" t="str">
        <x:v>TRP-0036</x:v>
      </x:c>
      <x:c r="B29" s="28" t="str">
        <x:v>яблоко</x:v>
      </x:c>
      <x:c r="C29" s="28" t="str">
        <x:v>яблоко</x:v>
      </x:c>
      <x:c r="D29" s="28" t="str">
        <x:v>капуста</x:v>
      </x:c>
      <x:c r="E29" s="28" t="str">
        <x:v>Овощи и бобовые</x:v>
      </x:c>
      <x:c r="F29" s="28" t="str">
        <x:v>комплементарность ароматических семейств и вкусовой баланс</x:v>
      </x:c>
      <x:c r="G2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Капуста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2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2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" s="28" t="str">
        <x:v>салаты, сальсы, супы, пюре, гарниры, соусы и ферментированные заготовки</x:v>
      </x:c>
      <x:c r="K29" s="28" t="str">
        <x:v>Высокая</x:v>
      </x:c>
      <x:c r="L29" s="28" t="str">
        <x:v>Тезаурус вкусов</x:v>
      </x:c>
      <x:c r="M29" s="28" t="str">
        <x:v>Тезаурус вкусов: 713, 317</x:v>
      </x:c>
    </x:row>
    <x:row r="30" ht="64" customHeight="1">
      <x:c r="A30" s="28" t="str">
        <x:v>TRP-0037</x:v>
      </x:c>
      <x:c r="B30" s="28" t="str">
        <x:v>яблоко</x:v>
      </x:c>
      <x:c r="C30" s="28" t="str">
        <x:v>яблоко</x:v>
      </x:c>
      <x:c r="D30" s="28" t="str">
        <x:v>карамбола</x:v>
      </x:c>
      <x:c r="E30" s="28" t="str">
        <x:v>Тропические и семечковые фрукты</x:v>
      </x:c>
      <x:c r="F30" s="28" t="str">
        <x:v>комплементарность ароматических семейств и вкусовой баланс</x:v>
      </x:c>
      <x:c r="G3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" s="28" t="str">
        <x:v>фруктовые салаты, сорбеты, джемы, кордиалы, лимонады, смузи, коктейли и десерты</x:v>
      </x:c>
      <x:c r="K30" s="28" t="str">
        <x:v>Средняя</x:v>
      </x:c>
      <x:c r="L30" s="28" t="str">
        <x:v>The Art &amp; Science of Foodpairing</x:v>
      </x:c>
      <x:c r="M30" s="28" t="str">
        <x:v>The Art &amp; Science of Foodpairing: 48</x:v>
      </x:c>
    </x:row>
    <x:row r="31" ht="64" customHeight="1">
      <x:c r="A31" s="28" t="str">
        <x:v>TRP-0038</x:v>
      </x:c>
      <x:c r="B31" s="28" t="str">
        <x:v>яблоко</x:v>
      </x:c>
      <x:c r="C31" s="28" t="str">
        <x:v>яблоко</x:v>
      </x:c>
      <x:c r="D31" s="28" t="str">
        <x:v>карамбола (star fruit)</x:v>
      </x:c>
      <x:c r="E31" s="28" t="str">
        <x:v>Прочее</x:v>
      </x:c>
      <x:c r="F31" s="28" t="str">
        <x:v>комплементарность ароматических семейств и вкусовой баланс</x:v>
      </x:c>
      <x:c r="G3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3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3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" s="28" t="str">
        <x:v>напитки, десерты, соусы и экспериментальные гастрономические композиции</x:v>
      </x:c>
      <x:c r="K31" s="28" t="str">
        <x:v>Гипотеза / практическая</x:v>
      </x:c>
      <x:c r="L31" s="28" t="str">
        <x:v>Таблица сочетаний</x:v>
      </x:c>
      <x:c r="M31" s="28" t="str">
        <x:v>Таблица сочетаний: 20</x:v>
      </x:c>
    </x:row>
    <x:row r="32" ht="64" customHeight="1">
      <x:c r="A32" s="28" t="str">
        <x:v>TRP-0040</x:v>
      </x:c>
      <x:c r="B32" s="28" t="str">
        <x:v>яблоко</x:v>
      </x:c>
      <x:c r="C32" s="28" t="str">
        <x:v>яблоко</x:v>
      </x:c>
      <x:c r="D32" s="28" t="str">
        <x:v>кардамон</x:v>
      </x:c>
      <x:c r="E32" s="28" t="str">
        <x:v>Специи и острые компоненты</x:v>
      </x:c>
      <x:c r="F32" s="28" t="str">
        <x:v>комплементарность ароматических семейств и тройничный контраст</x:v>
      </x:c>
      <x:c r="G3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3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3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" s="28" t="str">
        <x:v>сиропы, биттеры, чатни, маринады, выпечка, карри и пряные коктейли</x:v>
      </x:c>
      <x:c r="K32" s="28" t="str">
        <x:v>Гипотеза / практическая</x:v>
      </x:c>
      <x:c r="L32" s="28" t="str">
        <x:v>Таблица сочетаний</x:v>
      </x:c>
      <x:c r="M32" s="28" t="str">
        <x:v>Таблица сочетаний: 3, 1</x:v>
      </x:c>
    </x:row>
    <x:row r="33" ht="64" customHeight="1">
      <x:c r="A33" s="28" t="str">
        <x:v>TRP-0043</x:v>
      </x:c>
      <x:c r="B33" s="28" t="str">
        <x:v>яблоко</x:v>
      </x:c>
      <x:c r="C33" s="28" t="str">
        <x:v>яблоко</x:v>
      </x:c>
      <x:c r="D33" s="28" t="str">
        <x:v>каштан</x:v>
      </x:c>
      <x:c r="E33" s="28" t="str">
        <x:v>Прочее</x:v>
      </x:c>
      <x:c r="F33" s="28" t="str">
        <x:v>комплементарность ароматических семейств и вкусовой баланс</x:v>
      </x:c>
      <x:c r="G3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3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3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" s="28" t="str">
        <x:v>напитки, десерты, соусы и экспериментальные гастрономические композиции</x:v>
      </x:c>
      <x:c r="K33" s="28" t="str">
        <x:v>Гипотеза / практическая</x:v>
      </x:c>
      <x:c r="L33" s="28" t="str">
        <x:v>Таблица сочетаний</x:v>
      </x:c>
      <x:c r="M33" s="28" t="str">
        <x:v>Таблица сочетаний: 1</x:v>
      </x:c>
    </x:row>
    <x:row r="34" ht="64" customHeight="1">
      <x:c r="A34" s="28" t="str">
        <x:v>TRP-0045</x:v>
      </x:c>
      <x:c r="B34" s="28" t="str">
        <x:v>яблоко</x:v>
      </x:c>
      <x:c r="C34" s="28" t="str">
        <x:v>киви / яблоко</x:v>
      </x:c>
      <x:c r="D34" s="28" t="str">
        <x:v>киви</x:v>
      </x:c>
      <x:c r="E34" s="28" t="str">
        <x:v>Тропические и семечковые фрукты</x:v>
      </x:c>
      <x:c r="F34" s="28" t="str">
        <x:v>комплементарность ароматических семейств и вкусовой баланс</x:v>
      </x:c>
      <x:c r="G3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" s="28" t="str">
        <x:v>фруктовые салаты, сорбеты, джемы, кордиалы, лимонады, смузи, коктейли и десерты</x:v>
      </x:c>
      <x:c r="K34" s="28" t="str">
        <x:v>Высокая</x:v>
      </x:c>
      <x:c r="L34" s="28" t="str">
        <x:v>The Art &amp; Science of Foodpairing; Таблица сочетаний</x:v>
      </x:c>
      <x:c r="M34" s="28" t="str">
        <x:v>Таблица сочетаний: 1, 10 | The Art &amp; Science of Foodpairing: 42, 43</x:v>
      </x:c>
    </x:row>
    <x:row r="35" ht="64" customHeight="1">
      <x:c r="A35" s="28" t="str">
        <x:v>TRP-0048</x:v>
      </x:c>
      <x:c r="B35" s="28" t="str">
        <x:v>яблоко</x:v>
      </x:c>
      <x:c r="C35" s="28" t="str">
        <x:v>яблоко</x:v>
      </x:c>
      <x:c r="D35" s="28" t="str">
        <x:v>клубника</x:v>
      </x:c>
      <x:c r="E35" s="28" t="str">
        <x:v>Ягоды</x:v>
      </x:c>
      <x:c r="F35" s="28" t="str">
        <x:v>комплементарность ароматических семейств и вкусовой баланс</x:v>
      </x:c>
      <x:c r="G3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" s="28" t="str">
        <x:v>фруктовые салаты, сорбеты, джемы, кордиалы, лимонады, смузи, коктейли и десерты</x:v>
      </x:c>
      <x:c r="K35" s="28" t="str">
        <x:v>Средняя</x:v>
      </x:c>
      <x:c r="L35" s="28" t="str">
        <x:v>The Art &amp; Science of Foodpairing</x:v>
      </x:c>
      <x:c r="M35" s="28" t="str">
        <x:v>The Art &amp; Science of Foodpairing: 48</x:v>
      </x:c>
    </x:row>
    <x:row r="36" ht="64" customHeight="1">
      <x:c r="A36" s="28" t="str">
        <x:v>TRP-0049</x:v>
      </x:c>
      <x:c r="B36" s="28" t="str">
        <x:v>яблоко</x:v>
      </x:c>
      <x:c r="C36" s="28" t="str">
        <x:v>яблоко</x:v>
      </x:c>
      <x:c r="D36" s="28" t="str">
        <x:v>клюква</x:v>
      </x:c>
      <x:c r="E36" s="28" t="str">
        <x:v>Ягоды</x:v>
      </x:c>
      <x:c r="F36" s="28" t="str">
        <x:v>комплементарность ароматических семейств и вкусовой баланс</x:v>
      </x:c>
      <x:c r="G3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3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3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" s="28" t="str">
        <x:v>фруктовые салаты, сорбеты, джемы, кордиалы, лимонады, смузи, коктейли и десерты</x:v>
      </x:c>
      <x:c r="K36" s="28" t="str">
        <x:v>Высокая</x:v>
      </x:c>
      <x:c r="L36" s="28" t="str">
        <x:v>The Art &amp; Science of Foodpairing; Таблица сочетаний</x:v>
      </x:c>
      <x:c r="M36" s="28" t="str">
        <x:v>Таблица сочетаний: 1, 6 | The Art &amp; Science of Foodpairing: 48</x:v>
      </x:c>
    </x:row>
    <x:row r="37" ht="64" customHeight="1">
      <x:c r="A37" s="28" t="str">
        <x:v>TRP-0050</x:v>
      </x:c>
      <x:c r="B37" s="28" t="str">
        <x:v>яблоко</x:v>
      </x:c>
      <x:c r="C37" s="28" t="str">
        <x:v>яблоко</x:v>
      </x:c>
      <x:c r="D37" s="28" t="str">
        <x:v>кожура горького апельсина</x:v>
      </x:c>
      <x:c r="E37" s="28" t="str">
        <x:v>Цитрусовые</x:v>
      </x:c>
      <x:c r="F37" s="28" t="str">
        <x:v>комплементарность ароматических семейств и вкусовой баланс</x:v>
      </x:c>
      <x:c r="G3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Кожура горького апельсина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3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3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" s="28" t="str">
        <x:v>фруктовые салаты, сорбеты, джемы, кордиалы, лимонады, смузи, коктейли и десерты</x:v>
      </x:c>
      <x:c r="K37" s="28" t="str">
        <x:v>Средняя</x:v>
      </x:c>
      <x:c r="L37" s="28" t="str">
        <x:v>The Art &amp; Science of Foodpairing</x:v>
      </x:c>
      <x:c r="M37" s="28" t="str">
        <x:v>The Art &amp; Science of Foodpairing: 47</x:v>
      </x:c>
    </x:row>
    <x:row r="38" ht="64" customHeight="1">
      <x:c r="A38" s="28" t="str">
        <x:v>TRP-0051</x:v>
      </x:c>
      <x:c r="B38" s="28" t="str">
        <x:v>яблоко</x:v>
      </x:c>
      <x:c r="C38" s="28" t="str">
        <x:v>яблоко</x:v>
      </x:c>
      <x:c r="D38" s="28" t="str">
        <x:v>кокос</x:v>
      </x:c>
      <x:c r="E38" s="28" t="str">
        <x:v>Тропические и семечковые фрукты</x:v>
      </x:c>
      <x:c r="F38" s="28" t="str">
        <x:v>комплементарность ароматических семейств и вкусовой баланс</x:v>
      </x:c>
      <x:c r="G3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3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3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" s="28" t="str">
        <x:v>фруктовые салаты, сорбеты, джемы, кордиалы, лимонады, смузи, коктейли и десерты</x:v>
      </x:c>
      <x:c r="K38" s="28" t="str">
        <x:v>Гипотеза / практическая</x:v>
      </x:c>
      <x:c r="L38" s="28" t="str">
        <x:v>Таблица сочетаний</x:v>
      </x:c>
      <x:c r="M38" s="28" t="str">
        <x:v>Таблица сочетаний: 5</x:v>
      </x:c>
    </x:row>
    <x:row r="39" ht="64" customHeight="1">
      <x:c r="A39" s="28" t="str">
        <x:v>TRP-0053</x:v>
      </x:c>
      <x:c r="B39" s="28" t="str">
        <x:v>яблоко</x:v>
      </x:c>
      <x:c r="C39" s="28" t="str">
        <x:v>яблоко</x:v>
      </x:c>
      <x:c r="D39" s="28" t="str">
        <x:v>корица</x:v>
      </x:c>
      <x:c r="E39" s="28" t="str">
        <x:v>Специи и острые компоненты</x:v>
      </x:c>
      <x:c r="F39" s="28" t="str">
        <x:v>комплементарность ароматических семейств и тройничный контраст</x:v>
      </x:c>
      <x:c r="G3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3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3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" s="28" t="str">
        <x:v>сиропы, биттеры, чатни, маринады, выпечка, карри и пряные коктейли</x:v>
      </x:c>
      <x:c r="K39" s="28" t="str">
        <x:v>Высокая</x:v>
      </x:c>
      <x:c r="L39" s="28" t="str">
        <x:v>Таблица сочетаний; Тезаурус вкусов</x:v>
      </x:c>
      <x:c r="M39" s="28" t="str">
        <x:v>Таблица сочетаний: 1, 5 | Тезаурус вкусов: 581, 714</x:v>
      </x:c>
    </x:row>
    <x:row r="40" ht="64" customHeight="1">
      <x:c r="A40" s="28" t="str">
        <x:v>TRP-0054</x:v>
      </x:c>
      <x:c r="B40" s="28" t="str">
        <x:v>яблоко</x:v>
      </x:c>
      <x:c r="C40" s="28" t="str">
        <x:v>яблоко</x:v>
      </x:c>
      <x:c r="D40" s="28" t="str">
        <x:v>кумкват</x:v>
      </x:c>
      <x:c r="E40" s="28" t="str">
        <x:v>Цитрусовые</x:v>
      </x:c>
      <x:c r="F40" s="28" t="str">
        <x:v>комплементарность ароматических семейств и вкусовой баланс</x:v>
      </x:c>
      <x:c r="G4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" s="28" t="str">
        <x:v>фруктовые салаты, сорбеты, джемы, кордиалы, лимонады, смузи, коктейли и десерты</x:v>
      </x:c>
      <x:c r="K40" s="28" t="str">
        <x:v>Гипотеза / практическая</x:v>
      </x:c>
      <x:c r="L40" s="28" t="str">
        <x:v>Таблица сочетаний</x:v>
      </x:c>
      <x:c r="M40" s="28" t="str">
        <x:v>Таблица сочетаний: 10</x:v>
      </x:c>
    </x:row>
    <x:row r="41" ht="64" customHeight="1">
      <x:c r="A41" s="28" t="str">
        <x:v>TRP-0055</x:v>
      </x:c>
      <x:c r="B41" s="28" t="str">
        <x:v>яблоко</x:v>
      </x:c>
      <x:c r="C41" s="28" t="str">
        <x:v>яблоко</x:v>
      </x:c>
      <x:c r="D41" s="28" t="str">
        <x:v>лемонграсс</x:v>
      </x:c>
      <x:c r="E41" s="28" t="str">
        <x:v>Травы и цветы</x:v>
      </x:c>
      <x:c r="F41" s="28" t="str">
        <x:v>комплементарность ароматических семейств и тройничный контраст</x:v>
      </x:c>
      <x:c r="G4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" s="28" t="str">
        <x:v>кордиалы, лимонады, чаи, салаты, сорбеты, соусы и ароматические настои</x:v>
      </x:c>
      <x:c r="K41" s="28" t="str">
        <x:v>Гипотеза / практическая</x:v>
      </x:c>
      <x:c r="L41" s="28" t="str">
        <x:v>Таблица сочетаний</x:v>
      </x:c>
      <x:c r="M41" s="28" t="str">
        <x:v>Таблица сочетаний: 11</x:v>
      </x:c>
    </x:row>
    <x:row r="42" ht="64" customHeight="1">
      <x:c r="A42" s="28" t="str">
        <x:v>TRP-0056</x:v>
      </x:c>
      <x:c r="B42" s="28" t="str">
        <x:v>яблоко</x:v>
      </x:c>
      <x:c r="C42" s="28" t="str">
        <x:v>яблоко</x:v>
      </x:c>
      <x:c r="D42" s="28" t="str">
        <x:v>лимон</x:v>
      </x:c>
      <x:c r="E42" s="28" t="str">
        <x:v>Цитрусовые</x:v>
      </x:c>
      <x:c r="F42" s="28" t="str">
        <x:v>комплементарность ароматических семейств и вкусовой баланс</x:v>
      </x:c>
      <x:c r="G4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" s="28" t="str">
        <x:v>фруктовые салаты, сорбеты, джемы, кордиалы, лимонады, смузи, коктейли и десерты</x:v>
      </x:c>
      <x:c r="K42" s="28" t="str">
        <x:v>Гипотеза / практическая</x:v>
      </x:c>
      <x:c r="L42" s="28" t="str">
        <x:v>Таблица сочетаний</x:v>
      </x:c>
      <x:c r="M42" s="28" t="str">
        <x:v>Таблица сочетаний: 11</x:v>
      </x:c>
    </x:row>
    <x:row r="43" ht="64" customHeight="1">
      <x:c r="A43" s="28" t="str">
        <x:v>TRP-0057</x:v>
      </x:c>
      <x:c r="B43" s="28" t="str">
        <x:v>яблоко</x:v>
      </x:c>
      <x:c r="C43" s="28" t="str">
        <x:v>яблоко</x:v>
      </x:c>
      <x:c r="D43" s="28" t="str">
        <x:v>лимонный тимьян</x:v>
      </x:c>
      <x:c r="E43" s="28" t="str">
        <x:v>Травы и цветы</x:v>
      </x:c>
      <x:c r="F43" s="28" t="str">
        <x:v>комплементарность ароматических семейств и тройничный контраст</x:v>
      </x:c>
      <x:c r="G4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" s="28" t="str">
        <x:v>кордиалы, лимонады, чаи, салаты, сорбеты, соусы и ароматические настои</x:v>
      </x:c>
      <x:c r="K43" s="28" t="str">
        <x:v>Гипотеза / практическая</x:v>
      </x:c>
      <x:c r="L43" s="28" t="str">
        <x:v>Таблица сочетаний</x:v>
      </x:c>
      <x:c r="M43" s="28" t="str">
        <x:v>Таблица сочетаний: 11</x:v>
      </x:c>
    </x:row>
    <x:row r="44" ht="64" customHeight="1">
      <x:c r="A44" s="28" t="str">
        <x:v>TRP-0058</x:v>
      </x:c>
      <x:c r="B44" s="28" t="str">
        <x:v>яблоко</x:v>
      </x:c>
      <x:c r="C44" s="28" t="str">
        <x:v>яблоко</x:v>
      </x:c>
      <x:c r="D44" s="28" t="str">
        <x:v>листья кровохлёбки</x:v>
      </x:c>
      <x:c r="E44" s="28" t="str">
        <x:v>Травы и цветы</x:v>
      </x:c>
      <x:c r="F44" s="28" t="str">
        <x:v>комплементарность ароматических семейств и тройничный контраст</x:v>
      </x:c>
      <x:c r="G4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Листья кровохлёбки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" s="28" t="str">
        <x:v>кордиалы, лимонады, чаи, салаты, сорбеты, соусы и ароматические настои</x:v>
      </x:c>
      <x:c r="K44" s="28" t="str">
        <x:v>Средняя</x:v>
      </x:c>
      <x:c r="L44" s="28" t="str">
        <x:v>The Art &amp; Science of Foodpairing</x:v>
      </x:c>
      <x:c r="M44" s="28" t="str">
        <x:v>The Art &amp; Science of Foodpairing: 45</x:v>
      </x:c>
    </x:row>
    <x:row r="45" ht="64" customHeight="1">
      <x:c r="A45" s="28" t="str">
        <x:v>TRP-0059</x:v>
      </x:c>
      <x:c r="B45" s="28" t="str">
        <x:v>яблоко</x:v>
      </x:c>
      <x:c r="C45" s="28" t="str">
        <x:v>яблоко</x:v>
      </x:c>
      <x:c r="D45" s="28" t="str">
        <x:v>малина</x:v>
      </x:c>
      <x:c r="E45" s="28" t="str">
        <x:v>Ягоды</x:v>
      </x:c>
      <x:c r="F45" s="28" t="str">
        <x:v>комплементарность ароматических семейств и вкусовой баланс</x:v>
      </x:c>
      <x:c r="G4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4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4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" s="28" t="str">
        <x:v>фруктовые салаты, сорбеты, джемы, кордиалы, лимонады, смузи, коктейли и десерты</x:v>
      </x:c>
      <x:c r="K45" s="28" t="str">
        <x:v>Гипотеза / практическая</x:v>
      </x:c>
      <x:c r="L45" s="28" t="str">
        <x:v>Таблица сочетаний</x:v>
      </x:c>
      <x:c r="M45" s="28" t="str">
        <x:v>Таблица сочетаний: 19, 1</x:v>
      </x:c>
    </x:row>
    <x:row r="46" ht="64" customHeight="1">
      <x:c r="A46" s="28" t="str">
        <x:v>TRP-0060</x:v>
      </x:c>
      <x:c r="B46" s="28" t="str">
        <x:v>яблоко</x:v>
      </x:c>
      <x:c r="C46" s="28" t="str">
        <x:v>манго / яблоко</x:v>
      </x:c>
      <x:c r="D46" s="28" t="str">
        <x:v>манго</x:v>
      </x:c>
      <x:c r="E46" s="28" t="str">
        <x:v>Тропические и семечковые фрукты</x:v>
      </x:c>
      <x:c r="F46" s="28" t="str">
        <x:v>комплементарность ароматических семейств и вкусовой баланс</x:v>
      </x:c>
      <x:c r="G4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4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4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" s="28" t="str">
        <x:v>фруктовые салаты, сорбеты, джемы, кордиалы, лимонады, смузи, коктейли и десерты</x:v>
      </x:c>
      <x:c r="K46" s="28" t="str">
        <x:v>Высокая</x:v>
      </x:c>
      <x:c r="L46" s="28" t="str">
        <x:v>The Art &amp; Science of Foodpairing; Таблица сочетаний; Тезаурус вкусов</x:v>
      </x:c>
      <x:c r="M46" s="28" t="str">
        <x:v>Таблица сочетаний: 1 | Тезаурус вкусов: 768, 714 | The Art &amp; Science of Foodpairing: 46,47,49, 312,313</x:v>
      </x:c>
    </x:row>
    <x:row r="47" ht="64" customHeight="1">
      <x:c r="A47" s="28" t="str">
        <x:v>TRP-0061</x:v>
      </x:c>
      <x:c r="B47" s="28" t="str">
        <x:v>яблоко</x:v>
      </x:c>
      <x:c r="C47" s="28" t="str">
        <x:v>яблоко</x:v>
      </x:c>
      <x:c r="D47" s="28" t="str">
        <x:v>мандарин</x:v>
      </x:c>
      <x:c r="E47" s="28" t="str">
        <x:v>Цитрусовые</x:v>
      </x:c>
      <x:c r="F47" s="28" t="str">
        <x:v>комплементарность ароматических семейств и вкусовой баланс</x:v>
      </x:c>
      <x:c r="G4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4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4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" s="28" t="str">
        <x:v>фруктовые салаты, сорбеты, джемы, кордиалы, лимонады, смузи, коктейли и десерты</x:v>
      </x:c>
      <x:c r="K47" s="28" t="str">
        <x:v>Средняя</x:v>
      </x:c>
      <x:c r="L47" s="28" t="str">
        <x:v>The Art &amp; Science of Foodpairing</x:v>
      </x:c>
      <x:c r="M47" s="28" t="str">
        <x:v>The Art &amp; Science of Foodpairing: 49</x:v>
      </x:c>
    </x:row>
    <x:row r="48" ht="64" customHeight="1">
      <x:c r="A48" s="28" t="str">
        <x:v>TRP-0062</x:v>
      </x:c>
      <x:c r="B48" s="28" t="str">
        <x:v>яблоко</x:v>
      </x:c>
      <x:c r="C48" s="28" t="str">
        <x:v>яблоко</x:v>
      </x:c>
      <x:c r="D48" s="28" t="str">
        <x:v>маринованные цветы сакуры</x:v>
      </x:c>
      <x:c r="E48" s="28" t="str">
        <x:v>Травы и цветы</x:v>
      </x:c>
      <x:c r="F48" s="28" t="str">
        <x:v>комплементарность ароматических семейств и тройничный контраст</x:v>
      </x:c>
      <x:c r="G4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" s="28" t="str">
        <x:v>кордиалы, лимонады, чаи, салаты, сорбеты, соусы и ароматические настои</x:v>
      </x:c>
      <x:c r="K48" s="28" t="str">
        <x:v>Средняя</x:v>
      </x:c>
      <x:c r="L48" s="28" t="str">
        <x:v>The Art &amp; Science of Foodpairing</x:v>
      </x:c>
      <x:c r="M48" s="28" t="str">
        <x:v>The Art &amp; Science of Foodpairing: 49</x:v>
      </x:c>
    </x:row>
    <x:row r="49" ht="64" customHeight="1">
      <x:c r="A49" s="28" t="str">
        <x:v>TRP-0063</x:v>
      </x:c>
      <x:c r="B49" s="28" t="str">
        <x:v>яблоко</x:v>
      </x:c>
      <x:c r="C49" s="28" t="str">
        <x:v>яблоко</x:v>
      </x:c>
      <x:c r="D49" s="28" t="str">
        <x:v>маринованный лист сакуры</x:v>
      </x:c>
      <x:c r="E49" s="28" t="str">
        <x:v>Травы и цветы</x:v>
      </x:c>
      <x:c r="F49" s="28" t="str">
        <x:v>комплементарность ароматических семейств и тройничный контраст</x:v>
      </x:c>
      <x:c r="G4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Маринованный лист сакуры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4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4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" s="28" t="str">
        <x:v>кордиалы, лимонады, чаи, салаты, сорбеты, соусы и ароматические настои</x:v>
      </x:c>
      <x:c r="K49" s="28" t="str">
        <x:v>Средняя</x:v>
      </x:c>
      <x:c r="L49" s="28" t="str">
        <x:v>The Art &amp; Science of Foodpairing</x:v>
      </x:c>
      <x:c r="M49" s="28" t="str">
        <x:v>The Art &amp; Science of Foodpairing: 47</x:v>
      </x:c>
    </x:row>
    <x:row r="50" ht="64" customHeight="1">
      <x:c r="A50" s="28" t="str">
        <x:v>TRP-0067</x:v>
      </x:c>
      <x:c r="B50" s="28" t="str">
        <x:v>яблоко</x:v>
      </x:c>
      <x:c r="C50" s="28" t="str">
        <x:v>яблоко</x:v>
      </x:c>
      <x:c r="D50" s="28" t="str">
        <x:v>моллюски</x:v>
      </x:c>
      <x:c r="E50" s="28" t="str">
        <x:v>Рыба и морепродукты</x:v>
      </x:c>
      <x:c r="F50" s="28" t="str">
        <x:v>контраст фруктовости с умами, солью и продуктами ферментации/Майяра</x:v>
      </x:c>
      <x:c r="G5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5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5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" s="28" t="str">
        <x:v>севиче, тартары, сальсы, маринады, холодные закуски и фруктовые соусы</x:v>
      </x:c>
      <x:c r="K50" s="28" t="str">
        <x:v>Высокая</x:v>
      </x:c>
      <x:c r="L50" s="28" t="str">
        <x:v>Тезаурус вкусов</x:v>
      </x:c>
      <x:c r="M50" s="28" t="str">
        <x:v>Тезаурус вкусов: 380, 714</x:v>
      </x:c>
    </x:row>
    <x:row r="51" ht="64" customHeight="1">
      <x:c r="A51" s="28" t="str">
        <x:v>TRP-0068</x:v>
      </x:c>
      <x:c r="B51" s="28" t="str">
        <x:v>яблоко</x:v>
      </x:c>
      <x:c r="C51" s="28" t="str">
        <x:v>яблоко</x:v>
      </x:c>
      <x:c r="D51" s="28" t="str">
        <x:v>морковь</x:v>
      </x:c>
      <x:c r="E51" s="28" t="str">
        <x:v>Овощи и бобовые</x:v>
      </x:c>
      <x:c r="F51" s="28" t="str">
        <x:v>комплементарность ароматических семейств и вкусовой баланс</x:v>
      </x:c>
      <x:c r="G5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5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5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" s="28" t="str">
        <x:v>салаты, сальсы, супы, пюре, гарниры, соусы и ферментированные заготовки</x:v>
      </x:c>
      <x:c r="K51" s="28" t="str">
        <x:v>Высокая</x:v>
      </x:c>
      <x:c r="L51" s="28" t="str">
        <x:v>The Art &amp; Science of Foodpairing; Тезаурус вкусов</x:v>
      </x:c>
      <x:c r="M51" s="28" t="str">
        <x:v>Тезаурус вкусов: 607, 714 | The Art &amp; Science of Foodpairing: 48</x:v>
      </x:c>
    </x:row>
    <x:row r="52" ht="64" customHeight="1">
      <x:c r="A52" s="28" t="str">
        <x:v>TRP-0071</x:v>
      </x:c>
      <x:c r="B52" s="28" t="str">
        <x:v>яблоко</x:v>
      </x:c>
      <x:c r="C52" s="28" t="str">
        <x:v>яблоко</x:v>
      </x:c>
      <x:c r="D52" s="28" t="str">
        <x:v>мята</x:v>
      </x:c>
      <x:c r="E52" s="28" t="str">
        <x:v>Травы и цветы</x:v>
      </x:c>
      <x:c r="F52" s="28" t="str">
        <x:v>комплементарность ароматических семейств и тройничный контраст</x:v>
      </x:c>
      <x:c r="G5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" s="28" t="str">
        <x:v>кордиалы, лимонады, чаи, салаты, сорбеты, соусы и ароматические настои</x:v>
      </x:c>
      <x:c r="K52" s="28" t="str">
        <x:v>Гипотеза / практическая</x:v>
      </x:c>
      <x:c r="L52" s="28" t="str">
        <x:v>Таблица сочетаний</x:v>
      </x:c>
      <x:c r="M52" s="28" t="str">
        <x:v>Таблица сочетаний: 1, 13</x:v>
      </x:c>
    </x:row>
    <x:row r="53" ht="64" customHeight="1">
      <x:c r="A53" s="28" t="str">
        <x:v>TRP-0073</x:v>
      </x:c>
      <x:c r="B53" s="28" t="str">
        <x:v>яблоко</x:v>
      </x:c>
      <x:c r="C53" s="28" t="str">
        <x:v>яблоко</x:v>
      </x:c>
      <x:c r="D53" s="28" t="str">
        <x:v>обжаренные семечки подсолнечника</x:v>
      </x:c>
      <x:c r="E53" s="28" t="str">
        <x:v>Травы и цветы</x:v>
      </x:c>
      <x:c r="F53" s="28" t="str">
        <x:v>комплементарность ароматических семейств и тройничный контраст</x:v>
      </x:c>
      <x:c r="G5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5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5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" s="28" t="str">
        <x:v>кордиалы, лимонады, чаи, салаты, сорбеты, соусы и ароматические настои</x:v>
      </x:c>
      <x:c r="K53" s="28" t="str">
        <x:v>Средняя</x:v>
      </x:c>
      <x:c r="L53" s="28" t="str">
        <x:v>The Art &amp; Science of Foodpairing</x:v>
      </x:c>
      <x:c r="M53" s="28" t="str">
        <x:v>The Art &amp; Science of Foodpairing: 49</x:v>
      </x:c>
    </x:row>
    <x:row r="54" ht="64" customHeight="1">
      <x:c r="A54" s="28" t="str">
        <x:v>TRP-0074</x:v>
      </x:c>
      <x:c r="B54" s="28" t="str">
        <x:v>яблоко</x:v>
      </x:c>
      <x:c r="C54" s="28" t="str">
        <x:v>яблоко</x:v>
      </x:c>
      <x:c r="D54" s="28" t="str">
        <x:v>облепиха</x:v>
      </x:c>
      <x:c r="E54" s="28" t="str">
        <x:v>Ягоды</x:v>
      </x:c>
      <x:c r="F54" s="28" t="str">
        <x:v>комплементарность ароматических семейств и вкусовой баланс</x:v>
      </x:c>
      <x:c r="G5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5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5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" s="28" t="str">
        <x:v>фруктовые салаты, сорбеты, джемы, кордиалы, лимонады, смузи, коктейли и десерты</x:v>
      </x:c>
      <x:c r="K54" s="28" t="str">
        <x:v>Средняя</x:v>
      </x:c>
      <x:c r="L54" s="28" t="str">
        <x:v>The Art &amp; Science of Foodpairing</x:v>
      </x:c>
      <x:c r="M54" s="28" t="str">
        <x:v>The Art &amp; Science of Foodpairing: 46,47</x:v>
      </x:c>
    </x:row>
    <x:row r="55" ht="64" customHeight="1">
      <x:c r="A55" s="28" t="str">
        <x:v>TRP-0076</x:v>
      </x:c>
      <x:c r="B55" s="28" t="str">
        <x:v>яблоко</x:v>
      </x:c>
      <x:c r="C55" s="28" t="str">
        <x:v>яблоко</x:v>
      </x:c>
      <x:c r="D55" s="28" t="str">
        <x:v>огурец</x:v>
      </x:c>
      <x:c r="E55" s="28" t="str">
        <x:v>Овощи и бобовые</x:v>
      </x:c>
      <x:c r="F55" s="28" t="str">
        <x:v>комплементарность ароматических семейств и вкусовой баланс</x:v>
      </x:c>
      <x:c r="G5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5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5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" s="28" t="str">
        <x:v>салаты, сальсы, супы, пюре, гарниры, соусы и ферментированные заготовки</x:v>
      </x:c>
      <x:c r="K55" s="28" t="str">
        <x:v>Гипотеза / практическая</x:v>
      </x:c>
      <x:c r="L55" s="28" t="str">
        <x:v>Таблица сочетаний</x:v>
      </x:c>
      <x:c r="M55" s="28" t="str">
        <x:v>Таблица сочетаний: 6</x:v>
      </x:c>
    </x:row>
    <x:row r="56" ht="64" customHeight="1">
      <x:c r="A56" s="28" t="str">
        <x:v>TRP-0077</x:v>
      </x:c>
      <x:c r="B56" s="28" t="str">
        <x:v>яблоко</x:v>
      </x:c>
      <x:c r="C56" s="28" t="str">
        <x:v>яблоко</x:v>
      </x:c>
      <x:c r="D56" s="28" t="str">
        <x:v>одуванчик</x:v>
      </x:c>
      <x:c r="E56" s="28" t="str">
        <x:v>Прочее</x:v>
      </x:c>
      <x:c r="F56" s="28" t="str">
        <x:v>комплементарность ароматических семейств и вкусовой баланс</x:v>
      </x:c>
      <x:c r="G5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Одуванчик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5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5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" s="28" t="str">
        <x:v>напитки, десерты, соусы и экспериментальные гастрономические композиции</x:v>
      </x:c>
      <x:c r="K56" s="28" t="str">
        <x:v>Гипотеза / практическая</x:v>
      </x:c>
      <x:c r="L56" s="28" t="str">
        <x:v>Таблица сочетаний</x:v>
      </x:c>
      <x:c r="M56" s="28" t="str">
        <x:v>Таблица сочетаний: 6</x:v>
      </x:c>
    </x:row>
    <x:row r="57" ht="64" customHeight="1">
      <x:c r="A57" s="28" t="str">
        <x:v>TRP-0078</x:v>
      </x:c>
      <x:c r="B57" s="28" t="str">
        <x:v>яблоко</x:v>
      </x:c>
      <x:c r="C57" s="28" t="str">
        <x:v>яблоко</x:v>
      </x:c>
      <x:c r="D57" s="28" t="str">
        <x:v>оливковое масло Пикуаль</x:v>
      </x:c>
      <x:c r="E57" s="28" t="str">
        <x:v>Масла и жиры</x:v>
      </x:c>
      <x:c r="F57" s="28" t="str">
        <x:v>контраст кислотности/сладости и поддержка жирной матрицей</x:v>
      </x:c>
      <x:c r="G5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жирность и округление вкуса. Матрица пары важна: водная, с пектином; низкое содержание жира; ароматические эфиры быстро теряются после разрезания главный растворитель для гидрофобных ароматических молекул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увеличивает экстракцию, но окисление создаёт прогорклые ноты</x:v>
      </x:c>
      <x:c r="H5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увеличивает экстракцию, но окисление создаёт прогорклые ноты</x:v>
      </x:c>
      <x:c r="I5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" s="28" t="str">
        <x:v>эмульсии, кремы, соусы, мороженое и ароматизированные масла</x:v>
      </x:c>
      <x:c r="K57" s="28" t="str">
        <x:v>Средняя</x:v>
      </x:c>
      <x:c r="L57" s="28" t="str">
        <x:v>The Art &amp; Science of Foodpairing</x:v>
      </x:c>
      <x:c r="M57" s="28" t="str">
        <x:v>The Art &amp; Science of Foodpairing: 48</x:v>
      </x:c>
    </x:row>
    <x:row r="58" ht="64" customHeight="1">
      <x:c r="A58" s="28" t="str">
        <x:v>TRP-0079</x:v>
      </x:c>
      <x:c r="B58" s="28" t="str">
        <x:v>яблоко</x:v>
      </x:c>
      <x:c r="C58" s="28" t="str">
        <x:v>яблоко</x:v>
      </x:c>
      <x:c r="D58" s="28" t="str">
        <x:v>опунция</x:v>
      </x:c>
      <x:c r="E58" s="28" t="str">
        <x:v>Тропические и семечковые фрукты</x:v>
      </x:c>
      <x:c r="F58" s="28" t="str">
        <x:v>комплементарность ароматических семейств и вкусовой баланс</x:v>
      </x:c>
      <x:c r="G5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Опунция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5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5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" s="28" t="str">
        <x:v>фруктовые салаты, сорбеты, джемы, кордиалы, лимонады, смузи, коктейли и десерты</x:v>
      </x:c>
      <x:c r="K58" s="28" t="str">
        <x:v>Средняя</x:v>
      </x:c>
      <x:c r="L58" s="28" t="str">
        <x:v>The Art &amp; Science of Foodpairing</x:v>
      </x:c>
      <x:c r="M58" s="28" t="str">
        <x:v>The Art &amp; Science of Foodpairing: 49</x:v>
      </x:c>
    </x:row>
    <x:row r="59" ht="64" customHeight="1">
      <x:c r="A59" s="28" t="str">
        <x:v>TRP-0081</x:v>
      </x:c>
      <x:c r="B59" s="28" t="str">
        <x:v>яблоко</x:v>
      </x:c>
      <x:c r="C59" s="28" t="str">
        <x:v>яблоко</x:v>
      </x:c>
      <x:c r="D59" s="28" t="str">
        <x:v>перец урфа</x:v>
      </x:c>
      <x:c r="E59" s="28" t="str">
        <x:v>Специи и острые компоненты</x:v>
      </x:c>
      <x:c r="F59" s="28" t="str">
        <x:v>комплементарность ароматических семейств и тройничный контраст</x:v>
      </x:c>
      <x:c r="G5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5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5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" s="28" t="str">
        <x:v>сиропы, биттеры, чатни, маринады, выпечка, карри и пряные коктейли</x:v>
      </x:c>
      <x:c r="K59" s="28" t="str">
        <x:v>Средняя</x:v>
      </x:c>
      <x:c r="L59" s="28" t="str">
        <x:v>The Art &amp; Science of Foodpairing</x:v>
      </x:c>
      <x:c r="M59" s="28" t="str">
        <x:v>The Art &amp; Science of Foodpairing: 48</x:v>
      </x:c>
    </x:row>
    <x:row r="60" ht="64" customHeight="1">
      <x:c r="A60" s="28" t="str">
        <x:v>TRP-0082</x:v>
      </x:c>
      <x:c r="B60" s="28" t="str">
        <x:v>яблоко</x:v>
      </x:c>
      <x:c r="C60" s="28" t="str">
        <x:v>яблоко</x:v>
      </x:c>
      <x:c r="D60" s="28" t="str">
        <x:v>печень</x:v>
      </x:c>
      <x:c r="E60" s="28" t="str">
        <x:v>Мясо и птица</x:v>
      </x:c>
      <x:c r="F60" s="28" t="str">
        <x:v>контраст фруктовости с умами, солью и продуктами ферментации/Майяра</x:v>
      </x:c>
      <x:c r="G6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6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6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" s="28" t="str">
        <x:v>глазури, маринады, фруктовые соусы, чатни и гарниры к жареному мясу</x:v>
      </x:c>
      <x:c r="K60" s="28" t="str">
        <x:v>Высокая</x:v>
      </x:c>
      <x:c r="L60" s="28" t="str">
        <x:v>Тезаурус вкусов</x:v>
      </x:c>
      <x:c r="M60" s="28" t="str">
        <x:v>Тезаурус вкусов: 104, 714</x:v>
      </x:c>
    </x:row>
    <x:row r="61" ht="64" customHeight="1">
      <x:c r="A61" s="28" t="str">
        <x:v>TRP-0084</x:v>
      </x:c>
      <x:c r="B61" s="28" t="str">
        <x:v>яблоко</x:v>
      </x:c>
      <x:c r="C61" s="28" t="str">
        <x:v>яблоко</x:v>
      </x:c>
      <x:c r="D61" s="28" t="str">
        <x:v>приготовленные мидии</x:v>
      </x:c>
      <x:c r="E61" s="28" t="str">
        <x:v>Рыба и морепродукты</x:v>
      </x:c>
      <x:c r="F61" s="28" t="str">
        <x:v>контраст фруктовости с умами, солью и продуктами ферментации/Майяра</x:v>
      </x:c>
      <x:c r="G6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6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6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" s="28" t="str">
        <x:v>севиче, тартары, сальсы, маринады, холодные закуски и фруктовые соусы</x:v>
      </x:c>
      <x:c r="K61" s="28" t="str">
        <x:v>Средняя</x:v>
      </x:c>
      <x:c r="L61" s="28" t="str">
        <x:v>The Art &amp; Science of Foodpairing</x:v>
      </x:c>
      <x:c r="M61" s="28" t="str">
        <x:v>The Art &amp; Science of Foodpairing: 48</x:v>
      </x:c>
    </x:row>
    <x:row r="62" ht="64" customHeight="1">
      <x:c r="A62" s="28" t="str">
        <x:v>TRP-0085</x:v>
      </x:c>
      <x:c r="B62" s="28" t="str">
        <x:v>яблоко</x:v>
      </x:c>
      <x:c r="C62" s="28" t="str">
        <x:v>яблоко</x:v>
      </x:c>
      <x:c r="D62" s="28" t="str">
        <x:v>приготовленный маш</x:v>
      </x:c>
      <x:c r="E62" s="28" t="str">
        <x:v>Овощи и бобовые</x:v>
      </x:c>
      <x:c r="F62" s="28" t="str">
        <x:v>комплементарность ароматических семейств и вкусовой баланс</x:v>
      </x:c>
      <x:c r="G6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Приготовленный маш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6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6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" s="28" t="str">
        <x:v>салаты, сальсы, супы, пюре, гарниры, соусы и ферментированные заготовки</x:v>
      </x:c>
      <x:c r="K62" s="28" t="str">
        <x:v>Средняя</x:v>
      </x:c>
      <x:c r="L62" s="28" t="str">
        <x:v>The Art &amp; Science of Foodpairing</x:v>
      </x:c>
      <x:c r="M62" s="28" t="str">
        <x:v>The Art &amp; Science of Foodpairing: 45</x:v>
      </x:c>
    </x:row>
    <x:row r="63" ht="64" customHeight="1">
      <x:c r="A63" s="28" t="str">
        <x:v>TRP-0086</x:v>
      </x:c>
      <x:c r="B63" s="28" t="str">
        <x:v>яблоко</x:v>
      </x:c>
      <x:c r="C63" s="28" t="str">
        <x:v>яблоко</x:v>
      </x:c>
      <x:c r="D63" s="28" t="str">
        <x:v>припущенная айва</x:v>
      </x:c>
      <x:c r="E63" s="28" t="str">
        <x:v>Тропические и семечковые фрукты</x:v>
      </x:c>
      <x:c r="F63" s="28" t="str">
        <x:v>комплементарность ароматических семейств и вкусовой баланс</x:v>
      </x:c>
      <x:c r="G6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6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6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" s="28" t="str">
        <x:v>фруктовые салаты, сорбеты, джемы, кордиалы, лимонады, смузи, коктейли и десерты</x:v>
      </x:c>
      <x:c r="K63" s="28" t="str">
        <x:v>Средняя</x:v>
      </x:c>
      <x:c r="L63" s="28" t="str">
        <x:v>The Art &amp; Science of Foodpairing</x:v>
      </x:c>
      <x:c r="M63" s="28" t="str">
        <x:v>The Art &amp; Science of Foodpairing: 48</x:v>
      </x:c>
    </x:row>
    <x:row r="64" ht="64" customHeight="1">
      <x:c r="A64" s="28" t="str">
        <x:v>TRP-0089</x:v>
      </x:c>
      <x:c r="B64" s="28" t="str">
        <x:v>яблоко</x:v>
      </x:c>
      <x:c r="C64" s="28" t="str">
        <x:v>яблоко</x:v>
      </x:c>
      <x:c r="D64" s="28" t="str">
        <x:v>ревень</x:v>
      </x:c>
      <x:c r="E64" s="28" t="str">
        <x:v>Прочее</x:v>
      </x:c>
      <x:c r="F64" s="28" t="str">
        <x:v>комплементарность ароматических семейств и вкусовой баланс</x:v>
      </x:c>
      <x:c r="G6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" s="28" t="str">
        <x:v>напитки, десерты, соусы и экспериментальные гастрономические композиции</x:v>
      </x:c>
      <x:c r="K64" s="28" t="str">
        <x:v>Гипотеза / практическая</x:v>
      </x:c>
      <x:c r="L64" s="28" t="str">
        <x:v>Таблица сочетаний</x:v>
      </x:c>
      <x:c r="M64" s="28" t="str">
        <x:v>Таблица сочетаний: 19, 1</x:v>
      </x:c>
    </x:row>
    <x:row r="65" ht="64" customHeight="1">
      <x:c r="A65" s="28" t="str">
        <x:v>TRP-0090</x:v>
      </x:c>
      <x:c r="B65" s="28" t="str">
        <x:v>яблоко</x:v>
      </x:c>
      <x:c r="C65" s="28" t="str">
        <x:v>яблоко</x:v>
      </x:c>
      <x:c r="D65" s="28" t="str">
        <x:v>роза</x:v>
      </x:c>
      <x:c r="E65" s="28" t="str">
        <x:v>Травы и цветы</x:v>
      </x:c>
      <x:c r="F65" s="28" t="str">
        <x:v>комплементарность ароматических семейств и тройничный контраст</x:v>
      </x:c>
      <x:c r="G6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" s="28" t="str">
        <x:v>кордиалы, лимонады, чаи, салаты, сорбеты, соусы и ароматические настои</x:v>
      </x:c>
      <x:c r="K65" s="28" t="str">
        <x:v>Высокая</x:v>
      </x:c>
      <x:c r="L65" s="28" t="str">
        <x:v>Тезаурус вкусов</x:v>
      </x:c>
      <x:c r="M65" s="28" t="str">
        <x:v>Тезаурус вкусов: 902, 714</x:v>
      </x:c>
    </x:row>
    <x:row r="66" ht="64" customHeight="1">
      <x:c r="A66" s="28" t="str">
        <x:v>TRP-0091</x:v>
      </x:c>
      <x:c r="B66" s="28" t="str">
        <x:v>яблоко</x:v>
      </x:c>
      <x:c r="C66" s="28" t="str">
        <x:v>яблоко</x:v>
      </x:c>
      <x:c r="D66" s="28" t="str">
        <x:v>розмарин</x:v>
      </x:c>
      <x:c r="E66" s="28" t="str">
        <x:v>Травы и цветы</x:v>
      </x:c>
      <x:c r="F66" s="28" t="str">
        <x:v>комплементарность ароматических семейств и тройничный контраст</x:v>
      </x:c>
      <x:c r="G6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6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6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" s="28" t="str">
        <x:v>кордиалы, лимонады, чаи, салаты, сорбеты, соусы и ароматические настои</x:v>
      </x:c>
      <x:c r="K66" s="28" t="str">
        <x:v>Гипотеза / практическая</x:v>
      </x:c>
      <x:c r="L66" s="28" t="str">
        <x:v>Таблица сочетаний</x:v>
      </x:c>
      <x:c r="M66" s="28" t="str">
        <x:v>Таблица сочетаний: 19, 1</x:v>
      </x:c>
    </x:row>
    <x:row r="67" ht="64" customHeight="1">
      <x:c r="A67" s="28" t="str">
        <x:v>TRP-0093</x:v>
      </x:c>
      <x:c r="B67" s="28" t="str">
        <x:v>яблоко</x:v>
      </x:c>
      <x:c r="C67" s="28" t="str">
        <x:v>яблоко</x:v>
      </x:c>
      <x:c r="D67" s="28" t="str">
        <x:v>рыба</x:v>
      </x:c>
      <x:c r="E67" s="28" t="str">
        <x:v>Рыба и морепродукты</x:v>
      </x:c>
      <x:c r="F67" s="28" t="str">
        <x:v>контраст фруктовости с умами, солью и продуктами ферментации/Майяра</x:v>
      </x:c>
      <x:c r="G6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6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6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" s="28" t="str">
        <x:v>севиче, тартары, сальсы, маринады, холодные закуски и фруктовые соусы</x:v>
      </x:c>
      <x:c r="K67" s="28" t="str">
        <x:v>Средняя</x:v>
      </x:c>
      <x:c r="L67" s="28" t="str">
        <x:v>The Art &amp; Science of Foodpairing</x:v>
      </x:c>
      <x:c r="M67" s="28" t="str">
        <x:v>The Art &amp; Science of Foodpairing: 49</x:v>
      </x:c>
    </x:row>
    <x:row r="68" ht="64" customHeight="1">
      <x:c r="A68" s="28" t="str">
        <x:v>TRP-0094</x:v>
      </x:c>
      <x:c r="B68" s="28" t="str">
        <x:v>яблоко</x:v>
      </x:c>
      <x:c r="C68" s="28" t="str">
        <x:v>яблоко</x:v>
      </x:c>
      <x:c r="D68" s="28" t="str">
        <x:v>салями</x:v>
      </x:c>
      <x:c r="E68" s="28" t="str">
        <x:v>Мясо и птица</x:v>
      </x:c>
      <x:c r="F68" s="28" t="str">
        <x:v>контраст фруктовости с умами, солью и продуктами ферментации/Майяра</x:v>
      </x:c>
      <x:c r="G6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Салями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6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6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" s="28" t="str">
        <x:v>глазури, маринады, фруктовые соусы, чатни и гарниры к жареному мясу</x:v>
      </x:c>
      <x:c r="K68" s="28" t="str">
        <x:v>Средняя</x:v>
      </x:c>
      <x:c r="L68" s="28" t="str">
        <x:v>The Art &amp; Science of Foodpairing</x:v>
      </x:c>
      <x:c r="M68" s="28" t="str">
        <x:v>The Art &amp; Science of Foodpairing: 46</x:v>
      </x:c>
    </x:row>
    <x:row r="69" ht="64" customHeight="1">
      <x:c r="A69" s="28" t="str">
        <x:v>TRP-0095</x:v>
      </x:c>
      <x:c r="B69" s="28" t="str">
        <x:v>яблоко</x:v>
      </x:c>
      <x:c r="C69" s="28" t="str">
        <x:v>яблоко</x:v>
      </x:c>
      <x:c r="D69" s="28" t="str">
        <x:v>саусеп</x:v>
      </x:c>
      <x:c r="E69" s="28" t="str">
        <x:v>Прочее</x:v>
      </x:c>
      <x:c r="F69" s="28" t="str">
        <x:v>комплементарность ароматических семейств и вкусовой баланс</x:v>
      </x:c>
      <x:c r="G6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6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6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" s="28" t="str">
        <x:v>напитки, десерты, соусы и экспериментальные гастрономические композиции</x:v>
      </x:c>
      <x:c r="K69" s="28" t="str">
        <x:v>Гипотеза / практическая</x:v>
      </x:c>
      <x:c r="L69" s="28" t="str">
        <x:v>Таблица сочетаний</x:v>
      </x:c>
      <x:c r="M69" s="28" t="str">
        <x:v>Таблица сочетаний: 20</x:v>
      </x:c>
    </x:row>
    <x:row r="70" ht="64" customHeight="1">
      <x:c r="A70" s="28" t="str">
        <x:v>TRP-0096</x:v>
      </x:c>
      <x:c r="B70" s="28" t="str">
        <x:v>яблоко</x:v>
      </x:c>
      <x:c r="C70" s="28" t="str">
        <x:v>яблоко</x:v>
      </x:c>
      <x:c r="D70" s="28" t="str">
        <x:v>свекла</x:v>
      </x:c>
      <x:c r="E70" s="28" t="str">
        <x:v>Овощи и бобовые</x:v>
      </x:c>
      <x:c r="F70" s="28" t="str">
        <x:v>комплементарность ароматических семейств и вкусовой баланс</x:v>
      </x:c>
      <x:c r="G7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Свекла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7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7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0" s="28" t="str">
        <x:v>салаты, сальсы, супы, пюре, гарниры, соусы и ферментированные заготовки</x:v>
      </x:c>
      <x:c r="K70" s="28" t="str">
        <x:v>Средняя</x:v>
      </x:c>
      <x:c r="L70" s="28" t="str">
        <x:v>Тезаурус вкусов</x:v>
      </x:c>
      <x:c r="M70" s="28" t="str">
        <x:v>Тезаурус вкусов: 228, 714</x:v>
      </x:c>
    </x:row>
    <x:row r="71" ht="64" customHeight="1">
      <x:c r="A71" s="28" t="str">
        <x:v>TRP-0097</x:v>
      </x:c>
      <x:c r="B71" s="28" t="str">
        <x:v>яблоко</x:v>
      </x:c>
      <x:c r="C71" s="28" t="str">
        <x:v>яблоко</x:v>
      </x:c>
      <x:c r="D71" s="28" t="str">
        <x:v>свинина</x:v>
      </x:c>
      <x:c r="E71" s="28" t="str">
        <x:v>Мясо и птица</x:v>
      </x:c>
      <x:c r="F71" s="28" t="str">
        <x:v>контраст фруктовости с умами, солью и продуктами ферментации/Майяра</x:v>
      </x:c>
      <x:c r="G7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умами, соль и жирность. Матрица пары важна: водная, с пектином; низкое содержание жира; ароматические эфиры быстро теряются после разрезания жир удерживает фруктовые терпены и смягчает кислоту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реакции Майяра создают мост к карамельным, ореховым и сухофруктовым нотам</x:v>
      </x:c>
      <x:c r="H7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реакции Майяра создают мост к карамельным, ореховым и сухофруктовым нотам</x:v>
      </x:c>
      <x:c r="I7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1" s="28" t="str">
        <x:v>глазури, маринады, фруктовые соусы, чатни и гарниры к жареному мясу</x:v>
      </x:c>
      <x:c r="K71" s="28" t="str">
        <x:v>Высокая</x:v>
      </x:c>
      <x:c r="L71" s="28" t="str">
        <x:v>Тезаурус вкусов</x:v>
      </x:c>
      <x:c r="M71" s="28" t="str">
        <x:v>Тезаурус вкусов: 715, 90</x:v>
      </x:c>
    </x:row>
    <x:row r="72" ht="64" customHeight="1">
      <x:c r="A72" s="28" t="str">
        <x:v>TRP-0098</x:v>
      </x:c>
      <x:c r="B72" s="28" t="str">
        <x:v>яблоко</x:v>
      </x:c>
      <x:c r="C72" s="28" t="str">
        <x:v>яблоко</x:v>
      </x:c>
      <x:c r="D72" s="28" t="str">
        <x:v>сельдерей</x:v>
      </x:c>
      <x:c r="E72" s="28" t="str">
        <x:v>Овощи и бобовые</x:v>
      </x:c>
      <x:c r="F72" s="28" t="str">
        <x:v>комплементарность ароматических семейств и вкусовой баланс</x:v>
      </x:c>
      <x:c r="G7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Сельдерей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7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7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2" s="28" t="str">
        <x:v>салаты, сальсы, супы, пюре, гарниры, соусы и ферментированные заготовки</x:v>
      </x:c>
      <x:c r="K72" s="28" t="str">
        <x:v>Высокая</x:v>
      </x:c>
      <x:c r="L72" s="28" t="str">
        <x:v>Тезаурус вкусов</x:v>
      </x:c>
      <x:c r="M72" s="28" t="str">
        <x:v>Тезаурус вкусов: 716, 254</x:v>
      </x:c>
    </x:row>
    <x:row r="73" ht="64" customHeight="1">
      <x:c r="A73" s="28" t="str">
        <x:v>TRP-0100</x:v>
      </x:c>
      <x:c r="B73" s="28" t="str">
        <x:v>яблоко</x:v>
      </x:c>
      <x:c r="C73" s="28" t="str">
        <x:v>яблоко</x:v>
      </x:c>
      <x:c r="D73" s="28" t="str">
        <x:v>сено</x:v>
      </x:c>
      <x:c r="E73" s="28" t="str">
        <x:v>Травы и цветы</x:v>
      </x:c>
      <x:c r="F73" s="28" t="str">
        <x:v>комплементарность ароматических семейств и тройничный контраст</x:v>
      </x:c>
      <x:c r="G7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Сено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3" s="28" t="str">
        <x:v>кордиалы, лимонады, чаи, салаты, сорбеты, соусы и ароматические настои</x:v>
      </x:c>
      <x:c r="K73" s="28" t="str">
        <x:v>Высокая</x:v>
      </x:c>
      <x:c r="L73" s="28" t="str">
        <x:v>The Art &amp; Science of Foodpairing</x:v>
      </x:c>
      <x:c r="M73" s="28" t="str">
        <x:v>The Art &amp; Science of Foodpairing: 47, 46</x:v>
      </x:c>
    </x:row>
    <x:row r="74" ht="64" customHeight="1">
      <x:c r="A74" s="28" t="str">
        <x:v>TRP-0102</x:v>
      </x:c>
      <x:c r="B74" s="28" t="str">
        <x:v>яблоко</x:v>
      </x:c>
      <x:c r="C74" s="28" t="str">
        <x:v>яблоко</x:v>
      </x:c>
      <x:c r="D74" s="28" t="str">
        <x:v>смородина</x:v>
      </x:c>
      <x:c r="E74" s="28" t="str">
        <x:v>Ягоды</x:v>
      </x:c>
      <x:c r="F74" s="28" t="str">
        <x:v>комплементарность ароматических семейств и вкусовой баланс</x:v>
      </x:c>
      <x:c r="G7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7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7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4" s="28" t="str">
        <x:v>фруктовые салаты, сорбеты, джемы, кордиалы, лимонады, смузи, коктейли и десерты</x:v>
      </x:c>
      <x:c r="K74" s="28" t="str">
        <x:v>Гипотеза / практическая</x:v>
      </x:c>
      <x:c r="L74" s="28" t="str">
        <x:v>Таблица сочетаний</x:v>
      </x:c>
      <x:c r="M74" s="28" t="str">
        <x:v>Таблица сочетаний: 1</x:v>
      </x:c>
    </x:row>
    <x:row r="75" ht="64" customHeight="1">
      <x:c r="A75" s="28" t="str">
        <x:v>TRP-0103</x:v>
      </x:c>
      <x:c r="B75" s="28" t="str">
        <x:v>яблоко</x:v>
      </x:c>
      <x:c r="C75" s="28" t="str">
        <x:v>яблоко</x:v>
      </x:c>
      <x:c r="D75" s="28" t="str">
        <x:v>ставрида</x:v>
      </x:c>
      <x:c r="E75" s="28" t="str">
        <x:v>Рыба и морепродукты</x:v>
      </x:c>
      <x:c r="F75" s="28" t="str">
        <x:v>контраст фруктовости с умами, солью и продуктами ферментации/Майяра</x:v>
      </x:c>
      <x:c r="G7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7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7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5" s="28" t="str">
        <x:v>севиче, тартары, сальсы, маринады, холодные закуски и фруктовые соусы</x:v>
      </x:c>
      <x:c r="K75" s="28" t="str">
        <x:v>Средняя</x:v>
      </x:c>
      <x:c r="L75" s="28" t="str">
        <x:v>The Art &amp; Science of Foodpairing</x:v>
      </x:c>
      <x:c r="M75" s="28" t="str">
        <x:v>The Art &amp; Science of Foodpairing: 47</x:v>
      </x:c>
    </x:row>
    <x:row r="76" ht="64" customHeight="1">
      <x:c r="A76" s="28" t="str">
        <x:v>TRP-0104</x:v>
      </x:c>
      <x:c r="B76" s="28" t="str">
        <x:v>яблоко</x:v>
      </x:c>
      <x:c r="C76" s="28" t="str">
        <x:v>яблоко</x:v>
      </x:c>
      <x:c r="D76" s="28" t="str">
        <x:v>сушёные цветы вишни</x:v>
      </x:c>
      <x:c r="E76" s="28" t="str">
        <x:v>Травы и цветы</x:v>
      </x:c>
      <x:c r="F76" s="28" t="str">
        <x:v>комплементарность ароматических семейств и тройничный контраст</x:v>
      </x:c>
      <x:c r="G7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6" s="28" t="str">
        <x:v>кордиалы, лимонады, чаи, салаты, сорбеты, соусы и ароматические настои</x:v>
      </x:c>
      <x:c r="K76" s="28" t="str">
        <x:v>Средняя</x:v>
      </x:c>
      <x:c r="L76" s="28" t="str">
        <x:v>The Art &amp; Science of Foodpairing</x:v>
      </x:c>
      <x:c r="M76" s="28" t="str">
        <x:v>The Art &amp; Science of Foodpairing: 48</x:v>
      </x:c>
    </x:row>
    <x:row r="77" ht="64" customHeight="1">
      <x:c r="A77" s="28" t="str">
        <x:v>TRP-0108</x:v>
      </x:c>
      <x:c r="B77" s="28" t="str">
        <x:v>яблоко</x:v>
      </x:c>
      <x:c r="C77" s="28" t="str">
        <x:v>яблоко</x:v>
      </x:c>
      <x:c r="D77" s="28" t="str">
        <x:v>танжерин</x:v>
      </x:c>
      <x:c r="E77" s="28" t="str">
        <x:v>Прочее</x:v>
      </x:c>
      <x:c r="F77" s="28" t="str">
        <x:v>комплементарность ароматических семейств и вкусовой баланс</x:v>
      </x:c>
      <x:c r="G7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Танжерин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7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7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7" s="28" t="str">
        <x:v>напитки, десерты, соусы и экспериментальные гастрономические композиции</x:v>
      </x:c>
      <x:c r="K77" s="28" t="str">
        <x:v>Гипотеза / практическая</x:v>
      </x:c>
      <x:c r="L77" s="28" t="str">
        <x:v>Таблица сочетаний</x:v>
      </x:c>
      <x:c r="M77" s="28" t="str">
        <x:v>Таблица сочетаний: 21</x:v>
      </x:c>
    </x:row>
    <x:row r="78" ht="64" customHeight="1">
      <x:c r="A78" s="28" t="str">
        <x:v>TRP-0110</x:v>
      </x:c>
      <x:c r="B78" s="28" t="str">
        <x:v>яблоко</x:v>
      </x:c>
      <x:c r="C78" s="28" t="str">
        <x:v>яблоко</x:v>
      </x:c>
      <x:c r="D78" s="28" t="str">
        <x:v>тимьян</x:v>
      </x:c>
      <x:c r="E78" s="28" t="str">
        <x:v>Травы и цветы</x:v>
      </x:c>
      <x:c r="F78" s="28" t="str">
        <x:v>комплементарность ароматических семейств и тройничный контраст</x:v>
      </x:c>
      <x:c r="G7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7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7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8" s="28" t="str">
        <x:v>кордиалы, лимонады, чаи, салаты, сорбеты, соусы и ароматические настои</x:v>
      </x:c>
      <x:c r="K78" s="28" t="str">
        <x:v>Гипотеза / практическая</x:v>
      </x:c>
      <x:c r="L78" s="28" t="str">
        <x:v>Таблица сочетаний</x:v>
      </x:c>
      <x:c r="M78" s="28" t="str">
        <x:v>Таблица сочетаний: 21</x:v>
      </x:c>
    </x:row>
    <x:row r="79" ht="64" customHeight="1">
      <x:c r="A79" s="28" t="str">
        <x:v>TRP-0111</x:v>
      </x:c>
      <x:c r="B79" s="28" t="str">
        <x:v>яблоко</x:v>
      </x:c>
      <x:c r="C79" s="28" t="str">
        <x:v>яблоко</x:v>
      </x:c>
      <x:c r="D79" s="28" t="str">
        <x:v>тыква</x:v>
      </x:c>
      <x:c r="E79" s="28" t="str">
        <x:v>Овощи и бобовые</x:v>
      </x:c>
      <x:c r="F79" s="28" t="str">
        <x:v>комплементарность ароматических семейств и вкусовой баланс</x:v>
      </x:c>
      <x:c r="G7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7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7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79" s="28" t="str">
        <x:v>салаты, сальсы, супы, пюре, гарниры, соусы и ферментированные заготовки</x:v>
      </x:c>
      <x:c r="K79" s="28" t="str">
        <x:v>Гипотеза / практическая</x:v>
      </x:c>
      <x:c r="L79" s="28" t="str">
        <x:v>Таблица сочетаний</x:v>
      </x:c>
      <x:c r="M79" s="28" t="str">
        <x:v>Таблица сочетаний: 18, 1</x:v>
      </x:c>
    </x:row>
    <x:row r="80" ht="64" customHeight="1">
      <x:c r="A80" s="28" t="str">
        <x:v>TRP-0112</x:v>
      </x:c>
      <x:c r="B80" s="28" t="str">
        <x:v>яблоко</x:v>
      </x:c>
      <x:c r="C80" s="28" t="str">
        <x:v>яблоко</x:v>
      </x:c>
      <x:c r="D80" s="28" t="str">
        <x:v>тыква баттернат</x:v>
      </x:c>
      <x:c r="E80" s="28" t="str">
        <x:v>Овощи и бобовые</x:v>
      </x:c>
      <x:c r="F80" s="28" t="str">
        <x:v>комплементарность ароматических семейств и вкусовой баланс</x:v>
      </x:c>
      <x:c r="G8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Тыква баттернат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8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8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0" s="28" t="str">
        <x:v>салаты, сальсы, супы, пюре, гарниры, соусы и ферментированные заготовки</x:v>
      </x:c>
      <x:c r="K80" s="28" t="str">
        <x:v>Средняя</x:v>
      </x:c>
      <x:c r="L80" s="28" t="str">
        <x:v>Тезаурус вкусов</x:v>
      </x:c>
      <x:c r="M80" s="28" t="str">
        <x:v>Тезаурус вкусов: 717, 614</x:v>
      </x:c>
    </x:row>
    <x:row r="81" ht="64" customHeight="1">
      <x:c r="A81" s="28" t="str">
        <x:v>TRP-0113</x:v>
      </x:c>
      <x:c r="B81" s="28" t="str">
        <x:v>яблоко</x:v>
      </x:c>
      <x:c r="C81" s="28" t="str">
        <x:v>яблоко</x:v>
      </x:c>
      <x:c r="D81" s="28" t="str">
        <x:v>уакатай</x:v>
      </x:c>
      <x:c r="E81" s="28" t="str">
        <x:v>Травы и цветы</x:v>
      </x:c>
      <x:c r="F81" s="28" t="str">
        <x:v>комплементарность ароматических семейств и тройничный контраст</x:v>
      </x:c>
      <x:c r="G8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1" s="28" t="str">
        <x:v>кордиалы, лимонады, чаи, салаты, сорбеты, соусы и ароматические настои</x:v>
      </x:c>
      <x:c r="K81" s="28" t="str">
        <x:v>Средняя</x:v>
      </x:c>
      <x:c r="L81" s="28" t="str">
        <x:v>The Art &amp; Science of Foodpairing</x:v>
      </x:c>
      <x:c r="M81" s="28" t="str">
        <x:v>The Art &amp; Science of Foodpairing: 49</x:v>
      </x:c>
    </x:row>
    <x:row r="82" ht="64" customHeight="1">
      <x:c r="A82" s="28" t="str">
        <x:v>TRP-0114</x:v>
      </x:c>
      <x:c r="B82" s="28" t="str">
        <x:v>яблоко</x:v>
      </x:c>
      <x:c r="C82" s="28" t="str">
        <x:v>яблоко</x:v>
      </x:c>
      <x:c r="D82" s="28" t="str">
        <x:v>уитлакоче</x:v>
      </x:c>
      <x:c r="E82" s="28" t="str">
        <x:v>Овощи и бобовые</x:v>
      </x:c>
      <x:c r="F82" s="28" t="str">
        <x:v>комплементарность ароматических семейств и вкусовой баланс</x:v>
      </x:c>
      <x:c r="G8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Уитлакоче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варьирует от сладости до горечи, умами и крахмалистости. Матрица пары важна: водная, с пектином; низкое содержание жира; ароматические эфиры быстро теряются после разрезания водная, волокнистая или крахмальная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жарка и запекание увеличивают сладость и Майяр; варка может усилить сернистые ноты</x:v>
      </x:c>
      <x:c r="H8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жарка и запекание увеличивают сладость и Майяр; варка может усилить сернистые ноты</x:v>
      </x:c>
      <x:c r="I8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2" s="28" t="str">
        <x:v>салаты, сальсы, супы, пюре, гарниры, соусы и ферментированные заготовки</x:v>
      </x:c>
      <x:c r="K82" s="28" t="str">
        <x:v>Средняя</x:v>
      </x:c>
      <x:c r="L82" s="28" t="str">
        <x:v>The Art &amp; Science of Foodpairing</x:v>
      </x:c>
      <x:c r="M82" s="28" t="str">
        <x:v>The Art &amp; Science of Foodpairing: 47</x:v>
      </x:c>
    </x:row>
    <x:row r="83" ht="64" customHeight="1">
      <x:c r="A83" s="28" t="str">
        <x:v>TRP-0115</x:v>
      </x:c>
      <x:c r="B83" s="28" t="str">
        <x:v>яблоко</x:v>
      </x:c>
      <x:c r="C83" s="28" t="str">
        <x:v>яблоко</x:v>
      </x:c>
      <x:c r="D83" s="28" t="str">
        <x:v>укроп</x:v>
      </x:c>
      <x:c r="E83" s="28" t="str">
        <x:v>Травы и цветы</x:v>
      </x:c>
      <x:c r="F83" s="28" t="str">
        <x:v>комплементарность ароматических семейств и тройничный контраст</x:v>
      </x:c>
      <x:c r="G8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3" s="28" t="str">
        <x:v>кордиалы, лимонады, чаи, салаты, сорбеты, соусы и ароматические настои</x:v>
      </x:c>
      <x:c r="K83" s="28" t="str">
        <x:v>Гипотеза / практическая</x:v>
      </x:c>
      <x:c r="L83" s="28" t="str">
        <x:v>Таблица сочетаний</x:v>
      </x:c>
      <x:c r="M83" s="28" t="str">
        <x:v>Таблица сочетаний: 7</x:v>
      </x:c>
    </x:row>
    <x:row r="84" ht="64" customHeight="1">
      <x:c r="A84" s="28" t="str">
        <x:v>TRP-0116</x:v>
      </x:c>
      <x:c r="B84" s="28" t="str">
        <x:v>яблоко</x:v>
      </x:c>
      <x:c r="C84" s="28" t="str">
        <x:v>яблоко</x:v>
      </x:c>
      <x:c r="D84" s="28" t="str">
        <x:v>устрица</x:v>
      </x:c>
      <x:c r="E84" s="28" t="str">
        <x:v>Рыба и морепродукты</x:v>
      </x:c>
      <x:c r="F84" s="28" t="str">
        <x:v>контраст фруктовости с умами, солью и продуктами ферментации/Майяра</x:v>
      </x:c>
      <x:c r="G8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солёность, умами и иногда жирность. Матрица пары важна: водная, с пектином; низкое содержание жира; ароматические эфиры быстро теряются после разрезания белок чувствителен к кислоте и протеазам; жирная рыба лучше удерживает аромат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кислота освежает, но длительный контакт меняет текстуру; перегрев усиливает рыбные ноты</x:v>
      </x:c>
      <x:c r="H8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кислота освежает, но длительный контакт меняет текстуру; перегрев усиливает рыбные ноты</x:v>
      </x:c>
      <x:c r="I8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4" s="28" t="str">
        <x:v>севиче, тартары, сальсы, маринады, холодные закуски и фруктовые соусы</x:v>
      </x:c>
      <x:c r="K84" s="28" t="str">
        <x:v>Средняя</x:v>
      </x:c>
      <x:c r="L84" s="28" t="str">
        <x:v>The Art &amp; Science of Foodpairing</x:v>
      </x:c>
      <x:c r="M84" s="28" t="str">
        <x:v>The Art &amp; Science of Foodpairing: 45,49</x:v>
      </x:c>
    </x:row>
    <x:row r="85" ht="64" customHeight="1">
      <x:c r="A85" s="28" t="str">
        <x:v>TRP-0117</x:v>
      </x:c>
      <x:c r="B85" s="28" t="str">
        <x:v>яблоко</x:v>
      </x:c>
      <x:c r="C85" s="28" t="str">
        <x:v>яблоко</x:v>
      </x:c>
      <x:c r="D85" s="28" t="str">
        <x:v>устрица лист</x:v>
      </x:c>
      <x:c r="E85" s="28" t="str">
        <x:v>Травы и цветы</x:v>
      </x:c>
      <x:c r="F85" s="28" t="str">
        <x:v>комплементарность ароматических семейств и тройничный контраст</x:v>
      </x:c>
      <x:c r="G8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5" s="28" t="str">
        <x:v>кордиалы, лимонады, чаи, салаты, сорбеты, соусы и ароматические настои</x:v>
      </x:c>
      <x:c r="K85" s="28" t="str">
        <x:v>Средняя</x:v>
      </x:c>
      <x:c r="L85" s="28" t="str">
        <x:v>The Art &amp; Science of Foodpairing</x:v>
      </x:c>
      <x:c r="M85" s="28" t="str">
        <x:v>The Art &amp; Science of Foodpairing: 48</x:v>
      </x:c>
    </x:row>
    <x:row r="86" ht="64" customHeight="1">
      <x:c r="A86" s="28" t="str">
        <x:v>TRP-0118</x:v>
      </x:c>
      <x:c r="B86" s="28" t="str">
        <x:v>яблоко</x:v>
      </x:c>
      <x:c r="C86" s="28" t="str">
        <x:v>яблоко</x:v>
      </x:c>
      <x:c r="D86" s="28" t="str">
        <x:v>финик</x:v>
      </x:c>
      <x:c r="E86" s="28" t="str">
        <x:v>Тропические и семечковые фрукты</x:v>
      </x:c>
      <x:c r="F86" s="28" t="str">
        <x:v>комплементарность ароматических семейств и вкусовой баланс</x:v>
      </x:c>
      <x:c r="G8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8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8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6" s="28" t="str">
        <x:v>фруктовые салаты, сорбеты, джемы, кордиалы, лимонады, смузи, коктейли и десерты</x:v>
      </x:c>
      <x:c r="K86" s="28" t="str">
        <x:v>Гипотеза / практическая</x:v>
      </x:c>
      <x:c r="L86" s="28" t="str">
        <x:v>Таблица сочетаний</x:v>
      </x:c>
      <x:c r="M86" s="28" t="str">
        <x:v>Таблица сочетаний: 7</x:v>
      </x:c>
    </x:row>
    <x:row r="87" ht="64" customHeight="1">
      <x:c r="A87" s="28" t="str">
        <x:v>TRP-0120</x:v>
      </x:c>
      <x:c r="B87" s="28" t="str">
        <x:v>яблоко</x:v>
      </x:c>
      <x:c r="C87" s="28" t="str">
        <x:v>яблоко</x:v>
      </x:c>
      <x:c r="D87" s="28" t="str">
        <x:v>хрен</x:v>
      </x:c>
      <x:c r="E87" s="28" t="str">
        <x:v>Специи и острые компоненты</x:v>
      </x:c>
      <x:c r="F87" s="28" t="str">
        <x:v>комплементарность ароматических семейств и тройничный контраст</x:v>
      </x:c>
      <x:c r="G8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Хрен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горечь и пряная интенсивность; специи балансируют сладость. Матрица пары важна: водная, с пектином; низкое содержание жира; ароматические эфиры быстро теряются после разрезания ароматические масла хорошо переходят в жир и этанол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обжарка усиливает тёплые ноты, но пережаривание даёт горечь</x:v>
      </x:c>
      <x:c r="H8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обжарка усиливает тёплые ноты, но пережаривание даёт горечь</x:v>
      </x:c>
      <x:c r="I8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7" s="28" t="str">
        <x:v>сиропы, биттеры, чатни, маринады, выпечка, карри и пряные коктейли</x:v>
      </x:c>
      <x:c r="K87" s="28" t="str">
        <x:v>Средняя</x:v>
      </x:c>
      <x:c r="L87" s="28" t="str">
        <x:v>Тезаурус вкусов</x:v>
      </x:c>
      <x:c r="M87" s="28" t="str">
        <x:v>Тезаурус вкусов: 276, 718</x:v>
      </x:c>
    </x:row>
    <x:row r="88" ht="64" customHeight="1">
      <x:c r="A88" s="28" t="str">
        <x:v>TRP-0121</x:v>
      </x:c>
      <x:c r="B88" s="28" t="str">
        <x:v>яблоко</x:v>
      </x:c>
      <x:c r="C88" s="28" t="str">
        <x:v>яблоко</x:v>
      </x:c>
      <x:c r="D88" s="28" t="str">
        <x:v>цветы бузины</x:v>
      </x:c>
      <x:c r="E88" s="28" t="str">
        <x:v>Травы и цветы</x:v>
      </x:c>
      <x:c r="F88" s="28" t="str">
        <x:v>комплементарность ароматических семейств и тройничный контраст</x:v>
      </x:c>
      <x:c r="G8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8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8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8" s="28" t="str">
        <x:v>кордиалы, лимонады, чаи, салаты, сорбеты, соусы и ароматические настои</x:v>
      </x:c>
      <x:c r="K88" s="28" t="str">
        <x:v>Средняя</x:v>
      </x:c>
      <x:c r="L88" s="28" t="str">
        <x:v>The Art &amp; Science of Foodpairing</x:v>
      </x:c>
      <x:c r="M88" s="28" t="str">
        <x:v>The Art &amp; Science of Foodpairing: 47</x:v>
      </x:c>
    </x:row>
    <x:row r="89" ht="64" customHeight="1">
      <x:c r="A89" s="28" t="str">
        <x:v>TRP-0122</x:v>
      </x:c>
      <x:c r="B89" s="28" t="str">
        <x:v>яблоко</x:v>
      </x:c>
      <x:c r="C89" s="28" t="str">
        <x:v>яблоко</x:v>
      </x:c>
      <x:c r="D89" s="28" t="str">
        <x:v>цитрусовые</x:v>
      </x:c>
      <x:c r="E89" s="28" t="str">
        <x:v>Цитрусовые</x:v>
      </x:c>
      <x:c r="F89" s="28" t="str">
        <x:v>комплементарность ароматических семейств и вкусовой баланс</x:v>
      </x:c>
      <x:c r="G8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8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8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89" s="28" t="str">
        <x:v>фруктовые салаты, сорбеты, джемы, кордиалы, лимонады, смузи, коктейли и десерты</x:v>
      </x:c>
      <x:c r="K89" s="28" t="str">
        <x:v>Гипотеза / практическая</x:v>
      </x:c>
      <x:c r="L89" s="28" t="str">
        <x:v>Таблица сочетаний</x:v>
      </x:c>
      <x:c r="M89" s="28" t="str">
        <x:v>Таблица сочетаний: 1</x:v>
      </x:c>
    </x:row>
    <x:row r="90" ht="64" customHeight="1">
      <x:c r="A90" s="28" t="str">
        <x:v>TRP-0123</x:v>
      </x:c>
      <x:c r="B90" s="28" t="str">
        <x:v>яблоко</x:v>
      </x:c>
      <x:c r="C90" s="28" t="str">
        <x:v>яблоко</x:v>
      </x:c>
      <x:c r="D90" s="28" t="str">
        <x:v>черимойя</x:v>
      </x:c>
      <x:c r="E90" s="28" t="str">
        <x:v>Тропические и семечковые фрукты</x:v>
      </x:c>
      <x:c r="F90" s="28" t="str">
        <x:v>комплементарность ароматических семейств и вкусовой баланс</x:v>
      </x:c>
      <x:c r="G9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Черимойя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0" s="28" t="str">
        <x:v>фруктовые салаты, сорбеты, джемы, кордиалы, лимонады, смузи, коктейли и десерты</x:v>
      </x:c>
      <x:c r="K90" s="28" t="str">
        <x:v>Средняя</x:v>
      </x:c>
      <x:c r="L90" s="28" t="str">
        <x:v>The Art &amp; Science of Foodpairing</x:v>
      </x:c>
      <x:c r="M90" s="28" t="str">
        <x:v>The Art &amp; Science of Foodpairing: 48,49</x:v>
      </x:c>
    </x:row>
    <x:row r="91" ht="64" customHeight="1">
      <x:c r="A91" s="28" t="str">
        <x:v>TRP-0124</x:v>
      </x:c>
      <x:c r="B91" s="28" t="str">
        <x:v>яблоко</x:v>
      </x:c>
      <x:c r="C91" s="28" t="str">
        <x:v>яблоко</x:v>
      </x:c>
      <x:c r="D91" s="28" t="str">
        <x:v>чёрная смородина</x:v>
      </x:c>
      <x:c r="E91" s="28" t="str">
        <x:v>Ягоды</x:v>
      </x:c>
      <x:c r="F91" s="28" t="str">
        <x:v>комплементарность ароматических семейств и вкусовой баланс</x:v>
      </x:c>
      <x:c r="G91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1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1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1" s="28" t="str">
        <x:v>фруктовые салаты, сорбеты, джемы, кордиалы, лимонады, смузи, коктейли и десерты</x:v>
      </x:c>
      <x:c r="K91" s="28" t="str">
        <x:v>Гипотеза / практическая</x:v>
      </x:c>
      <x:c r="L91" s="28" t="str">
        <x:v>Таблица сочетаний</x:v>
      </x:c>
      <x:c r="M91" s="28" t="str">
        <x:v>Таблица сочетаний: 2</x:v>
      </x:c>
    </x:row>
    <x:row r="92" ht="64" customHeight="1">
      <x:c r="A92" s="28" t="str">
        <x:v>TRP-0125</x:v>
      </x:c>
      <x:c r="B92" s="28" t="str">
        <x:v>яблоко</x:v>
      </x:c>
      <x:c r="C92" s="28" t="str">
        <x:v>яблоко</x:v>
      </x:c>
      <x:c r="D92" s="28" t="str">
        <x:v>черника</x:v>
      </x:c>
      <x:c r="E92" s="28" t="str">
        <x:v>Ягоды</x:v>
      </x:c>
      <x:c r="F92" s="28" t="str">
        <x:v>комплементарность ароматических семейств и вкусовой баланс</x:v>
      </x:c>
      <x:c r="G92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2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2" s="28" t="str">
        <x:v>фруктовые салаты, сорбеты, джемы, кордиалы, лимонады, смузи, коктейли и десерты</x:v>
      </x:c>
      <x:c r="K92" s="28" t="str">
        <x:v>Высокая</x:v>
      </x:c>
      <x:c r="L92" s="28" t="str">
        <x:v>Тезаурус вкусов</x:v>
      </x:c>
      <x:c r="M92" s="28" t="str">
        <x:v>Тезаурус вкусов: 719, 905</x:v>
      </x:c>
    </x:row>
    <x:row r="93" ht="64" customHeight="1">
      <x:c r="A93" s="28" t="str">
        <x:v>TRP-0126</x:v>
      </x:c>
      <x:c r="B93" s="28" t="str">
        <x:v>яблоко</x:v>
      </x:c>
      <x:c r="C93" s="28" t="str">
        <x:v>яблоко</x:v>
      </x:c>
      <x:c r="D93" s="28" t="str">
        <x:v>чернослив</x:v>
      </x:c>
      <x:c r="E93" s="28" t="str">
        <x:v>Косточковые фрукты</x:v>
      </x:c>
      <x:c r="F93" s="28" t="str">
        <x:v>комплементарность ароматических семейств и вкусовой баланс</x:v>
      </x:c>
      <x:c r="G93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умеренная кислотность. Матрица пары важна: водная, с пектином; низкое содержание жира; ароматические эфиры быстро теряются после разрезания пектиновая; кожица и косточка могут давать терпкость и миндальные ноты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усиливает компотные и миндальные оттенки; косточки требуют осторожности</x:v>
      </x:c>
      <x:c r="H93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усиливает компотные и миндальные оттенки; косточки требуют осторожности</x:v>
      </x:c>
      <x:c r="I93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3" s="28" t="str">
        <x:v>фруктовые салаты, сорбеты, джемы, кордиалы, лимонады, смузи, коктейли и десерты</x:v>
      </x:c>
      <x:c r="K93" s="28" t="str">
        <x:v>Гипотеза / практическая</x:v>
      </x:c>
      <x:c r="L93" s="28" t="str">
        <x:v>Таблица сочетаний</x:v>
      </x:c>
      <x:c r="M93" s="28" t="str">
        <x:v>Таблица сочетаний: 18</x:v>
      </x:c>
    </x:row>
    <x:row r="94" ht="64" customHeight="1">
      <x:c r="A94" s="28" t="str">
        <x:v>TRP-0127</x:v>
      </x:c>
      <x:c r="B94" s="28" t="str">
        <x:v>яблоко</x:v>
      </x:c>
      <x:c r="C94" s="28" t="str">
        <x:v>яблоко</x:v>
      </x:c>
      <x:c r="D94" s="28" t="str">
        <x:v>«черный пудинг»</x:v>
      </x:c>
      <x:c r="E94" s="28" t="str">
        <x:v>Прочее</x:v>
      </x:c>
      <x:c r="F94" s="28" t="str">
        <x:v>комплементарность ароматических семейств и вкусовой баланс</x:v>
      </x:c>
      <x:c r="G94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«черный пудинг»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оценивается по балансу сладости, кислоты, соли, горечи и умами. Матрица пары важна: водная, с пектином; низкое содержание жира; ароматические эфиры быстро теряются после разрезания важны вода, жир, белок, сахар и температура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требуется пробная сборка с учётом технологии</x:v>
      </x:c>
      <x:c r="H94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требуется пробная сборка с учётом технологии</x:v>
      </x:c>
      <x:c r="I94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4" s="28" t="str">
        <x:v>напитки, десерты, соусы и экспериментальные гастрономические композиции</x:v>
      </x:c>
      <x:c r="K94" s="28" t="str">
        <x:v>Высокая</x:v>
      </x:c>
      <x:c r="L94" s="28" t="str">
        <x:v>Тезаурус вкусов</x:v>
      </x:c>
      <x:c r="M94" s="28" t="str">
        <x:v>Тезаурус вкусов: 719</x:v>
      </x:c>
    </x:row>
    <x:row r="95" ht="64" customHeight="1">
      <x:c r="A95" s="28" t="str">
        <x:v>TRP-0129</x:v>
      </x:c>
      <x:c r="B95" s="28" t="str">
        <x:v>яблоко</x:v>
      </x:c>
      <x:c r="C95" s="28" t="str">
        <x:v>яблоко</x:v>
      </x:c>
      <x:c r="D95" s="28" t="str">
        <x:v>шалфей</x:v>
      </x:c>
      <x:c r="E95" s="28" t="str">
        <x:v>Травы и цветы</x:v>
      </x:c>
      <x:c r="F95" s="28" t="str">
        <x:v>комплементарность ароматических семейств и тройничный контраст</x:v>
      </x:c>
      <x:c r="G95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95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95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5" s="28" t="str">
        <x:v>кордиалы, лимонады, чаи, салаты, сорбеты, соусы и ароматические настои</x:v>
      </x:c>
      <x:c r="K95" s="28" t="str">
        <x:v>Высокая</x:v>
      </x:c>
      <x:c r="L95" s="28" t="str">
        <x:v>Таблица сочетаний; Тезаурус вкусов</x:v>
      </x:c>
      <x:c r="M95" s="28" t="str">
        <x:v>Таблица сочетаний: 20 | Тезаурус вкусов: 847, 720</x:v>
      </x:c>
    </x:row>
    <x:row r="96" ht="64" customHeight="1">
      <x:c r="A96" s="28" t="str">
        <x:v>TRP-0130</x:v>
      </x:c>
      <x:c r="B96" s="28" t="str">
        <x:v>яблоко</x:v>
      </x:c>
      <x:c r="C96" s="28" t="str">
        <x:v>яблоко</x:v>
      </x:c>
      <x:c r="D96" s="28" t="str">
        <x:v>шелковица</x:v>
      </x:c>
      <x:c r="E96" s="28" t="str">
        <x:v>Ягоды</x:v>
      </x:c>
      <x:c r="F96" s="28" t="str">
        <x:v>комплементарность ароматических семейств и вкусовой баланс</x:v>
      </x:c>
      <x:c r="G96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сочетание сладости, кислотности и иногда терпкости. Матрица пары важна: водная, с пектином; низкое содержание жира; ароматические эфиры быстро теряются после разрезания водная пектиновая; антоцианы влияют на цвет, но не являются главными одорантами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заморозка разрушает клетки и облегчает экстракцию; нагрев переводит профиль в джемовый</x:v>
      </x:c>
      <x:c r="H96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заморозка разрушает клетки и облегчает экстракцию; нагрев переводит профиль в джемовый</x:v>
      </x:c>
      <x:c r="I96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6" s="28" t="str">
        <x:v>фруктовые салаты, сорбеты, джемы, кордиалы, лимонады, смузи, коктейли и десерты</x:v>
      </x:c>
      <x:c r="K96" s="28" t="str">
        <x:v>Гипотеза / практическая</x:v>
      </x:c>
      <x:c r="L96" s="28" t="str">
        <x:v>Таблица сочетаний</x:v>
      </x:c>
      <x:c r="M96" s="28" t="str">
        <x:v>Таблица сочетаний: 13</x:v>
      </x:c>
    </x:row>
    <x:row r="97" ht="64" customHeight="1">
      <x:c r="A97" s="28" t="str">
        <x:v>TRP-0131</x:v>
      </x:c>
      <x:c r="B97" s="28" t="str">
        <x:v>яблоко</x:v>
      </x:c>
      <x:c r="C97" s="28" t="str">
        <x:v>яблоко</x:v>
      </x:c>
      <x:c r="D97" s="28" t="str">
        <x:v>щавель</x:v>
      </x:c>
      <x:c r="E97" s="28" t="str">
        <x:v>Травы и цветы</x:v>
      </x:c>
      <x:c r="F97" s="28" t="str">
        <x:v>комплементарность ароматических семейств и тройничный контраст</x:v>
      </x:c>
      <x:c r="G97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97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97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7" s="28" t="str">
        <x:v>кордиалы, лимонады, чаи, салаты, сорбеты, соусы и ароматические настои</x:v>
      </x:c>
      <x:c r="K97" s="28" t="str">
        <x:v>Средняя</x:v>
      </x:c>
      <x:c r="L97" s="28" t="str">
        <x:v>The Art &amp; Science of Foodpairing</x:v>
      </x:c>
      <x:c r="M97" s="28" t="str">
        <x:v>The Art &amp; Science of Foodpairing: 46</x:v>
      </x:c>
    </x:row>
    <x:row r="98" ht="64" customHeight="1">
      <x:c r="A98" s="28" t="str">
        <x:v>TRP-0132</x:v>
      </x:c>
      <x:c r="B98" s="28" t="str">
        <x:v>яблоко</x:v>
      </x:c>
      <x:c r="C98" s="28" t="str">
        <x:v>яблоко</x:v>
      </x:c>
      <x:c r="D98" s="28" t="str">
        <x:v>юдзу</x:v>
      </x:c>
      <x:c r="E98" s="28" t="str">
        <x:v>Цитрусовые</x:v>
      </x:c>
      <x:c r="F98" s="28" t="str">
        <x:v>комплементарность ароматических семейств и вкусовой баланс</x:v>
      </x:c>
      <x:c r="G98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Юдзу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кислотность и эфирные масла создают свежесть и усиливают слюноотделение. Матрица пары важна: водная, с пектином; низкое содержание жира; ароматические эфиры быстро теряются после разрезания сок водный и кислый, цедра содержит гидрофобные эфирные масла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сок лучше использовать свежим; цедра хорошо экстрагируется жиром и этанолом; белая часть даёт горечь</x:v>
      </x:c>
      <x:c r="H98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сок лучше использовать свежим; цедра хорошо экстрагируется жиром и этанолом; белая часть даёт горечь</x:v>
      </x:c>
      <x:c r="I98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8" s="28" t="str">
        <x:v>фруктовые салаты, сорбеты, джемы, кордиалы, лимонады, смузи, коктейли и десерты</x:v>
      </x:c>
      <x:c r="K98" s="28" t="str">
        <x:v>Гипотеза / практическая</x:v>
      </x:c>
      <x:c r="L98" s="28" t="str">
        <x:v>Таблица сочетаний</x:v>
      </x:c>
      <x:c r="M98" s="28" t="str">
        <x:v>Таблица сочетаний: 22</x:v>
      </x:c>
    </x:row>
    <x:row r="99" ht="64" customHeight="1">
      <x:c r="A99" s="28" t="str">
        <x:v>TRP-0133</x:v>
      </x:c>
      <x:c r="B99" s="28" t="str">
        <x:v>яблоко</x:v>
      </x:c>
      <x:c r="C99" s="28" t="str">
        <x:v>яблоко</x:v>
      </x:c>
      <x:c r="D99" s="28" t="str">
        <x:v>японская дыня Мияби</x:v>
      </x:c>
      <x:c r="E99" s="28" t="str">
        <x:v>Тропические и семечковые фрукты</x:v>
      </x:c>
      <x:c r="F99" s="28" t="str">
        <x:v>комплементарность ароматических семейств и вкусовой баланс</x:v>
      </x:c>
      <x:c r="G99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сладость и фруктовая кислотность формируют основной баланс. Матрица пары важна: водная, с пектином; низкое содержание жира; ароматические эфиры быстро теряются после разрезания преимущественно водная или пектиновая; некоторые плоды богаты жиром или крахмалом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нагрев снижает свежие эфиры и усиливает джем, карамель и сухофрукты</x:v>
      </x:c>
      <x:c r="H99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нагрев снижает свежие эфиры и усиливает джем, карамель и сухофрукты</x:v>
      </x:c>
      <x:c r="I99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99" s="28" t="str">
        <x:v>фруктовые салаты, сорбеты, джемы, кордиалы, лимонады, смузи, коктейли и десерты</x:v>
      </x:c>
      <x:c r="K99" s="28" t="str">
        <x:v>Средняя</x:v>
      </x:c>
      <x:c r="L99" s="28" t="str">
        <x:v>The Art &amp; Science of Foodpairing</x:v>
      </x:c>
      <x:c r="M99" s="28" t="str">
        <x:v>The Art &amp; Science of Foodpairing: 47,48</x:v>
      </x:c>
    </x:row>
    <x:row r="100" ht="64" customHeight="1">
      <x:c r="A100" s="28" t="str">
        <x:v>TRP-0134</x:v>
      </x:c>
      <x:c r="B100" s="28" t="str">
        <x:v>яблоко</x:v>
      </x:c>
      <x:c r="C100" s="28" t="str">
        <x:v>яблоко</x:v>
      </x:c>
      <x:c r="D100" s="28" t="str">
        <x:v>японская петрушка</x:v>
      </x:c>
      <x:c r="E100" s="28" t="str">
        <x:v>Травы и цветы</x:v>
      </x:c>
      <x:c r="F100" s="28" t="str">
        <x:v>комплементарность ароматических семейств и тройничный контраст</x:v>
      </x:c>
      <x:c r="G100" s="28" t="str">
        <x:v>Яблоко формирует профиль «свежий фруктовый, зелёный, цветочный, пряный; профиль сильно зависит от сорта и зрелости»; характерные маркеры: гексилацетат, бутил ацетат, этил-2-метилбутират, гексаналь, транс-2-гексеналь, β-дамасценон.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яблочная кислота; иногда лёгкая терпкость кожицы; партнёр вносит обычно низкая сладость; возможны горечь и зелёная терпкость. Матрица пары важна: водная, с пектином; низкое содержание жира; ароматические эфиры быстро теряются после разрезания эфирные масла гидрофобны и лучше раскрываются в жире или этаноле При обработке следует учитывать, что 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короткая холодная экстракция сохраняет верхние ноты; длительный нагрев даёт горечь</x:v>
      </x:c>
      <x:c r="H100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 Для партнёра важно: короткая холодная экстракция сохраняет верхние ноты; длительный нагрев даёт горечь</x:v>
      </x:c>
      <x:c r="I100" s="28" t="str">
        <x:v>окисление и потемнение после нарезки; слишком ранний сбор даёт слабый аромат; длительный нагрев превращает свежий профиль в печёный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0" s="28" t="str">
        <x:v>кордиалы, лимонады, чаи, салаты, сорбеты, соусы и ароматические настои</x:v>
      </x:c>
      <x:c r="K100" s="28" t="str">
        <x:v>Средняя</x:v>
      </x:c>
      <x:c r="L100" s="28" t="str">
        <x:v>The Art &amp; Science of Foodpairing</x:v>
      </x:c>
      <x:c r="M100" s="28" t="str">
        <x:v>The Art &amp; Science of Foodpairing: 45</x:v>
      </x:c>
    </x:row>
    <x:row r="101" ht="64" customHeight="1">
      <x:c r="A101" s="28" t="str">
        <x:v>TRP-0135</x:v>
      </x:c>
      <x:c r="B101" s="28" t="str">
        <x:v>груша</x:v>
      </x:c>
      <x:c r="C101" s="28" t="str">
        <x:v>груша</x:v>
      </x:c>
      <x:c r="D101" s="28" t="str">
        <x:v>авокадо</x:v>
      </x:c>
      <x:c r="E101" s="28" t="str">
        <x:v>Тропические и семечковые фрукты</x:v>
      </x:c>
      <x:c r="F101" s="28" t="str">
        <x:v>комплементарность ароматических семейств и вкусовой баланс</x:v>
      </x:c>
      <x:c r="G10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1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1" s="28" t="str">
        <x:v>фруктовые салаты, сорбеты, джемы, кордиалы, лимонады, смузи, коктейли и десерты</x:v>
      </x:c>
      <x:c r="K101" s="28" t="str">
        <x:v>Высокая</x:v>
      </x:c>
      <x:c r="L101" s="28" t="str">
        <x:v>The Art &amp; Science of Foodpairing</x:v>
      </x:c>
      <x:c r="M101" s="28" t="str">
        <x:v>The Art &amp; Science of Foodpairing: 351</x:v>
      </x:c>
    </x:row>
    <x:row r="102" ht="64" customHeight="1">
      <x:c r="A102" s="28" t="str">
        <x:v>TRP-0136</x:v>
      </x:c>
      <x:c r="B102" s="28" t="str">
        <x:v>груша</x:v>
      </x:c>
      <x:c r="C102" s="28" t="str">
        <x:v>груша</x:v>
      </x:c>
      <x:c r="D102" s="28" t="str">
        <x:v>айва</x:v>
      </x:c>
      <x:c r="E102" s="28" t="str">
        <x:v>Тропические и семечковые фрукты</x:v>
      </x:c>
      <x:c r="F102" s="28" t="str">
        <x:v>комплементарность ароматических семейств и вкусовой баланс</x:v>
      </x:c>
      <x:c r="G10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2" s="28" t="str">
        <x:v>фруктовые салаты, сорбеты, джемы, кордиалы, лимонады, смузи, коктейли и десерты</x:v>
      </x:c>
      <x:c r="K102" s="28" t="str">
        <x:v>Гипотеза / практическая</x:v>
      </x:c>
      <x:c r="L102" s="28" t="str">
        <x:v>Таблица сочетаний</x:v>
      </x:c>
      <x:c r="M102" s="28" t="str">
        <x:v>Таблица сочетаний: 18</x:v>
      </x:c>
    </x:row>
    <x:row r="103" ht="64" customHeight="1">
      <x:c r="A103" s="28" t="str">
        <x:v>TRP-0137</x:v>
      </x:c>
      <x:c r="B103" s="28" t="str">
        <x:v>груша</x:v>
      </x:c>
      <x:c r="C103" s="28" t="str">
        <x:v>груша</x:v>
      </x:c>
      <x:c r="D103" s="28" t="str">
        <x:v>анис</x:v>
      </x:c>
      <x:c r="E103" s="28" t="str">
        <x:v>Специи и острые компоненты</x:v>
      </x:c>
      <x:c r="F103" s="28" t="str">
        <x:v>комплементарность ароматических семейств и тройничный контраст</x:v>
      </x:c>
      <x:c r="G10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3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3" s="28" t="str">
        <x:v>сиропы, биттеры, чатни, маринады, выпечка, карри и пряные коктейли</x:v>
      </x:c>
      <x:c r="K103" s="28" t="str">
        <x:v>Средняя</x:v>
      </x:c>
      <x:c r="L103" s="28" t="str">
        <x:v>Тезаурус вкусов</x:v>
      </x:c>
      <x:c r="M103" s="28" t="str">
        <x:v>Тезаурус вкусов: 483, 721</x:v>
      </x:c>
    </x:row>
    <x:row r="104" ht="64" customHeight="1">
      <x:c r="A104" s="28" t="str">
        <x:v>TRP-0138</x:v>
      </x:c>
      <x:c r="B104" s="28" t="str">
        <x:v>груша</x:v>
      </x:c>
      <x:c r="C104" s="28" t="str">
        <x:v>груша</x:v>
      </x:c>
      <x:c r="D104" s="28" t="str">
        <x:v>бабако</x:v>
      </x:c>
      <x:c r="E104" s="28" t="str">
        <x:v>Тропические и семечковые фрукты</x:v>
      </x:c>
      <x:c r="F104" s="28" t="str">
        <x:v>комплементарность ароматических семейств и вкусовой баланс</x:v>
      </x:c>
      <x:c r="G10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Бабако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4" s="28" t="str">
        <x:v>фруктовые салаты, сорбеты, джемы, кордиалы, лимонады, смузи, коктейли и десерты</x:v>
      </x:c>
      <x:c r="K104" s="28" t="str">
        <x:v>Высокая</x:v>
      </x:c>
      <x:c r="L104" s="28" t="str">
        <x:v>The Art &amp; Science of Foodpairing</x:v>
      </x:c>
      <x:c r="M104" s="28" t="str">
        <x:v>The Art &amp; Science of Foodpairing: 351</x:v>
      </x:c>
    </x:row>
    <x:row r="105" ht="64" customHeight="1">
      <x:c r="A105" s="28" t="str">
        <x:v>TRP-0139</x:v>
      </x:c>
      <x:c r="B105" s="28" t="str">
        <x:v>груша</x:v>
      </x:c>
      <x:c r="C105" s="28" t="str">
        <x:v>груша</x:v>
      </x:c>
      <x:c r="D105" s="28" t="str">
        <x:v>банан</x:v>
      </x:c>
      <x:c r="E105" s="28" t="str">
        <x:v>Тропические и семечковые фрукты</x:v>
      </x:c>
      <x:c r="F105" s="28" t="str">
        <x:v>комплементарность ароматических семейств и вкусовой баланс</x:v>
      </x:c>
      <x:c r="G10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Банан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0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0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5" s="28" t="str">
        <x:v>фруктовые салаты, сорбеты, джемы, кордиалы, лимонады, смузи, коктейли и десерты</x:v>
      </x:c>
      <x:c r="K105" s="28" t="str">
        <x:v>Высокая</x:v>
      </x:c>
      <x:c r="L105" s="28" t="str">
        <x:v>Тезаурус вкусов</x:v>
      </x:c>
      <x:c r="M105" s="28" t="str">
        <x:v>Тезаурус вкусов: 732, 722</x:v>
      </x:c>
    </x:row>
    <x:row r="106" ht="64" customHeight="1">
      <x:c r="A106" s="28" t="str">
        <x:v>TRP-0140</x:v>
      </x:c>
      <x:c r="B106" s="28" t="str">
        <x:v>груша</x:v>
      </x:c>
      <x:c r="C106" s="28" t="str">
        <x:v>груша</x:v>
      </x:c>
      <x:c r="D106" s="28" t="str">
        <x:v>брусника</x:v>
      </x:c>
      <x:c r="E106" s="28" t="str">
        <x:v>Ягоды</x:v>
      </x:c>
      <x:c r="F106" s="28" t="str">
        <x:v>комплементарность ароматических семейств и вкусовой баланс</x:v>
      </x:c>
      <x:c r="G10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Брусника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06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0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6" s="28" t="str">
        <x:v>фруктовые салаты, сорбеты, джемы, кордиалы, лимонады, смузи, коктейли и десерты</x:v>
      </x:c>
      <x:c r="K106" s="28" t="str">
        <x:v>Гипотеза / практическая</x:v>
      </x:c>
      <x:c r="L106" s="28" t="str">
        <x:v>Таблица сочетаний</x:v>
      </x:c>
      <x:c r="M106" s="28" t="str">
        <x:v>Таблица сочетаний: 16</x:v>
      </x:c>
    </x:row>
    <x:row r="107" ht="64" customHeight="1">
      <x:c r="A107" s="28" t="str">
        <x:v>TRP-0142</x:v>
      </x:c>
      <x:c r="B107" s="28" t="str">
        <x:v>груша</x:v>
      </x:c>
      <x:c r="C107" s="28" t="str">
        <x:v>груша</x:v>
      </x:c>
      <x:c r="D107" s="28" t="str">
        <x:v>ваниль</x:v>
      </x:c>
      <x:c r="E107" s="28" t="str">
        <x:v>Специи и острые компоненты</x:v>
      </x:c>
      <x:c r="F107" s="28" t="str">
        <x:v>комплементарность ароматических семейств и тройничный контраст</x:v>
      </x:c>
      <x:c r="G10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7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7" s="28" t="str">
        <x:v>сиропы, биттеры, чатни, маринады, выпечка, карри и пряные коктейли</x:v>
      </x:c>
      <x:c r="K107" s="28" t="str">
        <x:v>Гипотеза / практическая</x:v>
      </x:c>
      <x:c r="L107" s="28" t="str">
        <x:v>Таблица сочетаний</x:v>
      </x:c>
      <x:c r="M107" s="28" t="str">
        <x:v>Таблица сочетаний: 16</x:v>
      </x:c>
    </x:row>
    <x:row r="108" ht="64" customHeight="1">
      <x:c r="A108" s="28" t="str">
        <x:v>TRP-0144</x:v>
      </x:c>
      <x:c r="B108" s="28" t="str">
        <x:v>груша</x:v>
      </x:c>
      <x:c r="C108" s="28" t="str">
        <x:v>груша</x:v>
      </x:c>
      <x:c r="D108" s="28" t="str">
        <x:v>вишня</x:v>
      </x:c>
      <x:c r="E108" s="28" t="str">
        <x:v>Косточковые фрукты</x:v>
      </x:c>
      <x:c r="F108" s="28" t="str">
        <x:v>ароматическое сходство + вкусовой баланс</x:v>
      </x:c>
      <x:c r="G10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0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0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8" s="28" t="str">
        <x:v>фруктовые салаты, сорбеты, джемы, кордиалы, лимонады, смузи, коктейли и десерты</x:v>
      </x:c>
      <x:c r="K108" s="28" t="str">
        <x:v>Средняя</x:v>
      </x:c>
      <x:c r="L108" s="28" t="str">
        <x:v>Таблица сочетаний</x:v>
      </x:c>
      <x:c r="M108" s="28" t="str">
        <x:v>Таблица сочетаний: 16</x:v>
      </x:c>
    </x:row>
    <x:row r="109" ht="64" customHeight="1">
      <x:c r="A109" s="28" t="str">
        <x:v>TRP-0145</x:v>
      </x:c>
      <x:c r="B109" s="28" t="str">
        <x:v>груша</x:v>
      </x:c>
      <x:c r="C109" s="28" t="str">
        <x:v>груша</x:v>
      </x:c>
      <x:c r="D109" s="28" t="str">
        <x:v>гвоздика</x:v>
      </x:c>
      <x:c r="E109" s="28" t="str">
        <x:v>Специи и острые компоненты</x:v>
      </x:c>
      <x:c r="F109" s="28" t="str">
        <x:v>комплементарность ароматических семейств и тройничный контраст</x:v>
      </x:c>
      <x:c r="G10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09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0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09" s="28" t="str">
        <x:v>сиропы, биттеры, чатни, маринады, выпечка, карри и пряные коктейли</x:v>
      </x:c>
      <x:c r="K109" s="28" t="str">
        <x:v>Гипотеза / практическая</x:v>
      </x:c>
      <x:c r="L109" s="28" t="str">
        <x:v>Таблица сочетаний</x:v>
      </x:c>
      <x:c r="M109" s="28" t="str">
        <x:v>Таблица сочетаний: 16, 5</x:v>
      </x:c>
    </x:row>
    <x:row r="110" ht="64" customHeight="1">
      <x:c r="A110" s="28" t="str">
        <x:v>TRP-0146</x:v>
      </x:c>
      <x:c r="B110" s="28" t="str">
        <x:v>груша</x:v>
      </x:c>
      <x:c r="C110" s="28" t="str">
        <x:v>груша</x:v>
      </x:c>
      <x:c r="D110" s="28" t="str">
        <x:v>говядина</x:v>
      </x:c>
      <x:c r="E110" s="28" t="str">
        <x:v>Мясо и птица</x:v>
      </x:c>
      <x:c r="F110" s="28" t="str">
        <x:v>контраст фруктовости с умами, солью и продуктами ферментации/Майяра</x:v>
      </x:c>
      <x:c r="G11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Говядина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10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1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0" s="28" t="str">
        <x:v>глазури, маринады, фруктовые соусы, чатни и гарниры к жареному мясу</x:v>
      </x:c>
      <x:c r="K110" s="28" t="str">
        <x:v>Высокая</x:v>
      </x:c>
      <x:c r="L110" s="28" t="str">
        <x:v>Тезаурус вкусов</x:v>
      </x:c>
      <x:c r="M110" s="28" t="str">
        <x:v>Тезаурус вкусов: 722, 109</x:v>
      </x:c>
    </x:row>
    <x:row r="111" ht="64" customHeight="1">
      <x:c r="A111" s="28" t="str">
        <x:v>TRP-0147</x:v>
      </x:c>
      <x:c r="B111" s="28" t="str">
        <x:v>груша</x:v>
      </x:c>
      <x:c r="C111" s="28" t="str">
        <x:v>груша</x:v>
      </x:c>
      <x:c r="D111" s="28" t="str">
        <x:v>голубика уксус</x:v>
      </x:c>
      <x:c r="E111" s="28" t="str">
        <x:v>Ферментированные продукты, соусы и уксусы</x:v>
      </x:c>
      <x:c r="F111" s="28" t="str">
        <x:v>контраст фруктовости с умами, солью и продуктами ферментации/Майяра</x:v>
      </x:c>
      <x:c r="G11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Голубика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соль, умами и кислотность усиливают фруктовую яркость и контраст. Матрица пары важна: водная, богатая пектином и каменистыми клетками; летучие эфиры чувствительны к перегреву часто водная и солёная; концентраты требуют малых доз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редукция концентрирует соль, кислоту и умами; ферментация создаёт дополнительные эфиры</x:v>
      </x:c>
      <x:c r="H111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редукция концентрирует соль, кислоту и умами; ферментация создаёт дополнительные эфиры</x:v>
      </x:c>
      <x:c r="I11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1" s="28" t="str">
        <x:v>гастрономические кордиалы, гастрики, чатни, заправки, маринады и ферментированные соусы</x:v>
      </x:c>
      <x:c r="K111" s="28" t="str">
        <x:v>Средняя</x:v>
      </x:c>
      <x:c r="L111" s="28" t="str">
        <x:v>The Art &amp; Science of Foodpairing</x:v>
      </x:c>
      <x:c r="M111" s="28" t="str">
        <x:v>The Art &amp; Science of Foodpairing: 349,351</x:v>
      </x:c>
    </x:row>
    <x:row r="112" ht="64" customHeight="1">
      <x:c r="A112" s="28" t="str">
        <x:v>TRP-0150</x:v>
      </x:c>
      <x:c r="B112" s="28" t="str">
        <x:v>груша</x:v>
      </x:c>
      <x:c r="C112" s="28" t="str">
        <x:v>груша</x:v>
      </x:c>
      <x:c r="D112" s="28" t="str">
        <x:v>гранат</x:v>
      </x:c>
      <x:c r="E112" s="28" t="str">
        <x:v>Тропические и семечковые фрукты</x:v>
      </x:c>
      <x:c r="F112" s="28" t="str">
        <x:v>комплементарность ароматических семейств и вкусовой баланс</x:v>
      </x:c>
      <x:c r="G11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2" s="28" t="str">
        <x:v>фруктовые салаты, сорбеты, джемы, кордиалы, лимонады, смузи, коктейли и десерты</x:v>
      </x:c>
      <x:c r="K112" s="28" t="str">
        <x:v>Гипотеза / практическая</x:v>
      </x:c>
      <x:c r="L112" s="28" t="str">
        <x:v>Таблица сочетаний</x:v>
      </x:c>
      <x:c r="M112" s="28" t="str">
        <x:v>Таблица сочетаний: 16, 17</x:v>
      </x:c>
    </x:row>
    <x:row r="113" ht="64" customHeight="1">
      <x:c r="A113" s="28" t="str">
        <x:v>TRP-0152</x:v>
      </x:c>
      <x:c r="B113" s="28" t="str">
        <x:v>груша</x:v>
      </x:c>
      <x:c r="C113" s="28" t="str">
        <x:v>груша</x:v>
      </x:c>
      <x:c r="D113" s="28" t="str">
        <x:v>ежевика</x:v>
      </x:c>
      <x:c r="E113" s="28" t="str">
        <x:v>Ягоды</x:v>
      </x:c>
      <x:c r="F113" s="28" t="str">
        <x:v>комплементарность ароматических семейств и вкусовой баланс</x:v>
      </x:c>
      <x:c r="G11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13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1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3" s="28" t="str">
        <x:v>фруктовые салаты, сорбеты, джемы, кордиалы, лимонады, смузи, коктейли и десерты</x:v>
      </x:c>
      <x:c r="K113" s="28" t="str">
        <x:v>Гипотеза / практическая</x:v>
      </x:c>
      <x:c r="L113" s="28" t="str">
        <x:v>Таблица сочетаний</x:v>
      </x:c>
      <x:c r="M113" s="28" t="str">
        <x:v>Таблица сочетаний: 16</x:v>
      </x:c>
    </x:row>
    <x:row r="114" ht="64" customHeight="1">
      <x:c r="A114" s="28" t="str">
        <x:v>TRP-0153</x:v>
      </x:c>
      <x:c r="B114" s="28" t="str">
        <x:v>груша</x:v>
      </x:c>
      <x:c r="C114" s="28" t="str">
        <x:v>груша</x:v>
      </x:c>
      <x:c r="D114" s="28" t="str">
        <x:v>имбирь</x:v>
      </x:c>
      <x:c r="E114" s="28" t="str">
        <x:v>Специи и острые компоненты</x:v>
      </x:c>
      <x:c r="F114" s="28" t="str">
        <x:v>комплементарность ароматических семейств и тройничный контраст</x:v>
      </x:c>
      <x:c r="G11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4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4" s="28" t="str">
        <x:v>сиропы, биттеры, чатни, маринады, выпечка, карри и пряные коктейли</x:v>
      </x:c>
      <x:c r="K114" s="28" t="str">
        <x:v>Гипотеза / практическая</x:v>
      </x:c>
      <x:c r="L114" s="28" t="str">
        <x:v>Таблица сочетаний</x:v>
      </x:c>
      <x:c r="M114" s="28" t="str">
        <x:v>Таблица сочетаний: 16</x:v>
      </x:c>
    </x:row>
    <x:row r="115" ht="64" customHeight="1">
      <x:c r="A115" s="28" t="str">
        <x:v>TRP-0154</x:v>
      </x:c>
      <x:c r="B115" s="28" t="str">
        <x:v>груша</x:v>
      </x:c>
      <x:c r="C115" s="28" t="str">
        <x:v>груша</x:v>
      </x:c>
      <x:c r="D115" s="28" t="str">
        <x:v>инжир</x:v>
      </x:c>
      <x:c r="E115" s="28" t="str">
        <x:v>Масла и жиры</x:v>
      </x:c>
      <x:c r="F115" s="28" t="str">
        <x:v>контраст кислотности/сладости и поддержка жирной матрицей</x:v>
      </x:c>
      <x:c r="G11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жирность и округление вкуса. Матрица пары важна: водная, богатая пектином и каменистыми клетками; летучие эфиры чувствительны к перегреву главный растворитель для гидрофобных ароматических молекул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увеличивает экстракцию, но окисление создаёт прогорклые ноты</x:v>
      </x:c>
      <x:c r="H115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увеличивает экстракцию, но окисление создаёт прогорклые ноты</x:v>
      </x:c>
      <x:c r="I11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5" s="28" t="str">
        <x:v>эмульсии, кремы, соусы, мороженое и ароматизированные масла</x:v>
      </x:c>
      <x:c r="K115" s="28" t="str">
        <x:v>Гипотеза / практическая</x:v>
      </x:c>
      <x:c r="L115" s="28" t="str">
        <x:v>Таблица сочетаний</x:v>
      </x:c>
      <x:c r="M115" s="28" t="str">
        <x:v>Таблица сочетаний: 16, 8</x:v>
      </x:c>
    </x:row>
    <x:row r="116" ht="64" customHeight="1">
      <x:c r="A116" s="28" t="str">
        <x:v>TRP-0156</x:v>
      </x:c>
      <x:c r="B116" s="28" t="str">
        <x:v>груша</x:v>
      </x:c>
      <x:c r="C116" s="28" t="str">
        <x:v>груша</x:v>
      </x:c>
      <x:c r="D116" s="28" t="str">
        <x:v>кардамон</x:v>
      </x:c>
      <x:c r="E116" s="28" t="str">
        <x:v>Специи и острые компоненты</x:v>
      </x:c>
      <x:c r="F116" s="28" t="str">
        <x:v>ароматическое сходство + вкусовой баланс</x:v>
      </x:c>
      <x:c r="G11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16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1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6" s="28" t="str">
        <x:v>сиропы, биттеры, чатни, маринады, выпечка, карри и пряные коктейли</x:v>
      </x:c>
      <x:c r="K116" s="28" t="str">
        <x:v>Высокая</x:v>
      </x:c>
      <x:c r="L116" s="28" t="str">
        <x:v>Тезаурус вкусов</x:v>
      </x:c>
      <x:c r="M116" s="28" t="str">
        <x:v>Тезаурус вкусов: 723, 828</x:v>
      </x:c>
    </x:row>
    <x:row r="117" ht="64" customHeight="1">
      <x:c r="A117" s="28" t="str">
        <x:v>TRP-0157</x:v>
      </x:c>
      <x:c r="B117" s="28" t="str">
        <x:v>груша</x:v>
      </x:c>
      <x:c r="C117" s="28" t="str">
        <x:v>груша</x:v>
      </x:c>
      <x:c r="D117" s="28" t="str">
        <x:v>каштан</x:v>
      </x:c>
      <x:c r="E117" s="28" t="str">
        <x:v>Прочее</x:v>
      </x:c>
      <x:c r="F117" s="28" t="str">
        <x:v>комплементарность ароматических семейств и вкусовой баланс</x:v>
      </x:c>
      <x:c r="G11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17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1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7" s="28" t="str">
        <x:v>напитки, десерты, соусы и экспериментальные гастрономические композиции</x:v>
      </x:c>
      <x:c r="K117" s="28" t="str">
        <x:v>Гипотеза / практическая</x:v>
      </x:c>
      <x:c r="L117" s="28" t="str">
        <x:v>Таблица сочетаний</x:v>
      </x:c>
      <x:c r="M117" s="28" t="str">
        <x:v>Таблица сочетаний: 16</x:v>
      </x:c>
    </x:row>
    <x:row r="118" ht="64" customHeight="1">
      <x:c r="A118" s="28" t="str">
        <x:v>TRP-0158</x:v>
      </x:c>
      <x:c r="B118" s="28" t="str">
        <x:v>груша</x:v>
      </x:c>
      <x:c r="C118" s="28" t="str">
        <x:v>груша</x:v>
      </x:c>
      <x:c r="D118" s="28" t="str">
        <x:v>каштаны</x:v>
      </x:c>
      <x:c r="E118" s="28" t="str">
        <x:v>Прочее</x:v>
      </x:c>
      <x:c r="F118" s="28" t="str">
        <x:v>комплементарность ароматических семейств и вкусовой баланс</x:v>
      </x:c>
      <x:c r="G11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Каштаны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18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1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8" s="28" t="str">
        <x:v>напитки, десерты, соусы и экспериментальные гастрономические композиции</x:v>
      </x:c>
      <x:c r="K118" s="28" t="str">
        <x:v>Высокая</x:v>
      </x:c>
      <x:c r="L118" s="28" t="str">
        <x:v>Тезаурус вкусов</x:v>
      </x:c>
      <x:c r="M118" s="28" t="str">
        <x:v>Тезаурус вкусов: 617, 724</x:v>
      </x:c>
    </x:row>
    <x:row r="119" ht="64" customHeight="1">
      <x:c r="A119" s="28" t="str">
        <x:v>TRP-0160</x:v>
      </x:c>
      <x:c r="B119" s="28" t="str">
        <x:v>груша</x:v>
      </x:c>
      <x:c r="C119" s="28" t="str">
        <x:v>киви</x:v>
      </x:c>
      <x:c r="D119" s="28" t="str">
        <x:v>киви</x:v>
      </x:c>
      <x:c r="E119" s="28" t="str">
        <x:v>Тропические и семечковые фрукты</x:v>
      </x:c>
      <x:c r="F119" s="28" t="str">
        <x:v>комплементарность ароматических семейств и вкусовой баланс</x:v>
      </x:c>
      <x:c r="G11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19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1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19" s="28" t="str">
        <x:v>фруктовые салаты, сорбеты, джемы, кордиалы, лимонады, смузи, коктейли и десерты</x:v>
      </x:c>
      <x:c r="K119" s="28" t="str">
        <x:v>Средняя</x:v>
      </x:c>
      <x:c r="L119" s="28" t="str">
        <x:v>The Art &amp; Science of Foodpairing</x:v>
      </x:c>
      <x:c r="M119" s="28" t="str">
        <x:v>The Art &amp; Science of Foodpairing: 43</x:v>
      </x:c>
    </x:row>
    <x:row r="120" ht="64" customHeight="1">
      <x:c r="A120" s="28" t="str">
        <x:v>TRP-0161</x:v>
      </x:c>
      <x:c r="B120" s="28" t="str">
        <x:v>груша</x:v>
      </x:c>
      <x:c r="C120" s="28" t="str">
        <x:v>груша</x:v>
      </x:c>
      <x:c r="D120" s="28" t="str">
        <x:v>клюква</x:v>
      </x:c>
      <x:c r="E120" s="28" t="str">
        <x:v>Ягоды</x:v>
      </x:c>
      <x:c r="F120" s="28" t="str">
        <x:v>комплементарность ароматических семейств и вкусовой баланс</x:v>
      </x:c>
      <x:c r="G12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20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2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0" s="28" t="str">
        <x:v>фруктовые салаты, сорбеты, джемы, кордиалы, лимонады, смузи, коктейли и десерты</x:v>
      </x:c>
      <x:c r="K120" s="28" t="str">
        <x:v>Высокая</x:v>
      </x:c>
      <x:c r="L120" s="28" t="str">
        <x:v>The Art &amp; Science of Foodpairing; Таблица сочетаний</x:v>
      </x:c>
      <x:c r="M120" s="28" t="str">
        <x:v>Таблица сочетаний: 16, 6 | The Art &amp; Science of Foodpairing: 351</x:v>
      </x:c>
    </x:row>
    <x:row r="121" ht="64" customHeight="1">
      <x:c r="A121" s="28" t="str">
        <x:v>TRP-0164</x:v>
      </x:c>
      <x:c r="B121" s="28" t="str">
        <x:v>груша</x:v>
      </x:c>
      <x:c r="C121" s="28" t="str">
        <x:v>груша</x:v>
      </x:c>
      <x:c r="D121" s="28" t="str">
        <x:v>корица</x:v>
      </x:c>
      <x:c r="E121" s="28" t="str">
        <x:v>Специи и острые компоненты</x:v>
      </x:c>
      <x:c r="F121" s="28" t="str">
        <x:v>комплементарность ароматических семейств и тройничный контраст</x:v>
      </x:c>
      <x:c r="G12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21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2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1" s="28" t="str">
        <x:v>сиропы, биттеры, чатни, маринады, выпечка, карри и пряные коктейли</x:v>
      </x:c>
      <x:c r="K121" s="28" t="str">
        <x:v>Высокая</x:v>
      </x:c>
      <x:c r="L121" s="28" t="str">
        <x:v>Таблица сочетаний; Тезаурус вкусов</x:v>
      </x:c>
      <x:c r="M121" s="28" t="str">
        <x:v>Таблица сочетаний: 16 | Тезаурус вкусов: 576, 724</x:v>
      </x:c>
    </x:row>
    <x:row r="122" ht="64" customHeight="1">
      <x:c r="A122" s="28" t="str">
        <x:v>TRP-0167</x:v>
      </x:c>
      <x:c r="B122" s="28" t="str">
        <x:v>груша</x:v>
      </x:c>
      <x:c r="C122" s="28" t="str">
        <x:v>груша</x:v>
      </x:c>
      <x:c r="D122" s="28" t="str">
        <x:v>манго</x:v>
      </x:c>
      <x:c r="E122" s="28" t="str">
        <x:v>Тропические и семечковые фрукты</x:v>
      </x:c>
      <x:c r="F122" s="28" t="str">
        <x:v>комплементарность ароматических семейств и вкусовой баланс</x:v>
      </x:c>
      <x:c r="G12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2" s="28" t="str">
        <x:v>фруктовые салаты, сорбеты, джемы, кордиалы, лимонады, смузи, коктейли и десерты</x:v>
      </x:c>
      <x:c r="K122" s="28" t="str">
        <x:v>Гипотеза / практическая</x:v>
      </x:c>
      <x:c r="L122" s="28" t="str">
        <x:v>Таблица сочетаний</x:v>
      </x:c>
      <x:c r="M122" s="28" t="str">
        <x:v>Таблица сочетаний: 13</x:v>
      </x:c>
    </x:row>
    <x:row r="123" ht="64" customHeight="1">
      <x:c r="A123" s="28" t="str">
        <x:v>TRP-0168</x:v>
      </x:c>
      <x:c r="B123" s="28" t="str">
        <x:v>груша</x:v>
      </x:c>
      <x:c r="C123" s="28" t="str">
        <x:v>груша</x:v>
      </x:c>
      <x:c r="D123" s="28" t="str">
        <x:v>манго альфонсо</x:v>
      </x:c>
      <x:c r="E123" s="28" t="str">
        <x:v>Тропические и семечковые фрукты</x:v>
      </x:c>
      <x:c r="F123" s="28" t="str">
        <x:v>комплементарность ароматических семейств и вкусовой баланс</x:v>
      </x:c>
      <x:c r="G12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3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3" s="28" t="str">
        <x:v>фруктовые салаты, сорбеты, джемы, кордиалы, лимонады, смузи, коктейли и десерты</x:v>
      </x:c>
      <x:c r="K123" s="28" t="str">
        <x:v>Средняя</x:v>
      </x:c>
      <x:c r="L123" s="28" t="str">
        <x:v>The Art &amp; Science of Foodpairing</x:v>
      </x:c>
      <x:c r="M123" s="28" t="str">
        <x:v>The Art &amp; Science of Foodpairing: 348,350</x:v>
      </x:c>
    </x:row>
    <x:row r="124" ht="64" customHeight="1">
      <x:c r="A124" s="28" t="str">
        <x:v>TRP-0172</x:v>
      </x:c>
      <x:c r="B124" s="28" t="str">
        <x:v>груша</x:v>
      </x:c>
      <x:c r="C124" s="28" t="str">
        <x:v>груша</x:v>
      </x:c>
      <x:c r="D124" s="28" t="str">
        <x:v>морковь</x:v>
      </x:c>
      <x:c r="E124" s="28" t="str">
        <x:v>Овощи и бобовые</x:v>
      </x:c>
      <x:c r="F124" s="28" t="str">
        <x:v>комплементарность ароматических семейств и вкусовой баланс</x:v>
      </x:c>
      <x:c r="G12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24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2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4" s="28" t="str">
        <x:v>салаты, сальсы, супы, пюре, гарниры, соусы и ферментированные заготовки</x:v>
      </x:c>
      <x:c r="K124" s="28" t="str">
        <x:v>Средняя</x:v>
      </x:c>
      <x:c r="L124" s="28" t="str">
        <x:v>The Art &amp; Science of Foodpairing</x:v>
      </x:c>
      <x:c r="M124" s="28" t="str">
        <x:v>The Art &amp; Science of Foodpairing: 350</x:v>
      </x:c>
    </x:row>
    <x:row r="125" ht="64" customHeight="1">
      <x:c r="A125" s="28" t="str">
        <x:v>TRP-0173</x:v>
      </x:c>
      <x:c r="B125" s="28" t="str">
        <x:v>груша</x:v>
      </x:c>
      <x:c r="C125" s="28" t="str">
        <x:v>груша</x:v>
      </x:c>
      <x:c r="D125" s="28" t="str">
        <x:v>морской фенхель</x:v>
      </x:c>
      <x:c r="E125" s="28" t="str">
        <x:v>Овощи и бобовые</x:v>
      </x:c>
      <x:c r="F125" s="28" t="str">
        <x:v>комплементарность ароматических семейств и вкусовой баланс</x:v>
      </x:c>
      <x:c r="G12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25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2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5" s="28" t="str">
        <x:v>салаты, сальсы, супы, пюре, гарниры, соусы и ферментированные заготовки</x:v>
      </x:c>
      <x:c r="K125" s="28" t="str">
        <x:v>Средняя</x:v>
      </x:c>
      <x:c r="L125" s="28" t="str">
        <x:v>The Art &amp; Science of Foodpairing</x:v>
      </x:c>
      <x:c r="M125" s="28" t="str">
        <x:v>The Art &amp; Science of Foodpairing: 350</x:v>
      </x:c>
    </x:row>
    <x:row r="126" ht="64" customHeight="1">
      <x:c r="A126" s="28" t="str">
        <x:v>TRP-0175</x:v>
      </x:c>
      <x:c r="B126" s="28" t="str">
        <x:v>груша</x:v>
      </x:c>
      <x:c r="C126" s="28" t="str">
        <x:v>груша</x:v>
      </x:c>
      <x:c r="D126" s="28" t="str">
        <x:v>мята</x:v>
      </x:c>
      <x:c r="E126" s="28" t="str">
        <x:v>Травы и цветы</x:v>
      </x:c>
      <x:c r="F126" s="28" t="str">
        <x:v>комплементарность ароматических семейств и тройничный контраст</x:v>
      </x:c>
      <x:c r="G12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26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2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6" s="28" t="str">
        <x:v>кордиалы, лимонады, чаи, салаты, сорбеты, соусы и ароматические настои</x:v>
      </x:c>
      <x:c r="K126" s="28" t="str">
        <x:v>Гипотеза / практическая</x:v>
      </x:c>
      <x:c r="L126" s="28" t="str">
        <x:v>Таблица сочетаний</x:v>
      </x:c>
      <x:c r="M126" s="28" t="str">
        <x:v>Таблица сочетаний: 16, 13</x:v>
      </x:c>
    </x:row>
    <x:row r="127" ht="64" customHeight="1">
      <x:c r="A127" s="28" t="str">
        <x:v>TRP-0176</x:v>
      </x:c>
      <x:c r="B127" s="28" t="str">
        <x:v>груша</x:v>
      </x:c>
      <x:c r="C127" s="28" t="str">
        <x:v>груша</x:v>
      </x:c>
      <x:c r="D127" s="28" t="str">
        <x:v>нектарин</x:v>
      </x:c>
      <x:c r="E127" s="28" t="str">
        <x:v>Косточковые фрукты</x:v>
      </x:c>
      <x:c r="F127" s="28" t="str">
        <x:v>ароматическое сходство + вкусовой баланс</x:v>
      </x:c>
      <x:c r="G12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27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2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7" s="28" t="str">
        <x:v>фруктовые салаты, сорбеты, джемы, кордиалы, лимонады, смузи, коктейли и десерты</x:v>
      </x:c>
      <x:c r="K127" s="28" t="str">
        <x:v>Средняя</x:v>
      </x:c>
      <x:c r="L127" s="28" t="str">
        <x:v>The Art &amp; Science of Foodpairing</x:v>
      </x:c>
      <x:c r="M127" s="28" t="str">
        <x:v>The Art &amp; Science of Foodpairing: 351</x:v>
      </x:c>
    </x:row>
    <x:row r="128" ht="64" customHeight="1">
      <x:c r="A128" s="28" t="str">
        <x:v>TRP-0177</x:v>
      </x:c>
      <x:c r="B128" s="28" t="str">
        <x:v>груша</x:v>
      </x:c>
      <x:c r="C128" s="28" t="str">
        <x:v>груша</x:v>
      </x:c>
      <x:c r="D128" s="28" t="str">
        <x:v>папайя</x:v>
      </x:c>
      <x:c r="E128" s="28" t="str">
        <x:v>Тропические и семечковые фрукты</x:v>
      </x:c>
      <x:c r="F128" s="28" t="str">
        <x:v>комплементарность ароматических семейств и вкусовой баланс</x:v>
      </x:c>
      <x:c r="G12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28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2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8" s="28" t="str">
        <x:v>фруктовые салаты, сорбеты, джемы, кордиалы, лимонады, смузи, коктейли и десерты</x:v>
      </x:c>
      <x:c r="K128" s="28" t="str">
        <x:v>Средняя</x:v>
      </x:c>
      <x:c r="L128" s="28" t="str">
        <x:v>The Art &amp; Science of Foodpairing</x:v>
      </x:c>
      <x:c r="M128" s="28" t="str">
        <x:v>The Art &amp; Science of Foodpairing: 349</x:v>
      </x:c>
    </x:row>
    <x:row r="129" ht="64" customHeight="1">
      <x:c r="A129" s="28" t="str">
        <x:v>TRP-0178</x:v>
      </x:c>
      <x:c r="B129" s="28" t="str">
        <x:v>груша</x:v>
      </x:c>
      <x:c r="C129" s="28" t="str">
        <x:v>груша</x:v>
      </x:c>
      <x:c r="D129" s="28" t="str">
        <x:v>пастеризованный сок</x:v>
      </x:c>
      <x:c r="E129" s="28" t="str">
        <x:v>Ферментированные продукты, соусы и уксусы</x:v>
      </x:c>
      <x:c r="F129" s="28" t="str">
        <x:v>контраст фруктовости с умами, солью и продуктами ферментации/Майяра</x:v>
      </x:c>
      <x:c r="G12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Пастеризованный сок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соль, умами и кислотность усиливают фруктовую яркость и контраст. Матрица пары важна: водная, богатая пектином и каменистыми клетками; летучие эфиры чувствительны к перегреву часто водная и солёная; концентраты требуют малых доз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редукция концентрирует соль, кислоту и умами; ферментация создаёт дополнительные эфиры</x:v>
      </x:c>
      <x:c r="H129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редукция концентрирует соль, кислоту и умами; ферментация создаёт дополнительные эфиры</x:v>
      </x:c>
      <x:c r="I12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29" s="28" t="str">
        <x:v>гастрономические кордиалы, гастрики, чатни, заправки, маринады и ферментированные соусы</x:v>
      </x:c>
      <x:c r="K129" s="28" t="str">
        <x:v>Средняя</x:v>
      </x:c>
      <x:c r="L129" s="28" t="str">
        <x:v>The Art &amp; Science of Foodpairing</x:v>
      </x:c>
      <x:c r="M129" s="28" t="str">
        <x:v>The Art &amp; Science of Foodpairing: 349</x:v>
      </x:c>
    </x:row>
    <x:row r="130" ht="64" customHeight="1">
      <x:c r="A130" s="28" t="str">
        <x:v>TRP-0180</x:v>
      </x:c>
      <x:c r="B130" s="28" t="str">
        <x:v>груша</x:v>
      </x:c>
      <x:c r="C130" s="28" t="str">
        <x:v>груша</x:v>
      </x:c>
      <x:c r="D130" s="28" t="str">
        <x:v>перец урфа</x:v>
      </x:c>
      <x:c r="E130" s="28" t="str">
        <x:v>Специи и острые компоненты</x:v>
      </x:c>
      <x:c r="F130" s="28" t="str">
        <x:v>комплементарность ароматических семейств и тройничный контраст</x:v>
      </x:c>
      <x:c r="G13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Перец урфа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30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3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0" s="28" t="str">
        <x:v>сиропы, биттеры, чатни, маринады, выпечка, карри и пряные коктейли</x:v>
      </x:c>
      <x:c r="K130" s="28" t="str">
        <x:v>Средняя</x:v>
      </x:c>
      <x:c r="L130" s="28" t="str">
        <x:v>The Art &amp; Science of Foodpairing</x:v>
      </x:c>
      <x:c r="M130" s="28" t="str">
        <x:v>The Art &amp; Science of Foodpairing: 350</x:v>
      </x:c>
    </x:row>
    <x:row r="131" ht="64" customHeight="1">
      <x:c r="A131" s="28" t="str">
        <x:v>TRP-0181</x:v>
      </x:c>
      <x:c r="B131" s="28" t="str">
        <x:v>груша</x:v>
      </x:c>
      <x:c r="C131" s="28" t="str">
        <x:v>груша / груша Дюрондо</x:v>
      </x:c>
      <x:c r="D131" s="28" t="str">
        <x:v>печенье спекулос</x:v>
      </x:c>
      <x:c r="E131" s="28" t="str">
        <x:v>Мясо и птица</x:v>
      </x:c>
      <x:c r="F131" s="28" t="str">
        <x:v>контраст фруктовости с умами, солью и продуктами ферментации/Майяра</x:v>
      </x:c>
      <x:c r="G13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Печенье спекулос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31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3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1" s="28" t="str">
        <x:v>глазури, маринады, фруктовые соусы, чатни и гарниры к жареному мясу</x:v>
      </x:c>
      <x:c r="K131" s="28" t="str">
        <x:v>Высокая</x:v>
      </x:c>
      <x:c r="L131" s="28" t="str">
        <x:v>The Art &amp; Science of Foodpairing</x:v>
      </x:c>
      <x:c r="M131" s="28" t="str">
        <x:v>The Art &amp; Science of Foodpairing: 348,350, 350</x:v>
      </x:c>
    </x:row>
    <x:row r="132" ht="64" customHeight="1">
      <x:c r="A132" s="28" t="str">
        <x:v>TRP-0183</x:v>
      </x:c>
      <x:c r="B132" s="28" t="str">
        <x:v>груша</x:v>
      </x:c>
      <x:c r="C132" s="28" t="str">
        <x:v>груша</x:v>
      </x:c>
      <x:c r="D132" s="28" t="str">
        <x:v>припущенная айва</x:v>
      </x:c>
      <x:c r="E132" s="28" t="str">
        <x:v>Тропические и семечковые фрукты</x:v>
      </x:c>
      <x:c r="F132" s="28" t="str">
        <x:v>комплементарность ароматических семейств и вкусовой баланс</x:v>
      </x:c>
      <x:c r="G13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Припущенная айва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32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3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2" s="28" t="str">
        <x:v>фруктовые салаты, сорбеты, джемы, кордиалы, лимонады, смузи, коктейли и десерты</x:v>
      </x:c>
      <x:c r="K132" s="28" t="str">
        <x:v>Средняя</x:v>
      </x:c>
      <x:c r="L132" s="28" t="str">
        <x:v>The Art &amp; Science of Foodpairing</x:v>
      </x:c>
      <x:c r="M132" s="28" t="str">
        <x:v>The Art &amp; Science of Foodpairing: 350,351</x:v>
      </x:c>
    </x:row>
    <x:row r="133" ht="64" customHeight="1">
      <x:c r="A133" s="28" t="str">
        <x:v>TRP-0184</x:v>
      </x:c>
      <x:c r="B133" s="28" t="str">
        <x:v>груша</x:v>
      </x:c>
      <x:c r="C133" s="28" t="str">
        <x:v>груша</x:v>
      </x:c>
      <x:c r="D133" s="28" t="str">
        <x:v>прошутто</x:v>
      </x:c>
      <x:c r="E133" s="28" t="str">
        <x:v>Мясо и птица</x:v>
      </x:c>
      <x:c r="F133" s="28" t="str">
        <x:v>контраст фруктовости с умами, солью и продуктами ферментации/Майяра</x:v>
      </x:c>
      <x:c r="G13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33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3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3" s="28" t="str">
        <x:v>глазури, маринады, фруктовые соусы, чатни и гарниры к жареному мясу</x:v>
      </x:c>
      <x:c r="K133" s="28" t="str">
        <x:v>Высокая</x:v>
      </x:c>
      <x:c r="L133" s="28" t="str">
        <x:v>Тезаурус вкусов</x:v>
      </x:c>
      <x:c r="M133" s="28" t="str">
        <x:v>Тезаурус вкусов: 456, 725</x:v>
      </x:c>
    </x:row>
    <x:row r="134" ht="64" customHeight="1">
      <x:c r="A134" s="28" t="str">
        <x:v>TRP-0186</x:v>
      </x:c>
      <x:c r="B134" s="28" t="str">
        <x:v>груша</x:v>
      </x:c>
      <x:c r="C134" s="28" t="str">
        <x:v>груша</x:v>
      </x:c>
      <x:c r="D134" s="28" t="str">
        <x:v>розмарин</x:v>
      </x:c>
      <x:c r="E134" s="28" t="str">
        <x:v>Травы и цветы</x:v>
      </x:c>
      <x:c r="F134" s="28" t="str">
        <x:v>комплементарность ароматических семейств и тройничный контраст</x:v>
      </x:c>
      <x:c r="G13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обычно низкая сладость; возможны горечь и зелёная терпкость. Матрица пары важна: водная, богатая пектином и каменистыми клетками; летучие эфиры чувствительны к перегреву эфирные масла гидрофобны и лучше раскрываются в жире или этаноле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короткая холодная экстракция сохраняет верхние ноты; длительный нагрев даёт горечь</x:v>
      </x:c>
      <x:c r="H134" s="28" t="str">
        <x:v>припускание и запекание смягчают текстуру, усиливают мёд, карамель и специи; ферментация формирует профиль перри Для партнёра важно: короткая холодная экстракция сохраняет верхние ноты; длительный нагрев даёт горечь</x:v>
      </x:c>
      <x:c r="I13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4" s="28" t="str">
        <x:v>кордиалы, лимонады, чаи, салаты, сорбеты, соусы и ароматические настои</x:v>
      </x:c>
      <x:c r="K134" s="28" t="str">
        <x:v>Гипотеза / практическая</x:v>
      </x:c>
      <x:c r="L134" s="28" t="str">
        <x:v>Таблица сочетаний</x:v>
      </x:c>
      <x:c r="M134" s="28" t="str">
        <x:v>Таблица сочетаний: 16</x:v>
      </x:c>
    </x:row>
    <x:row r="135" ht="64" customHeight="1">
      <x:c r="A135" s="28" t="str">
        <x:v>TRP-0187</x:v>
      </x:c>
      <x:c r="B135" s="28" t="str">
        <x:v>груша</x:v>
      </x:c>
      <x:c r="C135" s="28" t="str">
        <x:v>груша</x:v>
      </x:c>
      <x:c r="D135" s="28" t="str">
        <x:v>свинина</x:v>
      </x:c>
      <x:c r="E135" s="28" t="str">
        <x:v>Мясо и птица</x:v>
      </x:c>
      <x:c r="F135" s="28" t="str">
        <x:v>контраст фруктовости с умами, солью и продуктами ферментации/Майяра</x:v>
      </x:c>
      <x:c r="G13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умами, соль и жирность. Матрица пары важна: водная, богатая пектином и каменистыми клетками; летучие эфиры чувствительны к перегреву жир удерживает фруктовые терпены и смягчает кислоту При обработке следует учитывать, что припускание и запекание смягчают текстуру, усиливают мёд, карамель и специи; ферментация формирует профиль перри реакции Майяра создают мост к карамельным, ореховым и сухофруктовым нотам</x:v>
      </x:c>
      <x:c r="H135" s="28" t="str">
        <x:v>припускание и запекание смягчают текстуру, усиливают мёд, карамель и специи; ферментация формирует профиль перри Для партнёра важно: реакции Майяра создают мост к карамельным, ореховым и сухофруктовым нотам</x:v>
      </x:c>
      <x:c r="I13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5" s="28" t="str">
        <x:v>глазури, маринады, фруктовые соусы, чатни и гарниры к жареному мясу</x:v>
      </x:c>
      <x:c r="K135" s="28" t="str">
        <x:v>Высокая</x:v>
      </x:c>
      <x:c r="L135" s="28" t="str">
        <x:v>Тезаурус вкусов</x:v>
      </x:c>
      <x:c r="M135" s="28" t="str">
        <x:v>Тезаурус вкусов: 726, 83</x:v>
      </x:c>
    </x:row>
    <x:row r="136" ht="64" customHeight="1">
      <x:c r="A136" s="28" t="str">
        <x:v>TRP-0189</x:v>
      </x:c>
      <x:c r="B136" s="28" t="str">
        <x:v>груша</x:v>
      </x:c>
      <x:c r="C136" s="28" t="str">
        <x:v>груша</x:v>
      </x:c>
      <x:c r="D136" s="28" t="str">
        <x:v>смородина</x:v>
      </x:c>
      <x:c r="E136" s="28" t="str">
        <x:v>Ягоды</x:v>
      </x:c>
      <x:c r="F136" s="28" t="str">
        <x:v>комплементарность ароматических семейств и вкусовой баланс</x:v>
      </x:c>
      <x:c r="G13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36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3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6" s="28" t="str">
        <x:v>фруктовые салаты, сорбеты, джемы, кордиалы, лимонады, смузи, коктейли и десерты</x:v>
      </x:c>
      <x:c r="K136" s="28" t="str">
        <x:v>Гипотеза / практическая</x:v>
      </x:c>
      <x:c r="L136" s="28" t="str">
        <x:v>Таблица сочетаний</x:v>
      </x:c>
      <x:c r="M136" s="28" t="str">
        <x:v>Таблица сочетаний: 16</x:v>
      </x:c>
    </x:row>
    <x:row r="137" ht="64" customHeight="1">
      <x:c r="A137" s="28" t="str">
        <x:v>TRP-0191</x:v>
      </x:c>
      <x:c r="B137" s="28" t="str">
        <x:v>груша</x:v>
      </x:c>
      <x:c r="C137" s="28" t="str">
        <x:v>груша</x:v>
      </x:c>
      <x:c r="D137" s="28" t="str">
        <x:v>уитлакоче</x:v>
      </x:c>
      <x:c r="E137" s="28" t="str">
        <x:v>Овощи и бобовые</x:v>
      </x:c>
      <x:c r="F137" s="28" t="str">
        <x:v>комплементарность ароматических семейств и вкусовой баланс</x:v>
      </x:c>
      <x:c r="G137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Уитлакоче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37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37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7" s="28" t="str">
        <x:v>салаты, сальсы, супы, пюре, гарниры, соусы и ферментированные заготовки</x:v>
      </x:c>
      <x:c r="K137" s="28" t="str">
        <x:v>Высокая</x:v>
      </x:c>
      <x:c r="L137" s="28" t="str">
        <x:v>The Art &amp; Science of Foodpairing</x:v>
      </x:c>
      <x:c r="M137" s="28" t="str">
        <x:v>The Art &amp; Science of Foodpairing: 350</x:v>
      </x:c>
    </x:row>
    <x:row r="138" ht="64" customHeight="1">
      <x:c r="A138" s="28" t="str">
        <x:v>TRP-0192</x:v>
      </x:c>
      <x:c r="B138" s="28" t="str">
        <x:v>груша</x:v>
      </x:c>
      <x:c r="C138" s="28" t="str">
        <x:v>груша</x:v>
      </x:c>
      <x:c r="D138" s="28" t="str">
        <x:v>устрица</x:v>
      </x:c>
      <x:c r="E138" s="28" t="str">
        <x:v>Рыба и морепродукты</x:v>
      </x:c>
      <x:c r="F138" s="28" t="str">
        <x:v>контраст фруктовости с умами, солью и продуктами ферментации/Майяра</x:v>
      </x:c>
      <x:c r="G138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солёность, умами и иногда жирность. Матрица пары важна: водная, богатая пектином и каменистыми клетками; летучие эфиры чувствительны к перегреву белок чувствителен к кислоте и протеазам; жирная рыба лучше удерживает аромат При обработке следует учитывать, что припускание и запекание смягчают текстуру, усиливают мёд, карамель и специи; ферментация формирует профиль перри кислота освежает, но длительный контакт меняет текстуру; перегрев усиливает рыбные ноты</x:v>
      </x:c>
      <x:c r="H138" s="28" t="str">
        <x:v>припускание и запекание смягчают текстуру, усиливают мёд, карамель и специи; ферментация формирует профиль перри Для партнёра важно: кислота освежает, но длительный контакт меняет текстуру; перегрев усиливает рыбные ноты</x:v>
      </x:c>
      <x:c r="I138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8" s="28" t="str">
        <x:v>севиче, тартары, сальсы, маринады, холодные закуски и фруктовые соусы</x:v>
      </x:c>
      <x:c r="K138" s="28" t="str">
        <x:v>Средняя</x:v>
      </x:c>
      <x:c r="L138" s="28" t="str">
        <x:v>The Art &amp; Science of Foodpairing</x:v>
      </x:c>
      <x:c r="M138" s="28" t="str">
        <x:v>The Art &amp; Science of Foodpairing: 350</x:v>
      </x:c>
    </x:row>
    <x:row r="139" ht="64" customHeight="1">
      <x:c r="A139" s="28" t="str">
        <x:v>TRP-0193</x:v>
      </x:c>
      <x:c r="B139" s="28" t="str">
        <x:v>груша</x:v>
      </x:c>
      <x:c r="C139" s="28" t="str">
        <x:v>груша</x:v>
      </x:c>
      <x:c r="D139" s="28" t="str">
        <x:v>фенхель</x:v>
      </x:c>
      <x:c r="E139" s="28" t="str">
        <x:v>Овощи и бобовые</x:v>
      </x:c>
      <x:c r="F139" s="28" t="str">
        <x:v>комплементарность ароматических семейств и вкусовой баланс</x:v>
      </x:c>
      <x:c r="G139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варьирует от сладости до горечи, умами и крахмалистости. Матрица пары важна: водная, богатая пектином и каменистыми клетками; летучие эфиры чувствительны к перегреву водная, волокнистая или крахмальная При обработке следует учитывать, что припускание и запекание смягчают текстуру, усиливают мёд, карамель и специи; ферментация формирует профиль перри жарка и запекание увеличивают сладость и Майяр; варка может усилить сернистые ноты</x:v>
      </x:c>
      <x:c r="H139" s="28" t="str">
        <x:v>припускание и запекание смягчают текстуру, усиливают мёд, карамель и специи; ферментация формирует профиль перри Для партнёра важно: жарка и запекание увеличивают сладость и Майяр; варка может усилить сернистые ноты</x:v>
      </x:c>
      <x:c r="I139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39" s="28" t="str">
        <x:v>салаты, сальсы, супы, пюре, гарниры, соусы и ферментированные заготовки</x:v>
      </x:c>
      <x:c r="K139" s="28" t="str">
        <x:v>Средняя</x:v>
      </x:c>
      <x:c r="L139" s="28" t="str">
        <x:v>The Art &amp; Science of Foodpairing</x:v>
      </x:c>
      <x:c r="M139" s="28" t="str">
        <x:v>The Art &amp; Science of Foodpairing: 350</x:v>
      </x:c>
    </x:row>
    <x:row r="140" ht="64" customHeight="1">
      <x:c r="A140" s="28" t="str">
        <x:v>TRP-0194</x:v>
      </x:c>
      <x:c r="B140" s="28" t="str">
        <x:v>груша</x:v>
      </x:c>
      <x:c r="C140" s="28" t="str">
        <x:v>груша</x:v>
      </x:c>
      <x:c r="D140" s="28" t="str">
        <x:v>финик</x:v>
      </x:c>
      <x:c r="E140" s="28" t="str">
        <x:v>Тропические и семечковые фрукты</x:v>
      </x:c>
      <x:c r="F140" s="28" t="str">
        <x:v>комплементарность ароматических семейств и вкусовой баланс</x:v>
      </x:c>
      <x:c r="G140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сладость и фруктовая кислотность формируют основной баланс. Матрица пары важна: водная, богатая пектином и каменистыми клетками; летучие эфиры чувствительны к перегреву преимущественно водная или пектиновая; некоторые плоды богаты жиром или крахмалом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снижает свежие эфиры и усиливает джем, карамель и сухофрукты</x:v>
      </x:c>
      <x:c r="H140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снижает свежие эфиры и усиливает джем, карамель и сухофрукты</x:v>
      </x:c>
      <x:c r="I140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0" s="28" t="str">
        <x:v>фруктовые салаты, сорбеты, джемы, кордиалы, лимонады, смузи, коктейли и десерты</x:v>
      </x:c>
      <x:c r="K140" s="28" t="str">
        <x:v>Гипотеза / практическая</x:v>
      </x:c>
      <x:c r="L140" s="28" t="str">
        <x:v>Таблица сочетаний</x:v>
      </x:c>
      <x:c r="M140" s="28" t="str">
        <x:v>Таблица сочетаний: 16</x:v>
      </x:c>
    </x:row>
    <x:row r="141" ht="64" customHeight="1">
      <x:c r="A141" s="28" t="str">
        <x:v>TRP-0198</x:v>
      </x:c>
      <x:c r="B141" s="28" t="str">
        <x:v>груша</x:v>
      </x:c>
      <x:c r="C141" s="28" t="str">
        <x:v>груша</x:v>
      </x:c>
      <x:c r="D141" s="28" t="str">
        <x:v>цитрусовые</x:v>
      </x:c>
      <x:c r="E141" s="28" t="str">
        <x:v>Цитрусовые</x:v>
      </x:c>
      <x:c r="F141" s="28" t="str">
        <x:v>ароматическое сходство + вкусовой баланс</x:v>
      </x:c>
      <x:c r="G141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кислотность и эфирные масла создают свежесть и усиливают слюноотделение. Матрица пары важна: водная, богатая пектином и каменистыми клетками; летучие эфиры чувствительны к перегреву сок водный и кислый, цедра содержит гидрофобные эфирные масла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сок лучше использовать свежим; цедра хорошо экстрагируется жиром и этанолом; белая часть даёт горечь</x:v>
      </x:c>
      <x:c r="H141" s="28" t="str">
        <x:v>припускание и запекание смягчают текстуру, усиливают мёд, карамель и специи; ферментация формирует профиль перри Для партнёра важно: сок лучше использовать свежим; цедра хорошо экстрагируется жиром и этанолом; белая часть даёт горечь</x:v>
      </x:c>
      <x:c r="I141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1" s="28" t="str">
        <x:v>фруктовые салаты, сорбеты, джемы, кордиалы, лимонады, смузи, коктейли и десерты</x:v>
      </x:c>
      <x:c r="K141" s="28" t="str">
        <x:v>Средняя</x:v>
      </x:c>
      <x:c r="L141" s="28" t="str">
        <x:v>Таблица сочетаний</x:v>
      </x:c>
      <x:c r="M141" s="28" t="str">
        <x:v>Таблица сочетаний: 16</x:v>
      </x:c>
    </x:row>
    <x:row r="142" ht="64" customHeight="1">
      <x:c r="A142" s="28" t="str">
        <x:v>TRP-0199</x:v>
      </x:c>
      <x:c r="B142" s="28" t="str">
        <x:v>груша</x:v>
      </x:c>
      <x:c r="C142" s="28" t="str">
        <x:v>груша</x:v>
      </x:c>
      <x:c r="D142" s="28" t="str">
        <x:v>цыпленок</x:v>
      </x:c>
      <x:c r="E142" s="28" t="str">
        <x:v>Прочее</x:v>
      </x:c>
      <x:c r="F142" s="28" t="str">
        <x:v>комплементарность ароматических семейств и вкусовой баланс</x:v>
      </x:c>
      <x:c r="G142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42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42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2" s="28" t="str">
        <x:v>напитки, десерты, соусы и экспериментальные гастрономические композиции</x:v>
      </x:c>
      <x:c r="K142" s="28" t="str">
        <x:v>Высокая</x:v>
      </x:c>
      <x:c r="L142" s="28" t="str">
        <x:v>Тезаурус вкусов</x:v>
      </x:c>
      <x:c r="M142" s="28" t="str">
        <x:v>Тезаурус вкусов: 727, 66</x:v>
      </x:c>
    </x:row>
    <x:row r="143" ht="64" customHeight="1">
      <x:c r="A143" s="28" t="str">
        <x:v>TRP-0200</x:v>
      </x:c>
      <x:c r="B143" s="28" t="str">
        <x:v>груша</x:v>
      </x:c>
      <x:c r="C143" s="28" t="str">
        <x:v>груша</x:v>
      </x:c>
      <x:c r="D143" s="28" t="str">
        <x:v>чёрная смородина</x:v>
      </x:c>
      <x:c r="E143" s="28" t="str">
        <x:v>Ягоды</x:v>
      </x:c>
      <x:c r="F143" s="28" t="str">
        <x:v>комплементарность ароматических семейств и вкусовой баланс</x:v>
      </x:c>
      <x:c r="G143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сладости, кислотности и иногда терпкости. Матрица пары важна: водная, богатая пектином и каменистыми клетками; летучие эфиры чувствительны к перегреву водная пектиновая; антоцианы влияют на цвет, но не являются главными одорантами При обработке следует учитывать, что припускание и запекание смягчают текстуру, усиливают мёд, карамель и специи; ферментация формирует профиль перри заморозка разрушает клетки и облегчает экстракцию; нагрев переводит профиль в джемовый</x:v>
      </x:c>
      <x:c r="H143" s="28" t="str">
        <x:v>припускание и запекание смягчают текстуру, усиливают мёд, карамель и специи; ферментация формирует профиль перри Для партнёра важно: заморозка разрушает клетки и облегчает экстракцию; нагрев переводит профиль в джемовый</x:v>
      </x:c>
      <x:c r="I143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3" s="28" t="str">
        <x:v>фруктовые салаты, сорбеты, джемы, кордиалы, лимонады, смузи, коктейли и десерты</x:v>
      </x:c>
      <x:c r="K143" s="28" t="str">
        <x:v>Гипотеза / практическая</x:v>
      </x:c>
      <x:c r="L143" s="28" t="str">
        <x:v>Таблица сочетаний</x:v>
      </x:c>
      <x:c r="M143" s="28" t="str">
        <x:v>Таблица сочетаний: 2</x:v>
      </x:c>
    </x:row>
    <x:row r="144" ht="64" customHeight="1">
      <x:c r="A144" s="28" t="str">
        <x:v>TRP-0201</x:v>
      </x:c>
      <x:c r="B144" s="28" t="str">
        <x:v>груша</x:v>
      </x:c>
      <x:c r="C144" s="28" t="str">
        <x:v>груша</x:v>
      </x:c>
      <x:c r="D144" s="28" t="str">
        <x:v>чернослив</x:v>
      </x:c>
      <x:c r="E144" s="28" t="str">
        <x:v>Косточковые фрукты</x:v>
      </x:c>
      <x:c r="F144" s="28" t="str">
        <x:v>ароматическое сходство + вкусовой баланс</x:v>
      </x:c>
      <x:c r="G144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мягкая сладость, умеренная кислотность, иногда лёгкая зернистость и терпкость; партнёр вносит сладость и умеренная кислотность. Матрица пары важна: водная, богатая пектином и каменистыми клетками; летучие эфиры чувствительны к перегреву пектиновая; кожица и косточка могут давать терпкость и миндальные ноты При обработке следует учитывать, что припускание и запекание смягчают текстуру, усиливают мёд, карамель и специи; ферментация формирует профиль перри нагрев усиливает компотные и миндальные оттенки; косточки требуют осторожности</x:v>
      </x:c>
      <x:c r="H144" s="28" t="str">
        <x:v>припускание и запекание смягчают текстуру, усиливают мёд, карамель и специи; ферментация формирует профиль перри Для партнёра важно: нагрев усиливает компотные и миндальные оттенки; косточки требуют осторожности</x:v>
      </x:c>
      <x:c r="I144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4" s="28" t="str">
        <x:v>фруктовые салаты, сорбеты, джемы, кордиалы, лимонады, смузи, коктейли и десерты</x:v>
      </x:c>
      <x:c r="K144" s="28" t="str">
        <x:v>Средняя</x:v>
      </x:c>
      <x:c r="L144" s="28" t="str">
        <x:v>Таблица сочетаний</x:v>
      </x:c>
      <x:c r="M144" s="28" t="str">
        <x:v>Таблица сочетаний: 18</x:v>
      </x:c>
    </x:row>
    <x:row r="145" ht="64" customHeight="1">
      <x:c r="A145" s="28" t="str">
        <x:v>TRP-0202</x:v>
      </x:c>
      <x:c r="B145" s="28" t="str">
        <x:v>груша</x:v>
      </x:c>
      <x:c r="C145" s="28" t="str">
        <x:v>груша</x:v>
      </x:c>
      <x:c r="D145" s="28" t="str">
        <x:v>шафран</x:v>
      </x:c>
      <x:c r="E145" s="28" t="str">
        <x:v>Специи и острые компоненты</x:v>
      </x:c>
      <x:c r="F145" s="28" t="str">
        <x:v>комплементарность ароматических семейств и тройничный контраст</x:v>
      </x:c>
      <x:c r="G145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горечь и пряная интенсивность; специи балансируют сладость. Матрица пары важна: водная, богатая пектином и каменистыми клетками; летучие эфиры чувствительны к перегреву ароматические масла хорошо переходят в жир и этанол При обработке следует учитывать, что припускание и запекание смягчают текстуру, усиливают мёд, карамель и специи; ферментация формирует профиль перри обжарка усиливает тёплые ноты, но пережаривание даёт горечь</x:v>
      </x:c>
      <x:c r="H145" s="28" t="str">
        <x:v>припускание и запекание смягчают текстуру, усиливают мёд, карамель и специи; ферментация формирует профиль перри Для партнёра важно: обжарка усиливает тёплые ноты, но пережаривание даёт горечь</x:v>
      </x:c>
      <x:c r="I145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5" s="28" t="str">
        <x:v>сиропы, биттеры, чатни, маринады, выпечка, карри и пряные коктейли</x:v>
      </x:c>
      <x:c r="K145" s="28" t="str">
        <x:v>Средняя</x:v>
      </x:c>
      <x:c r="L145" s="28" t="str">
        <x:v>The Art &amp; Science of Foodpairing</x:v>
      </x:c>
      <x:c r="M145" s="28" t="str">
        <x:v>The Art &amp; Science of Foodpairing: 350,351</x:v>
      </x:c>
    </x:row>
    <x:row r="146" ht="64" customHeight="1">
      <x:c r="A146" s="28" t="str">
        <x:v>TRP-0204</x:v>
      </x:c>
      <x:c r="B146" s="28" t="str">
        <x:v>груша</x:v>
      </x:c>
      <x:c r="C146" s="28" t="str">
        <x:v>груша</x:v>
      </x:c>
      <x:c r="D146" s="28" t="str">
        <x:v>ягоды можжевельника</x:v>
      </x:c>
      <x:c r="E146" s="28" t="str">
        <x:v>Прочее</x:v>
      </x:c>
      <x:c r="F146" s="28" t="str">
        <x:v>комплементарность ароматических семейств и вкусовой баланс</x:v>
      </x:c>
      <x:c r="G146" s="28" t="str">
        <x:v>Груша формирует профиль «сочный фруктовый, цветочный, медовый, зелёный; у зрелых сортов — винный и пряный»; характерные маркеры: этил (E,Z)-2,4-декадиеноат («грушевый эфир»), гексилацетат, бутилацетат, гексаналь, линалоол. Ягоды можжевельника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сладость, умеренная кислотность, иногда лёгкая зернистость и терпкость; партнёр вносит сочетание оценивается по балансу сладости, кислоты, соли, горечи и умами. Матрица пары важна: водная, богатая пектином и каменистыми клетками; летучие эфиры чувствительны к перегреву важны вода, жир, белок, сахар и температура При обработке следует учитывать, что припускание и запекание смягчают текстуру, усиливают мёд, карамель и специи; ферментация формирует профиль перри требуется пробная сборка с учётом технологии</x:v>
      </x:c>
      <x:c r="H146" s="28" t="str">
        <x:v>припускание и запекание смягчают текстуру, усиливают мёд, карамель и специи; ферментация формирует профиль перри Для партнёра важно: требуется пробная сборка с учётом технологии</x:v>
      </x:c>
      <x:c r="I146" s="28" t="str">
        <x:v>незрелая груша ароматически бедна, перезрелая быстро становится мучнистой; сильная кислота может сделать профиль тонким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6" s="28" t="str">
        <x:v>напитки, десерты, соусы и экспериментальные гастрономические композиции</x:v>
      </x:c>
      <x:c r="K146" s="28" t="str">
        <x:v>Гипотеза / практическая</x:v>
      </x:c>
      <x:c r="L146" s="28" t="str">
        <x:v>Таблица сочетаний</x:v>
      </x:c>
      <x:c r="M146" s="28" t="str">
        <x:v>Таблица сочетаний: 10</x:v>
      </x:c>
    </x:row>
    <x:row r="147" ht="64" customHeight="1">
      <x:c r="A147" s="28" t="str">
        <x:v>TRP-0205</x:v>
      </x:c>
      <x:c r="B147" s="28" t="str">
        <x:v>айва</x:v>
      </x:c>
      <x:c r="C147" s="28" t="str">
        <x:v>ананас</x:v>
      </x:c>
      <x:c r="D147" s="28" t="str">
        <x:v>ананас</x:v>
      </x:c>
      <x:c r="E147" s="28" t="str">
        <x:v>Тропические и семечковые фрукты</x:v>
      </x:c>
      <x:c r="F147" s="28" t="str">
        <x:v>ароматическое сходство + вкусовой баланс</x:v>
      </x:c>
      <x:c r="G14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4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47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7" s="28" t="str">
        <x:v>фруктовые салаты, сорбеты, джемы, кордиалы, лимонады, смузи, коктейли и десерты</x:v>
      </x:c>
      <x:c r="K147" s="28" t="str">
        <x:v>Средняя</x:v>
      </x:c>
      <x:c r="L147" s="28" t="str">
        <x:v>The Art &amp; Science of Foodpairing</x:v>
      </x:c>
      <x:c r="M147" s="28" t="str">
        <x:v>The Art &amp; Science of Foodpairing: 243</x:v>
      </x:c>
    </x:row>
    <x:row r="148" ht="64" customHeight="1">
      <x:c r="A148" s="28" t="str">
        <x:v>TRP-0206</x:v>
      </x:c>
      <x:c r="B148" s="28" t="str">
        <x:v>айва</x:v>
      </x:c>
      <x:c r="C148" s="28" t="str">
        <x:v>айва</x:v>
      </x:c>
      <x:c r="D148" s="28" t="str">
        <x:v>апельсин</x:v>
      </x:c>
      <x:c r="E148" s="28" t="str">
        <x:v>Цитрусовые</x:v>
      </x:c>
      <x:c r="F148" s="28" t="str">
        <x:v>ароматическое сходство + вкусовой баланс</x:v>
      </x:c>
      <x:c r="G14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4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48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8" s="28" t="str">
        <x:v>фруктовые салаты, сорбеты, джемы, кордиалы, лимонады, смузи, коктейли и десерты</x:v>
      </x:c>
      <x:c r="K148" s="28" t="str">
        <x:v>Средняя</x:v>
      </x:c>
      <x:c r="L148" s="28" t="str">
        <x:v>Таблица сочетаний</x:v>
      </x:c>
      <x:c r="M148" s="28" t="str">
        <x:v>Таблица сочетаний: 18</x:v>
      </x:c>
    </x:row>
    <x:row r="149" ht="64" customHeight="1">
      <x:c r="A149" s="28" t="str">
        <x:v>TRP-0207</x:v>
      </x:c>
      <x:c r="B149" s="28" t="str">
        <x:v>айва</x:v>
      </x:c>
      <x:c r="C149" s="28" t="str">
        <x:v>айва</x:v>
      </x:c>
      <x:c r="D149" s="28" t="str">
        <x:v>вишня</x:v>
      </x:c>
      <x:c r="E149" s="28" t="str">
        <x:v>Косточковые фрукты</x:v>
      </x:c>
      <x:c r="F149" s="28" t="str">
        <x:v>ароматическое сходство + вкусовой баланс</x:v>
      </x:c>
      <x:c r="G149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49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49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49" s="28" t="str">
        <x:v>фруктовые салаты, сорбеты, джемы, кордиалы, лимонады, смузи, коктейли и десерты</x:v>
      </x:c>
      <x:c r="K149" s="28" t="str">
        <x:v>Средняя</x:v>
      </x:c>
      <x:c r="L149" s="28" t="str">
        <x:v>Таблица сочетаний</x:v>
      </x:c>
      <x:c r="M149" s="28" t="str">
        <x:v>Таблица сочетаний: 18</x:v>
      </x:c>
    </x:row>
    <x:row r="150" ht="64" customHeight="1">
      <x:c r="A150" s="28" t="str">
        <x:v>TRP-0209</x:v>
      </x:c>
      <x:c r="B150" s="28" t="str">
        <x:v>айва</x:v>
      </x:c>
      <x:c r="C150" s="28" t="str">
        <x:v>айва</x:v>
      </x:c>
      <x:c r="D150" s="28" t="str">
        <x:v>инжир</x:v>
      </x:c>
      <x:c r="E150" s="28" t="str">
        <x:v>Масла и жиры</x:v>
      </x:c>
      <x:c r="F150" s="28" t="str">
        <x:v>контраст кислотности/сладости и поддержка жирной матрицей</x:v>
      </x:c>
      <x:c r="G150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жирность и округление вкуса. Матрица пары важна: плотная, пектиновая и малосочная; хорошо удерживает аромат в желе и сиропах главный растворитель для гидрофобных ароматических молекул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увеличивает экстракцию, но окисление создаёт прогорклые ноты</x:v>
      </x:c>
      <x:c r="H150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увеличивает экстракцию, но окисление создаёт прогорклые ноты</x:v>
      </x:c>
      <x:c r="I150" s="28" t="str">
        <x:v>сырая айва жёсткая и вяжущая; избыток дубильных веществ требует сахара, жира или длительного нагрева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0" s="28" t="str">
        <x:v>эмульсии, кремы, соусы, мороженое и ароматизированные масла</x:v>
      </x:c>
      <x:c r="K150" s="28" t="str">
        <x:v>Гипотеза / практическая</x:v>
      </x:c>
      <x:c r="L150" s="28" t="str">
        <x:v>Таблица сочетаний</x:v>
      </x:c>
      <x:c r="M150" s="28" t="str">
        <x:v>Таблица сочетаний: 18, 8</x:v>
      </x:c>
    </x:row>
    <x:row r="151" ht="64" customHeight="1">
      <x:c r="A151" s="28" t="str">
        <x:v>TRP-0212</x:v>
      </x:c>
      <x:c r="B151" s="28" t="str">
        <x:v>айва</x:v>
      </x:c>
      <x:c r="C151" s="28" t="str">
        <x:v>айва</x:v>
      </x:c>
      <x:c r="D151" s="28" t="str">
        <x:v>клюква</x:v>
      </x:c>
      <x:c r="E151" s="28" t="str">
        <x:v>Ягоды</x:v>
      </x:c>
      <x:c r="F151" s="28" t="str">
        <x:v>комплементарность ароматических семейств и вкусовой баланс</x:v>
      </x:c>
      <x:c r="G151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51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51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1" s="28" t="str">
        <x:v>фруктовые салаты, сорбеты, джемы, кордиалы, лимонады, смузи, коктейли и десерты</x:v>
      </x:c>
      <x:c r="K151" s="28" t="str">
        <x:v>Гипотеза / практическая</x:v>
      </x:c>
      <x:c r="L151" s="28" t="str">
        <x:v>Таблица сочетаний</x:v>
      </x:c>
      <x:c r="M151" s="28" t="str">
        <x:v>Таблица сочетаний: 18</x:v>
      </x:c>
    </x:row>
    <x:row r="152" ht="64" customHeight="1">
      <x:c r="A152" s="28" t="str">
        <x:v>TRP-0213</x:v>
      </x:c>
      <x:c r="B152" s="28" t="str">
        <x:v>айва</x:v>
      </x:c>
      <x:c r="C152" s="28" t="str">
        <x:v>айва</x:v>
      </x:c>
      <x:c r="D152" s="28" t="str">
        <x:v>корица</x:v>
      </x:c>
      <x:c r="E152" s="28" t="str">
        <x:v>Специи и острые компоненты</x:v>
      </x:c>
      <x:c r="F152" s="28" t="str">
        <x:v>комплементарность ароматических семейств и тройничный контраст</x:v>
      </x:c>
      <x:c r="G152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горечь и пряная интенсивность; специи балансируют сладость. Матрица пары важна: плотная, пектиновая и малосочная; хорошо удерживает аромат в желе и сиропах ароматические масла хорошо переходят в жир и этанол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обжарка усиливает тёплые ноты, но пережаривание даёт горечь</x:v>
      </x:c>
      <x:c r="H152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обжарка усиливает тёплые ноты, но пережаривание даёт горечь</x:v>
      </x:c>
      <x:c r="I152" s="28" t="str">
        <x:v>сырая айва жёсткая и вяжущая; избыток дубильных веществ требует сахара, жира или длительного нагрева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2" s="28" t="str">
        <x:v>сиропы, биттеры, чатни, маринады, выпечка, карри и пряные коктейли</x:v>
      </x:c>
      <x:c r="K152" s="28" t="str">
        <x:v>Гипотеза / практическая</x:v>
      </x:c>
      <x:c r="L152" s="28" t="str">
        <x:v>Таблица сочетаний</x:v>
      </x:c>
      <x:c r="M152" s="28" t="str">
        <x:v>Таблица сочетаний: 18</x:v>
      </x:c>
    </x:row>
    <x:row r="153" ht="64" customHeight="1">
      <x:c r="A153" s="28" t="str">
        <x:v>TRP-0214</x:v>
      </x:c>
      <x:c r="B153" s="28" t="str">
        <x:v>айва</x:v>
      </x:c>
      <x:c r="C153" s="28" t="str">
        <x:v>айва</x:v>
      </x:c>
      <x:c r="D153" s="28" t="str">
        <x:v>кумкват</x:v>
      </x:c>
      <x:c r="E153" s="28" t="str">
        <x:v>Цитрусовые</x:v>
      </x:c>
      <x:c r="F153" s="28" t="str">
        <x:v>ароматическое сходство + вкусовой баланс</x:v>
      </x:c>
      <x:c r="G153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53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53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3" s="28" t="str">
        <x:v>фруктовые салаты, сорбеты, джемы, кордиалы, лимонады, смузи, коктейли и десерты</x:v>
      </x:c>
      <x:c r="K153" s="28" t="str">
        <x:v>Средняя</x:v>
      </x:c>
      <x:c r="L153" s="28" t="str">
        <x:v>Таблица сочетаний</x:v>
      </x:c>
      <x:c r="M153" s="28" t="str">
        <x:v>Таблица сочетаний: 18</x:v>
      </x:c>
    </x:row>
    <x:row r="154" ht="64" customHeight="1">
      <x:c r="A154" s="28" t="str">
        <x:v>TRP-0215</x:v>
      </x:c>
      <x:c r="B154" s="28" t="str">
        <x:v>айва</x:v>
      </x:c>
      <x:c r="C154" s="28" t="str">
        <x:v>айва</x:v>
      </x:c>
      <x:c r="D154" s="28" t="str">
        <x:v>лимон</x:v>
      </x:c>
      <x:c r="E154" s="28" t="str">
        <x:v>Цитрусовые</x:v>
      </x:c>
      <x:c r="F154" s="28" t="str">
        <x:v>комплементарность ароматических семейств и вкусовой баланс</x:v>
      </x:c>
      <x:c r="G154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кислотность и эфирные масла создают свежесть и усиливают слюноотделение. Матрица пары важна: плотная, пектиновая и малосочная; хорошо удерживает аромат в желе и сиропах сок водный и кислый, цедра содержит гидрофобные эфирные масла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сок лучше использовать свежим; цедра хорошо экстрагируется жиром и этанолом; белая часть даёт горечь</x:v>
      </x:c>
      <x:c r="H154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сок лучше использовать свежим; цедра хорошо экстрагируется жиром и этанолом; белая часть даёт горечь</x:v>
      </x:c>
      <x:c r="I154" s="28" t="str">
        <x:v>сырая айва жёсткая и вяжущая; избыток дубильных веществ требует сахара, жира или длительного нагрева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4" s="28" t="str">
        <x:v>фруктовые салаты, сорбеты, джемы, кордиалы, лимонады, смузи, коктейли и десерты</x:v>
      </x:c>
      <x:c r="K154" s="28" t="str">
        <x:v>Гипотеза / практическая</x:v>
      </x:c>
      <x:c r="L154" s="28" t="str">
        <x:v>Таблица сочетаний</x:v>
      </x:c>
      <x:c r="M154" s="28" t="str">
        <x:v>Таблица сочетаний: 18</x:v>
      </x:c>
    </x:row>
    <x:row r="155" ht="64" customHeight="1">
      <x:c r="A155" s="28" t="str">
        <x:v>TRP-0216</x:v>
      </x:c>
      <x:c r="B155" s="28" t="str">
        <x:v>айва</x:v>
      </x:c>
      <x:c r="C155" s="28" t="str">
        <x:v>айва</x:v>
      </x:c>
      <x:c r="D155" s="28" t="str">
        <x:v>малина</x:v>
      </x:c>
      <x:c r="E155" s="28" t="str">
        <x:v>Ягоды</x:v>
      </x:c>
      <x:c r="F155" s="28" t="str">
        <x:v>комплементарность ароматических семейств и вкусовой баланс</x:v>
      </x:c>
      <x:c r="G155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сочетание сладости, кислотности и иногда терпкости. Матрица пары важна: плотная, пектиновая и малосочная; хорошо удерживает аромат в желе и сиропах водная пектиновая; антоцианы влияют на цвет, но не являются главными одорантами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заморозка разрушает клетки и облегчает экстракцию; нагрев переводит профиль в джемовый</x:v>
      </x:c>
      <x:c r="H155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заморозка разрушает клетки и облегчает экстракцию; нагрев переводит профиль в джемовый</x:v>
      </x:c>
      <x:c r="I155" s="28" t="str">
        <x:v>сырая айва жёсткая и вяжущая; избыток дубильных веществ требует сахара, жира или длительного нагрева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5" s="28" t="str">
        <x:v>фруктовые салаты, сорбеты, джемы, кордиалы, лимонады, смузи, коктейли и десерты</x:v>
      </x:c>
      <x:c r="K155" s="28" t="str">
        <x:v>Гипотеза / практическая</x:v>
      </x:c>
      <x:c r="L155" s="28" t="str">
        <x:v>Таблица сочетаний</x:v>
      </x:c>
      <x:c r="M155" s="28" t="str">
        <x:v>Таблица сочетаний: 18</x:v>
      </x:c>
    </x:row>
    <x:row r="156" ht="64" customHeight="1">
      <x:c r="A156" s="28" t="str">
        <x:v>TRP-0220</x:v>
      </x:c>
      <x:c r="B156" s="28" t="str">
        <x:v>айва</x:v>
      </x:c>
      <x:c r="C156" s="28" t="str">
        <x:v>айва</x:v>
      </x:c>
      <x:c r="D156" s="28" t="str">
        <x:v>мята</x:v>
      </x:c>
      <x:c r="E156" s="28" t="str">
        <x:v>Травы и цветы</x:v>
      </x:c>
      <x:c r="F156" s="28" t="str">
        <x:v>комплементарность ароматических семейств и тройничный контраст</x:v>
      </x:c>
      <x:c r="G156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 и выраженная терпкость в сыром виде; после нагрева — сладко-фруктовый профиль; партнёр вносит обычно низкая сладость; возможны горечь и зелёная терпкость. Матрица пары важна: плотная, пектиновая и малосочная; хорошо удерживает аромат в желе и сиропах эфирные масла гидрофобны и лучше раскрываются в жире или этаноле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короткая холодная экстракция сохраняет верхние ноты; длительный нагрев даёт горечь</x:v>
      </x:c>
      <x:c r="H156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короткая холодная экстракция сохраняет верхние ноты; длительный нагрев даёт горечь</x:v>
      </x:c>
      <x:c r="I156" s="28" t="str">
        <x:v>сырая айва жёсткая и вяжущая; избыток дубильных веществ требует сахара, жира или длительного нагрева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6" s="28" t="str">
        <x:v>кордиалы, лимонады, чаи, салаты, сорбеты, соусы и ароматические настои</x:v>
      </x:c>
      <x:c r="K156" s="28" t="str">
        <x:v>Гипотеза / практическая</x:v>
      </x:c>
      <x:c r="L156" s="28" t="str">
        <x:v>Таблица сочетаний</x:v>
      </x:c>
      <x:c r="M156" s="28" t="str">
        <x:v>Таблица сочетаний: 18</x:v>
      </x:c>
    </x:row>
    <x:row r="157" ht="64" customHeight="1">
      <x:c r="A157" s="28" t="str">
        <x:v>TRP-0221</x:v>
      </x:c>
      <x:c r="B157" s="28" t="str">
        <x:v>айва</x:v>
      </x:c>
      <x:c r="C157" s="28" t="str">
        <x:v>айва</x:v>
      </x:c>
      <x:c r="D157" s="28" t="str">
        <x:v>нектарин</x:v>
      </x:c>
      <x:c r="E157" s="28" t="str">
        <x:v>Косточковые фрукты</x:v>
      </x:c>
      <x:c r="F157" s="28" t="str">
        <x:v>ароматическое сходство + вкусовой баланс</x:v>
      </x:c>
      <x:c r="G157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лактоны, линалоол.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умеренная кислотность. Матрица пары важна: плотная, пектиновая и малосочная; хорошо удерживает аромат в желе и сиропах пектиновая; кожица и косточка могут давать терпкость и миндальные ноты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усиливает компотные и миндальные оттенки; косточки требуют осторожности</x:v>
      </x:c>
      <x:c r="H157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усиливает компотные и миндальные оттенки; косточки требуют осторожности</x:v>
      </x:c>
      <x:c r="I157" s="28" t="str">
        <x:v>сырая айва жёсткая и вяжущая; избыток дубильных веществ требует сахара, жира или длительного нагрева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7" s="28" t="str">
        <x:v>фруктовые салаты, сорбеты, джемы, кордиалы, лимонады, смузи, коктейли и десерты</x:v>
      </x:c>
      <x:c r="K157" s="28" t="str">
        <x:v>Средняя</x:v>
      </x:c>
      <x:c r="L157" s="28" t="str">
        <x:v>Таблица сочетаний</x:v>
      </x:c>
      <x:c r="M157" s="28" t="str">
        <x:v>Таблица сочетаний: 18</x:v>
      </x:c>
    </x:row>
    <x:row r="158" ht="64" customHeight="1">
      <x:c r="A158" s="28" t="str">
        <x:v>TRP-0223</x:v>
      </x:c>
      <x:c r="B158" s="28" t="str">
        <x:v>айва</x:v>
      </x:c>
      <x:c r="C158" s="28" t="str">
        <x:v>айва</x:v>
      </x:c>
      <x:c r="D158" s="28" t="str">
        <x:v>финик</x:v>
      </x:c>
      <x:c r="E158" s="28" t="str">
        <x:v>Тропические и семечковые фрукты</x:v>
      </x:c>
      <x:c r="F158" s="28" t="str">
        <x:v>ароматическое сходство + вкусовой баланс</x:v>
      </x:c>
      <x:c r="G158" s="28" t="str">
        <x:v>Айва формирует профиль «цветочный, яблочно-грушевый, цитрусовый, медовый и слегка древесный»; характерные маркеры: эфиры жирных кислот, лактоны, линалоол, α-терпинеол, C6-альдегиды.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лактоны. Он помогает связать ароматы ретроназально, но его реальная концентрация зависит от сорта и обработки. На уровне вкуса высокая кислотность и выраженная терпкость в сыром виде; после нагрева — сладко-фруктовый профиль; партнёр вносит сладость и фруктовая кислотность формируют основной баланс. Матрица пары важна: плотная, пектиновая и малосочная; хорошо удерживает аромат в желе и сиропах преимущественно водная или пектиновая; некоторые плоды богаты жиром или крахмалом При обработке следует учитывать, что нагрев разрушает терпкую структуру, высвобождает цветочно-фруктовый аромат и способствует образованию красно-янтарного цвета нагрев снижает свежие эфиры и усиливает джем, карамель и сухофрукты</x:v>
      </x:c>
      <x:c r="H158" s="28" t="str">
        <x:v>нагрев разрушает терпкую структуру, высвобождает цветочно-фруктовый аромат и способствует образованию красно-янтарного цвета Для партнёра важно: нагрев снижает свежие эфиры и усиливает джем, карамель и сухофрукты</x:v>
      </x:c>
      <x:c r="I158" s="28" t="str">
        <x:v>сырая айва жёсткая и вяжущая; избыток дубильных веществ требует сахара, жира или длительного нагрева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8" s="28" t="str">
        <x:v>фруктовые салаты, сорбеты, джемы, кордиалы, лимонады, смузи, коктейли и десерты</x:v>
      </x:c>
      <x:c r="K158" s="28" t="str">
        <x:v>Средняя</x:v>
      </x:c>
      <x:c r="L158" s="28" t="str">
        <x:v>Таблица сочетаний</x:v>
      </x:c>
      <x:c r="M158" s="28" t="str">
        <x:v>Таблица сочетаний: 18, 7</x:v>
      </x:c>
    </x:row>
    <x:row r="159" ht="64" customHeight="1">
      <x:c r="A159" s="28" t="str">
        <x:v>TRP-0225</x:v>
      </x:c>
      <x:c r="B159" s="28" t="str">
        <x:v>банан</x:v>
      </x:c>
      <x:c r="C159" s="28" t="str">
        <x:v>банан</x:v>
      </x:c>
      <x:c r="D159" s="28" t="str">
        <x:v>абрикос</x:v>
      </x:c>
      <x:c r="E159" s="28" t="str">
        <x:v>Косточковые фрукты</x:v>
      </x:c>
      <x:c r="F159" s="28" t="str">
        <x:v>комплементарность ароматических семейств и вкусовой баланс</x:v>
      </x:c>
      <x:c r="G15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5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59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59" s="28" t="str">
        <x:v>фруктовые салаты, сорбеты, джемы, кордиалы, лимонады, смузи, коктейли и десерты</x:v>
      </x:c>
      <x:c r="K159" s="28" t="str">
        <x:v>Гипотеза / практическая</x:v>
      </x:c>
      <x:c r="L159" s="28" t="str">
        <x:v>Таблица сочетаний</x:v>
      </x:c>
      <x:c r="M159" s="28" t="str">
        <x:v>Таблица сочетаний: 2</x:v>
      </x:c>
    </x:row>
    <x:row r="160" ht="64" customHeight="1">
      <x:c r="A160" s="28" t="str">
        <x:v>TRP-0226</x:v>
      </x:c>
      <x:c r="B160" s="28" t="str">
        <x:v>банан</x:v>
      </x:c>
      <x:c r="C160" s="28" t="str">
        <x:v>банан</x:v>
      </x:c>
      <x:c r="D160" s="28" t="str">
        <x:v>ананас</x:v>
      </x:c>
      <x:c r="E160" s="28" t="str">
        <x:v>Тропические и семечковые фрукты</x:v>
      </x:c>
      <x:c r="F160" s="28" t="str">
        <x:v>комплементарность ароматических семейств и вкусовой баланс</x:v>
      </x:c>
      <x:c r="G16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Ананас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6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60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0" s="28" t="str">
        <x:v>фруктовые салаты, сорбеты, джемы, кордиалы, лимонады, смузи, коктейли и десерты</x:v>
      </x:c>
      <x:c r="K160" s="28" t="str">
        <x:v>Высокая</x:v>
      </x:c>
      <x:c r="L160" s="28" t="str">
        <x:v>Таблица сочетаний; Тезаурус вкусов</x:v>
      </x:c>
      <x:c r="M160" s="28" t="str">
        <x:v>Таблица сочетаний: 2, 17 | Тезаурус вкусов: 729, 702</x:v>
      </x:c>
    </x:row>
    <x:row r="161" ht="64" customHeight="1">
      <x:c r="A161" s="28" t="str">
        <x:v>TRP-0227</x:v>
      </x:c>
      <x:c r="B161" s="28" t="str">
        <x:v>банан</x:v>
      </x:c>
      <x:c r="C161" s="28" t="str">
        <x:v>банан</x:v>
      </x:c>
      <x:c r="D161" s="28" t="str">
        <x:v>анис</x:v>
      </x:c>
      <x:c r="E161" s="28" t="str">
        <x:v>Специи и острые компоненты</x:v>
      </x:c>
      <x:c r="F161" s="28" t="str">
        <x:v>комплементарность ароматических семейств и тройничный контраст</x:v>
      </x:c>
      <x:c r="G16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6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61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1" s="28" t="str">
        <x:v>сиропы, биттеры, чатни, маринады, выпечка, карри и пряные коктейли</x:v>
      </x:c>
      <x:c r="K161" s="28" t="str">
        <x:v>Высокая</x:v>
      </x:c>
      <x:c r="L161" s="28" t="str">
        <x:v>The Art &amp; Science of Foodpairing; Тезаурус вкусов</x:v>
      </x:c>
      <x:c r="M161" s="28" t="str">
        <x:v>Тезаурус вкусов: 481, 729 | The Art &amp; Science of Foodpairing: 343</x:v>
      </x:c>
    </x:row>
    <x:row r="162" ht="64" customHeight="1">
      <x:c r="A162" s="28" t="str">
        <x:v>TRP-0228</x:v>
      </x:c>
      <x:c r="B162" s="28" t="str">
        <x:v>банан</x:v>
      </x:c>
      <x:c r="C162" s="28" t="str">
        <x:v>банан</x:v>
      </x:c>
      <x:c r="D162" s="28" t="str">
        <x:v>апельсин</x:v>
      </x:c>
      <x:c r="E162" s="28" t="str">
        <x:v>Цитрусовые</x:v>
      </x:c>
      <x:c r="F162" s="28" t="str">
        <x:v>комплементарность ароматических семейств и вкусовой баланс</x:v>
      </x:c>
      <x:c r="G16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6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62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2" s="28" t="str">
        <x:v>фруктовые салаты, сорбеты, джемы, кордиалы, лимонады, смузи, коктейли и десерты</x:v>
      </x:c>
      <x:c r="K162" s="28" t="str">
        <x:v>Гипотеза / практическая</x:v>
      </x:c>
      <x:c r="L162" s="28" t="str">
        <x:v>Таблица сочетаний</x:v>
      </x:c>
      <x:c r="M162" s="28" t="str">
        <x:v>Таблица сочетаний: 2, 14</x:v>
      </x:c>
    </x:row>
    <x:row r="163" ht="64" customHeight="1">
      <x:c r="A163" s="28" t="str">
        <x:v>TRP-0230</x:v>
      </x:c>
      <x:c r="B163" s="28" t="str">
        <x:v>банан</x:v>
      </x:c>
      <x:c r="C163" s="28" t="str">
        <x:v>банан</x:v>
      </x:c>
      <x:c r="D163" s="28" t="str">
        <x:v>бекон</x:v>
      </x:c>
      <x:c r="E163" s="28" t="str">
        <x:v>Мясо и птица</x:v>
      </x:c>
      <x:c r="F163" s="28" t="str">
        <x:v>контраст фруктовости с умами, солью и продуктами ферментации/Майяра</x:v>
      </x:c>
      <x:c r="G16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6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63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3" s="28" t="str">
        <x:v>глазури, маринады, фруктовые соусы, чатни и гарниры к жареному мясу</x:v>
      </x:c>
      <x:c r="K163" s="28" t="str">
        <x:v>Высокая</x:v>
      </x:c>
      <x:c r="L163" s="28" t="str">
        <x:v>Тезаурус вкусов</x:v>
      </x:c>
      <x:c r="M163" s="28" t="str">
        <x:v>Тезаурус вкусов: 442, 730</x:v>
      </x:c>
    </x:row>
    <x:row r="164" ht="64" customHeight="1">
      <x:c r="A164" s="28" t="str">
        <x:v>TRP-0231</x:v>
      </x:c>
      <x:c r="B164" s="28" t="str">
        <x:v>банан</x:v>
      </x:c>
      <x:c r="C164" s="28" t="str">
        <x:v>банан</x:v>
      </x:c>
      <x:c r="D164" s="28" t="str">
        <x:v>боттарга</x:v>
      </x:c>
      <x:c r="E164" s="28" t="str">
        <x:v>Рыба и морепродукты</x:v>
      </x:c>
      <x:c r="F164" s="28" t="str">
        <x:v>контраст фруктовости с умами, солью и продуктами ферментации/Майяра</x:v>
      </x:c>
      <x:c r="G16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Боттарга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16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164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4" s="28" t="str">
        <x:v>севиче, тартары, сальсы, маринады, холодные закуски и фруктовые соусы</x:v>
      </x:c>
      <x:c r="K164" s="28" t="str">
        <x:v>Средняя</x:v>
      </x:c>
      <x:c r="L164" s="28" t="str">
        <x:v>The Art &amp; Science of Foodpairing</x:v>
      </x:c>
      <x:c r="M164" s="28" t="str">
        <x:v>The Art &amp; Science of Foodpairing: 343</x:v>
      </x:c>
    </x:row>
    <x:row r="165" ht="64" customHeight="1">
      <x:c r="A165" s="28" t="str">
        <x:v>TRP-0232</x:v>
      </x:c>
      <x:c r="B165" s="28" t="str">
        <x:v>банан</x:v>
      </x:c>
      <x:c r="C165" s="28" t="str">
        <x:v>банан</x:v>
      </x:c>
      <x:c r="D165" s="28" t="str">
        <x:v>бразильская слива</x:v>
      </x:c>
      <x:c r="E165" s="28" t="str">
        <x:v>Косточковые фрукты</x:v>
      </x:c>
      <x:c r="F165" s="28" t="str">
        <x:v>комплементарность ароматических семейств и вкусовой баланс</x:v>
      </x:c>
      <x:c r="G16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Бразильская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6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65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5" s="28" t="str">
        <x:v>фруктовые салаты, сорбеты, джемы, кордиалы, лимонады, смузи, коктейли и десерты</x:v>
      </x:c>
      <x:c r="K165" s="28" t="str">
        <x:v>Средняя</x:v>
      </x:c>
      <x:c r="L165" s="28" t="str">
        <x:v>The Art &amp; Science of Foodpairing</x:v>
      </x:c>
      <x:c r="M165" s="28" t="str">
        <x:v>The Art &amp; Science of Foodpairing: 342</x:v>
      </x:c>
    </x:row>
    <x:row r="166" ht="64" customHeight="1">
      <x:c r="A166" s="28" t="str">
        <x:v>TRP-0233</x:v>
      </x:c>
      <x:c r="B166" s="28" t="str">
        <x:v>банан</x:v>
      </x:c>
      <x:c r="C166" s="28" t="str">
        <x:v>банан</x:v>
      </x:c>
      <x:c r="D166" s="28" t="str">
        <x:v>ваниль</x:v>
      </x:c>
      <x:c r="E166" s="28" t="str">
        <x:v>Специи и острые компоненты</x:v>
      </x:c>
      <x:c r="F166" s="28" t="str">
        <x:v>комплементарность ароматических семейств и тройничный контраст</x:v>
      </x:c>
      <x:c r="G16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6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66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6" s="28" t="str">
        <x:v>сиропы, биттеры, чатни, маринады, выпечка, карри и пряные коктейли</x:v>
      </x:c>
      <x:c r="K166" s="28" t="str">
        <x:v>Высокая</x:v>
      </x:c>
      <x:c r="L166" s="28" t="str">
        <x:v>Тезаурус вкусов</x:v>
      </x:c>
      <x:c r="M166" s="28" t="str">
        <x:v>Тезаурус вкусов: 915, 730</x:v>
      </x:c>
    </x:row>
    <x:row r="167" ht="64" customHeight="1">
      <x:c r="A167" s="28" t="str">
        <x:v>TRP-0235</x:v>
      </x:c>
      <x:c r="B167" s="28" t="str">
        <x:v>банан</x:v>
      </x:c>
      <x:c r="C167" s="28" t="str">
        <x:v>банан</x:v>
      </x:c>
      <x:c r="D167" s="28" t="str">
        <x:v>вишня</x:v>
      </x:c>
      <x:c r="E167" s="28" t="str">
        <x:v>Косточковые фрукты</x:v>
      </x:c>
      <x:c r="F167" s="28" t="str">
        <x:v>комплементарность ароматических семейств и вкусовой баланс</x:v>
      </x:c>
      <x:c r="G16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умеренная кислотность. Матрица пары важна: мягкая крахмально-пектиновая; низкая кислотность и высокая вязкость приглушают летучесть пектиновая; кожица и косточка могут давать терпкость и миндальные ноты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усиливает компотные и миндальные оттенки; косточки требуют осторожности</x:v>
      </x:c>
      <x:c r="H16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усиливает компотные и миндальные оттенки; косточки требуют осторожности</x:v>
      </x:c>
      <x:c r="I167" s="28" t="str">
        <x:v>перезрелый банан доминирует и быстро окисляется; без кислоты или горечи сочетание может быть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7" s="28" t="str">
        <x:v>фруктовые салаты, сорбеты, джемы, кордиалы, лимонады, смузи, коктейли и десерты</x:v>
      </x:c>
      <x:c r="K167" s="28" t="str">
        <x:v>Высокая</x:v>
      </x:c>
      <x:c r="L167" s="28" t="str">
        <x:v>Тезаурус вкусов</x:v>
      </x:c>
      <x:c r="M167" s="28" t="str">
        <x:v>Тезаурус вкусов: 731, 653</x:v>
      </x:c>
    </x:row>
    <x:row r="168" ht="64" customHeight="1">
      <x:c r="A168" s="28" t="str">
        <x:v>TRP-0236</x:v>
      </x:c>
      <x:c r="B168" s="28" t="str">
        <x:v>банан</x:v>
      </x:c>
      <x:c r="C168" s="28" t="str">
        <x:v>банан</x:v>
      </x:c>
      <x:c r="D168" s="28" t="str">
        <x:v>гвоздика</x:v>
      </x:c>
      <x:c r="E168" s="28" t="str">
        <x:v>Специи и острые компоненты</x:v>
      </x:c>
      <x:c r="F168" s="28" t="str">
        <x:v>комплементарность ароматических семейств и тройничный контраст</x:v>
      </x:c>
      <x:c r="G16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6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68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8" s="28" t="str">
        <x:v>сиропы, биттеры, чатни, маринады, выпечка, карри и пряные коктейли</x:v>
      </x:c>
      <x:c r="K168" s="28" t="str">
        <x:v>Гипотеза / практическая</x:v>
      </x:c>
      <x:c r="L168" s="28" t="str">
        <x:v>Таблица сочетаний</x:v>
      </x:c>
      <x:c r="M168" s="28" t="str">
        <x:v>Таблица сочетаний: 2</x:v>
      </x:c>
    </x:row>
    <x:row r="169" ht="64" customHeight="1">
      <x:c r="A169" s="28" t="str">
        <x:v>TRP-0238</x:v>
      </x:c>
      <x:c r="B169" s="28" t="str">
        <x:v>банан</x:v>
      </x:c>
      <x:c r="C169" s="28" t="str">
        <x:v>банан</x:v>
      </x:c>
      <x:c r="D169" s="28" t="str">
        <x:v>гранат</x:v>
      </x:c>
      <x:c r="E169" s="28" t="str">
        <x:v>Тропические и семечковые фрукты</x:v>
      </x:c>
      <x:c r="F169" s="28" t="str">
        <x:v>комплементарность ароматических семейств и вкусовой баланс</x:v>
      </x:c>
      <x:c r="G16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6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6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69" s="28" t="str">
        <x:v>фруктовые салаты, сорбеты, джемы, кордиалы, лимонады, смузи, коктейли и десерты</x:v>
      </x:c>
      <x:c r="K169" s="28" t="str">
        <x:v>Гипотеза / практическая</x:v>
      </x:c>
      <x:c r="L169" s="28" t="str">
        <x:v>Таблица сочетаний</x:v>
      </x:c>
      <x:c r="M169" s="28" t="str">
        <x:v>Таблица сочетаний: 2</x:v>
      </x:c>
    </x:row>
    <x:row r="170" ht="64" customHeight="1">
      <x:c r="A170" s="28" t="str">
        <x:v>TRP-0240</x:v>
      </x:c>
      <x:c r="B170" s="28" t="str">
        <x:v>банан</x:v>
      </x:c>
      <x:c r="C170" s="28" t="str">
        <x:v>банан</x:v>
      </x:c>
      <x:c r="D170" s="28" t="str">
        <x:v>гуава</x:v>
      </x:c>
      <x:c r="E170" s="28" t="str">
        <x:v>Тропические и семечковые фрукты</x:v>
      </x:c>
      <x:c r="F170" s="28" t="str">
        <x:v>комплементарность ароматических семейств и вкусовой баланс</x:v>
      </x:c>
      <x:c r="G17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0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0" s="28" t="str">
        <x:v>фруктовые салаты, сорбеты, джемы, кордиалы, лимонады, смузи, коктейли и десерты</x:v>
      </x:c>
      <x:c r="K170" s="28" t="str">
        <x:v>Высокая</x:v>
      </x:c>
      <x:c r="L170" s="28" t="str">
        <x:v>The Art &amp; Science of Foodpairing; Таблица сочетаний</x:v>
      </x:c>
      <x:c r="M170" s="28" t="str">
        <x:v>Таблица сочетаний: 2 | The Art &amp; Science of Foodpairing: 342</x:v>
      </x:c>
    </x:row>
    <x:row r="171" ht="64" customHeight="1">
      <x:c r="A171" s="28" t="str">
        <x:v>TRP-0241</x:v>
      </x:c>
      <x:c r="B171" s="28" t="str">
        <x:v>банан</x:v>
      </x:c>
      <x:c r="C171" s="28" t="str">
        <x:v>банан</x:v>
      </x:c>
      <x:c r="D171" s="28" t="str">
        <x:v>душистый перец</x:v>
      </x:c>
      <x:c r="E171" s="28" t="str">
        <x:v>Специи и острые компоненты</x:v>
      </x:c>
      <x:c r="F171" s="28" t="str">
        <x:v>комплементарность ароматических семейств и тройничный контраст</x:v>
      </x:c>
      <x:c r="G17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7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71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1" s="28" t="str">
        <x:v>сиропы, биттеры, чатни, маринады, выпечка, карри и пряные коктейли</x:v>
      </x:c>
      <x:c r="K171" s="28" t="str">
        <x:v>Средняя</x:v>
      </x:c>
      <x:c r="L171" s="28" t="str">
        <x:v>The Art &amp; Science of Foodpairing</x:v>
      </x:c>
      <x:c r="M171" s="28" t="str">
        <x:v>The Art &amp; Science of Foodpairing: 343</x:v>
      </x:c>
    </x:row>
    <x:row r="172" ht="64" customHeight="1">
      <x:c r="A172" s="28" t="str">
        <x:v>TRP-0242</x:v>
      </x:c>
      <x:c r="B172" s="28" t="str">
        <x:v>банан</x:v>
      </x:c>
      <x:c r="C172" s="28" t="str">
        <x:v>банан</x:v>
      </x:c>
      <x:c r="D172" s="28" t="str">
        <x:v>жареное филе куриной грудки</x:v>
      </x:c>
      <x:c r="E172" s="28" t="str">
        <x:v>Мясо и птица</x:v>
      </x:c>
      <x:c r="F172" s="28" t="str">
        <x:v>контраст фруктовости с умами, солью и продуктами ферментации/Майяра</x:v>
      </x:c>
      <x:c r="G17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7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72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2" s="28" t="str">
        <x:v>глазури, маринады, фруктовые соусы, чатни и гарниры к жареному мясу</x:v>
      </x:c>
      <x:c r="K172" s="28" t="str">
        <x:v>Средняя</x:v>
      </x:c>
      <x:c r="L172" s="28" t="str">
        <x:v>The Art &amp; Science of Foodpairing</x:v>
      </x:c>
      <x:c r="M172" s="28" t="str">
        <x:v>The Art &amp; Science of Foodpairing: 342</x:v>
      </x:c>
    </x:row>
    <x:row r="173" ht="64" customHeight="1">
      <x:c r="A173" s="28" t="str">
        <x:v>TRP-0243</x:v>
      </x:c>
      <x:c r="B173" s="28" t="str">
        <x:v>банан</x:v>
      </x:c>
      <x:c r="C173" s="28" t="str">
        <x:v>банан</x:v>
      </x:c>
      <x:c r="D173" s="28" t="str">
        <x:v>имбирь</x:v>
      </x:c>
      <x:c r="E173" s="28" t="str">
        <x:v>Специи и острые компоненты</x:v>
      </x:c>
      <x:c r="F173" s="28" t="str">
        <x:v>комплементарность ароматических семейств и тройничный контраст</x:v>
      </x:c>
      <x:c r="G17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7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73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3" s="28" t="str">
        <x:v>сиропы, биттеры, чатни, маринады, выпечка, карри и пряные коктейли</x:v>
      </x:c>
      <x:c r="K173" s="28" t="str">
        <x:v>Гипотеза / практическая</x:v>
      </x:c>
      <x:c r="L173" s="28" t="str">
        <x:v>Таблица сочетаний</x:v>
      </x:c>
      <x:c r="M173" s="28" t="str">
        <x:v>Таблица сочетаний: 2</x:v>
      </x:c>
    </x:row>
    <x:row r="174" ht="64" customHeight="1">
      <x:c r="A174" s="28" t="str">
        <x:v>TRP-0244</x:v>
      </x:c>
      <x:c r="B174" s="28" t="str">
        <x:v>банан</x:v>
      </x:c>
      <x:c r="C174" s="28" t="str">
        <x:v>банан</x:v>
      </x:c>
      <x:c r="D174" s="28" t="str">
        <x:v>кабачок</x:v>
      </x:c>
      <x:c r="E174" s="28" t="str">
        <x:v>Овощи и бобовые</x:v>
      </x:c>
      <x:c r="F174" s="28" t="str">
        <x:v>комплементарность ароматических семейств и вкусовой баланс</x:v>
      </x:c>
      <x:c r="G17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H17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I174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4" s="28" t="str">
        <x:v>салаты, сальсы, супы, пюре, гарниры, соусы и ферментированные заготовки</x:v>
      </x:c>
      <x:c r="K174" s="28" t="str">
        <x:v>Средняя</x:v>
      </x:c>
      <x:c r="L174" s="28" t="str">
        <x:v>The Art &amp; Science of Foodpairing</x:v>
      </x:c>
      <x:c r="M174" s="28" t="str">
        <x:v>The Art &amp; Science of Foodpairing: 343</x:v>
      </x:c>
    </x:row>
    <x:row r="175" ht="64" customHeight="1">
      <x:c r="A175" s="28" t="str">
        <x:v>TRP-0245</x:v>
      </x:c>
      <x:c r="B175" s="28" t="str">
        <x:v>банан</x:v>
      </x:c>
      <x:c r="C175" s="28" t="str">
        <x:v>банан</x:v>
      </x:c>
      <x:c r="D175" s="28" t="str">
        <x:v>канталупа</x:v>
      </x:c>
      <x:c r="E175" s="28" t="str">
        <x:v>Тропические и семечковые фрукты</x:v>
      </x:c>
      <x:c r="F175" s="28" t="str">
        <x:v>комплементарность ароматических семейств и вкусовой баланс</x:v>
      </x:c>
      <x:c r="G17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5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5" s="28" t="str">
        <x:v>фруктовые салаты, сорбеты, джемы, кордиалы, лимонады, смузи, коктейли и десерты</x:v>
      </x:c>
      <x:c r="K175" s="28" t="str">
        <x:v>Средняя</x:v>
      </x:c>
      <x:c r="L175" s="28" t="str">
        <x:v>The Art &amp; Science of Foodpairing</x:v>
      </x:c>
      <x:c r="M175" s="28" t="str">
        <x:v>The Art &amp; Science of Foodpairing: 343</x:v>
      </x:c>
    </x:row>
    <x:row r="176" ht="64" customHeight="1">
      <x:c r="A176" s="28" t="str">
        <x:v>TRP-0247</x:v>
      </x:c>
      <x:c r="B176" s="28" t="str">
        <x:v>банан</x:v>
      </x:c>
      <x:c r="C176" s="28" t="str">
        <x:v>банан</x:v>
      </x:c>
      <x:c r="D176" s="28" t="str">
        <x:v>кардамон</x:v>
      </x:c>
      <x:c r="E176" s="28" t="str">
        <x:v>Специи и острые компоненты</x:v>
      </x:c>
      <x:c r="F176" s="28" t="str">
        <x:v>комплементарность ароматических семейств и тройничный контраст</x:v>
      </x:c>
      <x:c r="G17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7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76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6" s="28" t="str">
        <x:v>сиропы, биттеры, чатни, маринады, выпечка, карри и пряные коктейли</x:v>
      </x:c>
      <x:c r="K176" s="28" t="str">
        <x:v>Высокая</x:v>
      </x:c>
      <x:c r="L176" s="28" t="str">
        <x:v>Таблица сочетаний; Тезаурус вкусов</x:v>
      </x:c>
      <x:c r="M176" s="28" t="str">
        <x:v>Таблица сочетаний: 2 | Тезаурус вкусов: 826, 732</x:v>
      </x:c>
    </x:row>
    <x:row r="177" ht="64" customHeight="1">
      <x:c r="A177" s="28" t="str">
        <x:v>TRP-0248</x:v>
      </x:c>
      <x:c r="B177" s="28" t="str">
        <x:v>банан</x:v>
      </x:c>
      <x:c r="C177" s="28" t="str">
        <x:v>банан</x:v>
      </x:c>
      <x:c r="D177" s="28" t="str">
        <x:v>киви</x:v>
      </x:c>
      <x:c r="E177" s="28" t="str">
        <x:v>Тропические и семечковые фрукты</x:v>
      </x:c>
      <x:c r="F177" s="28" t="str">
        <x:v>комплементарность ароматических семейств и вкусовой баланс</x:v>
      </x:c>
      <x:c r="G17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7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7" s="28" t="str">
        <x:v>фруктовые салаты, сорбеты, джемы, кордиалы, лимонады, смузи, коктейли и десерты</x:v>
      </x:c>
      <x:c r="K177" s="28" t="str">
        <x:v>Гипотеза / практическая</x:v>
      </x:c>
      <x:c r="L177" s="28" t="str">
        <x:v>Таблица сочетаний</x:v>
      </x:c>
      <x:c r="M177" s="28" t="str">
        <x:v>Таблица сочетаний: 2</x:v>
      </x:c>
    </x:row>
    <x:row r="178" ht="64" customHeight="1">
      <x:c r="A178" s="28" t="str">
        <x:v>TRP-0250</x:v>
      </x:c>
      <x:c r="B178" s="28" t="str">
        <x:v>банан</x:v>
      </x:c>
      <x:c r="C178" s="28" t="str">
        <x:v>банан</x:v>
      </x:c>
      <x:c r="D178" s="28" t="str">
        <x:v>клюква</x:v>
      </x:c>
      <x:c r="E178" s="28" t="str">
        <x:v>Ягоды</x:v>
      </x:c>
      <x:c r="F178" s="28" t="str">
        <x:v>комплементарность ароматических семейств и вкусовой баланс</x:v>
      </x:c>
      <x:c r="G17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7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78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8" s="28" t="str">
        <x:v>фруктовые салаты, сорбеты, джемы, кордиалы, лимонады, смузи, коктейли и десерты</x:v>
      </x:c>
      <x:c r="K178" s="28" t="str">
        <x:v>Средняя</x:v>
      </x:c>
      <x:c r="L178" s="28" t="str">
        <x:v>The Art &amp; Science of Foodpairing</x:v>
      </x:c>
      <x:c r="M178" s="28" t="str">
        <x:v>The Art &amp; Science of Foodpairing: 343</x:v>
      </x:c>
    </x:row>
    <x:row r="179" ht="64" customHeight="1">
      <x:c r="A179" s="28" t="str">
        <x:v>TRP-0251</x:v>
      </x:c>
      <x:c r="B179" s="28" t="str">
        <x:v>банан</x:v>
      </x:c>
      <x:c r="C179" s="28" t="str">
        <x:v>банан</x:v>
      </x:c>
      <x:c r="D179" s="28" t="str">
        <x:v>кокос</x:v>
      </x:c>
      <x:c r="E179" s="28" t="str">
        <x:v>Тропические и семечковые фрукты</x:v>
      </x:c>
      <x:c r="F179" s="28" t="str">
        <x:v>комплементарность ароматических семейств и вкусовой баланс</x:v>
      </x:c>
      <x:c r="G17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7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79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79" s="28" t="str">
        <x:v>фруктовые салаты, сорбеты, джемы, кордиалы, лимонады, смузи, коктейли и десерты</x:v>
      </x:c>
      <x:c r="K179" s="28" t="str">
        <x:v>Высокая</x:v>
      </x:c>
      <x:c r="L179" s="28" t="str">
        <x:v>Таблица сочетаний; Тезаурус вкусов</x:v>
      </x:c>
      <x:c r="M179" s="28" t="str">
        <x:v>Таблица сочетаний: 2 | Тезаурус вкусов: 753, 732</x:v>
      </x:c>
    </x:row>
    <x:row r="180" ht="64" customHeight="1">
      <x:c r="A180" s="28" t="str">
        <x:v>TRP-0252</x:v>
      </x:c>
      <x:c r="B180" s="28" t="str">
        <x:v>банан</x:v>
      </x:c>
      <x:c r="C180" s="28" t="str">
        <x:v>банан</x:v>
      </x:c>
      <x:c r="D180" s="28" t="str">
        <x:v>корица</x:v>
      </x:c>
      <x:c r="E180" s="28" t="str">
        <x:v>Специи и острые компоненты</x:v>
      </x:c>
      <x:c r="F180" s="28" t="str">
        <x:v>комплементарность ароматических семейств и тройничный контраст</x:v>
      </x:c>
      <x:c r="G18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горечь и пряная интенсивность; специи балансируют сладость. Матрица пары важна: мягкая крахмально-пектиновая; низкая кислотность и высокая вязкость приглушают летучесть ароматические масла хорошо переходят в жир и этанол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обжарка усиливает тёплые ноты, но пережаривание даёт горечь</x:v>
      </x:c>
      <x:c r="H18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обжарка усиливает тёплые ноты, но пережаривание даёт горечь</x:v>
      </x:c>
      <x:c r="I180" s="28" t="str">
        <x:v>перезрелый банан доминирует и быстро окисляется; без кислоты или горечи сочетание может быть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0" s="28" t="str">
        <x:v>сиропы, биттеры, чатни, маринады, выпечка, карри и пряные коктейли</x:v>
      </x:c>
      <x:c r="K180" s="28" t="str">
        <x:v>Высокая</x:v>
      </x:c>
      <x:c r="L180" s="28" t="str">
        <x:v>Таблица сочетаний; Тезаурус вкусов</x:v>
      </x:c>
      <x:c r="M180" s="28" t="str">
        <x:v>Таблица сочетаний: 2 | Тезаурус вкусов: 732, 574</x:v>
      </x:c>
    </x:row>
    <x:row r="181" ht="64" customHeight="1">
      <x:c r="A181" s="28" t="str">
        <x:v>TRP-0254</x:v>
      </x:c>
      <x:c r="B181" s="28" t="str">
        <x:v>банан</x:v>
      </x:c>
      <x:c r="C181" s="28" t="str">
        <x:v>банан</x:v>
      </x:c>
      <x:c r="D181" s="28" t="str">
        <x:v>кумкват</x:v>
      </x:c>
      <x:c r="E181" s="28" t="str">
        <x:v>Цитрусовые</x:v>
      </x:c>
      <x:c r="F181" s="28" t="str">
        <x:v>комплементарность ароматических семейств и вкусовой баланс</x:v>
      </x:c>
      <x:c r="G18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8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81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1" s="28" t="str">
        <x:v>фруктовые салаты, сорбеты, джемы, кордиалы, лимонады, смузи, коктейли и десерты</x:v>
      </x:c>
      <x:c r="K181" s="28" t="str">
        <x:v>Гипотеза / практическая</x:v>
      </x:c>
      <x:c r="L181" s="28" t="str">
        <x:v>Таблица сочетаний</x:v>
      </x:c>
      <x:c r="M181" s="28" t="str">
        <x:v>Таблица сочетаний: 2</x:v>
      </x:c>
    </x:row>
    <x:row r="182" ht="64" customHeight="1">
      <x:c r="A182" s="28" t="str">
        <x:v>TRP-0255</x:v>
      </x:c>
      <x:c r="B182" s="28" t="str">
        <x:v>банан</x:v>
      </x:c>
      <x:c r="C182" s="28" t="str">
        <x:v>банан</x:v>
      </x:c>
      <x:c r="D182" s="28" t="str">
        <x:v>лайм</x:v>
      </x:c>
      <x:c r="E182" s="28" t="str">
        <x:v>Цитрусовые</x:v>
      </x:c>
      <x:c r="F182" s="28" t="str">
        <x:v>комплементарность ароматических семейств и вкусовой баланс</x:v>
      </x:c>
      <x:c r="G18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8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82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2" s="28" t="str">
        <x:v>фруктовые салаты, сорбеты, джемы, кордиалы, лимонады, смузи, коктейли и десерты</x:v>
      </x:c>
      <x:c r="K182" s="28" t="str">
        <x:v>Гипотеза / практическая</x:v>
      </x:c>
      <x:c r="L182" s="28" t="str">
        <x:v>Таблица сочетаний</x:v>
      </x:c>
      <x:c r="M182" s="28" t="str">
        <x:v>Таблица сочетаний: 11, 2</x:v>
      </x:c>
    </x:row>
    <x:row r="183" ht="64" customHeight="1">
      <x:c r="A183" s="28" t="str">
        <x:v>TRP-0256</x:v>
      </x:c>
      <x:c r="B183" s="28" t="str">
        <x:v>банан</x:v>
      </x:c>
      <x:c r="C183" s="28" t="str">
        <x:v>банан</x:v>
      </x:c>
      <x:c r="D183" s="28" t="str">
        <x:v>лемонграсс</x:v>
      </x:c>
      <x:c r="E183" s="28" t="str">
        <x:v>Травы и цветы</x:v>
      </x:c>
      <x:c r="F183" s="28" t="str">
        <x:v>комплементарность ароматических семейств и тройничный контраст</x:v>
      </x:c>
      <x:c r="G18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8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83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3" s="28" t="str">
        <x:v>кордиалы, лимонады, чаи, салаты, сорбеты, соусы и ароматические настои</x:v>
      </x:c>
      <x:c r="K183" s="28" t="str">
        <x:v>Средняя</x:v>
      </x:c>
      <x:c r="L183" s="28" t="str">
        <x:v>The Art &amp; Science of Foodpairing</x:v>
      </x:c>
      <x:c r="M183" s="28" t="str">
        <x:v>The Art &amp; Science of Foodpairing: 342</x:v>
      </x:c>
    </x:row>
    <x:row r="184" ht="64" customHeight="1">
      <x:c r="A184" s="28" t="str">
        <x:v>TRP-0257</x:v>
      </x:c>
      <x:c r="B184" s="28" t="str">
        <x:v>банан</x:v>
      </x:c>
      <x:c r="C184" s="28" t="str">
        <x:v>банан</x:v>
      </x:c>
      <x:c r="D184" s="28" t="str">
        <x:v>лимон</x:v>
      </x:c>
      <x:c r="E184" s="28" t="str">
        <x:v>Цитрусовые</x:v>
      </x:c>
      <x:c r="F184" s="28" t="str">
        <x:v>комплементарность ароматических семейств и вкусовой баланс</x:v>
      </x:c>
      <x:c r="G18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кислотность и эфирные масла создают свежесть и усиливают слюноотделение. Матрица пары важна: мягкая крахмально-пектиновая; низкая кислотность и высокая вязкость приглушают летучесть сок водный и кислый, цедра содержит гидрофобные эфирные масла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сок лучше использовать свежим; цедра хорошо экстрагируется жиром и этанолом; белая часть даёт горечь</x:v>
      </x:c>
      <x:c r="H18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сок лучше использовать свежим; цедра хорошо экстрагируется жиром и этанолом; белая часть даёт горечь</x:v>
      </x:c>
      <x:c r="I184" s="28" t="str">
        <x:v>перезрелый банан доминирует и быстро окисляется; без кислоты или горечи сочетание может быть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4" s="28" t="str">
        <x:v>фруктовые салаты, сорбеты, джемы, кордиалы, лимонады, смузи, коктейли и десерты</x:v>
      </x:c>
      <x:c r="K184" s="28" t="str">
        <x:v>Гипотеза / практическая</x:v>
      </x:c>
      <x:c r="L184" s="28" t="str">
        <x:v>Таблица сочетаний</x:v>
      </x:c>
      <x:c r="M184" s="28" t="str">
        <x:v>Таблица сочетаний: 11</x:v>
      </x:c>
    </x:row>
    <x:row r="185" ht="64" customHeight="1">
      <x:c r="A185" s="28" t="str">
        <x:v>TRP-0258</x:v>
      </x:c>
      <x:c r="B185" s="28" t="str">
        <x:v>банан</x:v>
      </x:c>
      <x:c r="C185" s="28" t="str">
        <x:v>банан</x:v>
      </x:c>
      <x:c r="D185" s="28" t="str">
        <x:v>листья (кинза)</x:v>
      </x:c>
      <x:c r="E185" s="28" t="str">
        <x:v>Травы и цветы</x:v>
      </x:c>
      <x:c r="F185" s="28" t="str">
        <x:v>комплементарность ароматических семейств и тройничный контраст</x:v>
      </x:c>
      <x:c r="G18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8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85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5" s="28" t="str">
        <x:v>кордиалы, лимонады, чаи, салаты, сорбеты, соусы и ароматические настои</x:v>
      </x:c>
      <x:c r="K185" s="28" t="str">
        <x:v>Средняя</x:v>
      </x:c>
      <x:c r="L185" s="28" t="str">
        <x:v>The Art &amp; Science of Foodpairing</x:v>
      </x:c>
      <x:c r="M185" s="28" t="str">
        <x:v>The Art &amp; Science of Foodpairing: 341,342</x:v>
      </x:c>
    </x:row>
    <x:row r="186" ht="64" customHeight="1">
      <x:c r="A186" s="28" t="str">
        <x:v>TRP-0259</x:v>
      </x:c>
      <x:c r="B186" s="28" t="str">
        <x:v>банан</x:v>
      </x:c>
      <x:c r="C186" s="28" t="str">
        <x:v>банан</x:v>
      </x:c>
      <x:c r="D186" s="28" t="str">
        <x:v>лонган</x:v>
      </x:c>
      <x:c r="E186" s="28" t="str">
        <x:v>Прочее</x:v>
      </x:c>
      <x:c r="F186" s="28" t="str">
        <x:v>комплементарность ароматических семейств и вкусовой баланс</x:v>
      </x:c>
      <x:c r="G18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8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86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6" s="28" t="str">
        <x:v>напитки, десерты, соусы и экспериментальные гастрономические композиции</x:v>
      </x:c>
      <x:c r="K186" s="28" t="str">
        <x:v>Гипотеза / практическая</x:v>
      </x:c>
      <x:c r="L186" s="28" t="str">
        <x:v>Таблица сочетаний</x:v>
      </x:c>
      <x:c r="M186" s="28" t="str">
        <x:v>Таблица сочетаний: 12</x:v>
      </x:c>
    </x:row>
    <x:row r="187" ht="64" customHeight="1">
      <x:c r="A187" s="28" t="str">
        <x:v>TRP-0261</x:v>
      </x:c>
      <x:c r="B187" s="28" t="str">
        <x:v>банан</x:v>
      </x:c>
      <x:c r="C187" s="28" t="str">
        <x:v>банан</x:v>
      </x:c>
      <x:c r="D187" s="28" t="str">
        <x:v>малина</x:v>
      </x:c>
      <x:c r="E187" s="28" t="str">
        <x:v>Ягоды</x:v>
      </x:c>
      <x:c r="F187" s="28" t="str">
        <x:v>комплементарность ароматических семейств и вкусовой баланс</x:v>
      </x:c>
      <x:c r="G18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18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187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7" s="28" t="str">
        <x:v>фруктовые салаты, сорбеты, джемы, кордиалы, лимонады, смузи, коктейли и десерты</x:v>
      </x:c>
      <x:c r="K187" s="28" t="str">
        <x:v>Средняя</x:v>
      </x:c>
      <x:c r="L187" s="28" t="str">
        <x:v>The Art &amp; Science of Foodpairing</x:v>
      </x:c>
      <x:c r="M187" s="28" t="str">
        <x:v>The Art &amp; Science of Foodpairing: 343</x:v>
      </x:c>
    </x:row>
    <x:row r="188" ht="64" customHeight="1">
      <x:c r="A188" s="28" t="str">
        <x:v>TRP-0262</x:v>
      </x:c>
      <x:c r="B188" s="28" t="str">
        <x:v>банан</x:v>
      </x:c>
      <x:c r="C188" s="28" t="str">
        <x:v>банан</x:v>
      </x:c>
      <x:c r="D188" s="28" t="str">
        <x:v>манго</x:v>
      </x:c>
      <x:c r="E188" s="28" t="str">
        <x:v>Тропические и семечковые фрукты</x:v>
      </x:c>
      <x:c r="F188" s="28" t="str">
        <x:v>комплементарность ароматических семейств и вкусовой баланс</x:v>
      </x:c>
      <x:c r="G18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8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88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8" s="28" t="str">
        <x:v>фруктовые салаты, сорбеты, джемы, кордиалы, лимонады, смузи, коктейли и десерты</x:v>
      </x:c>
      <x:c r="K188" s="28" t="str">
        <x:v>Высокая</x:v>
      </x:c>
      <x:c r="L188" s="28" t="str">
        <x:v>The Art &amp; Science of Foodpairing; Таблица сочетаний</x:v>
      </x:c>
      <x:c r="M188" s="28" t="str">
        <x:v>Таблица сочетаний: 2 | The Art &amp; Science of Foodpairing: 342,343</x:v>
      </x:c>
    </x:row>
    <x:row r="189" ht="64" customHeight="1">
      <x:c r="A189" s="28" t="str">
        <x:v>TRP-0266</x:v>
      </x:c>
      <x:c r="B189" s="28" t="str">
        <x:v>банан</x:v>
      </x:c>
      <x:c r="C189" s="28" t="str">
        <x:v>банан</x:v>
      </x:c>
      <x:c r="D189" s="28" t="str">
        <x:v>морской фенхель</x:v>
      </x:c>
      <x:c r="E189" s="28" t="str">
        <x:v>Овощи и бобовые</x:v>
      </x:c>
      <x:c r="F189" s="28" t="str">
        <x:v>комплементарность ароматических семейств и вкусовой баланс</x:v>
      </x:c>
      <x:c r="G18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H18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I189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89" s="28" t="str">
        <x:v>салаты, сальсы, супы, пюре, гарниры, соусы и ферментированные заготовки</x:v>
      </x:c>
      <x:c r="K189" s="28" t="str">
        <x:v>Средняя</x:v>
      </x:c>
      <x:c r="L189" s="28" t="str">
        <x:v>The Art &amp; Science of Foodpairing</x:v>
      </x:c>
      <x:c r="M189" s="28" t="str">
        <x:v>The Art &amp; Science of Foodpairing: 342</x:v>
      </x:c>
    </x:row>
    <x:row r="190" ht="64" customHeight="1">
      <x:c r="A190" s="28" t="str">
        <x:v>TRP-0267</x:v>
      </x:c>
      <x:c r="B190" s="28" t="str">
        <x:v>банан</x:v>
      </x:c>
      <x:c r="C190" s="28" t="str">
        <x:v>банан</x:v>
      </x:c>
      <x:c r="D190" s="28" t="str">
        <x:v>мята</x:v>
      </x:c>
      <x:c r="E190" s="28" t="str">
        <x:v>Травы и цветы</x:v>
      </x:c>
      <x:c r="F190" s="28" t="str">
        <x:v>комплементарность ароматических семейств и тройничный контраст</x:v>
      </x:c>
      <x:c r="G19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9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90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0" s="28" t="str">
        <x:v>кордиалы, лимонады, чаи, салаты, сорбеты, соусы и ароматические настои</x:v>
      </x:c>
      <x:c r="K190" s="28" t="str">
        <x:v>Высокая</x:v>
      </x:c>
      <x:c r="L190" s="28" t="str">
        <x:v>The Art &amp; Science of Foodpairing; Таблица сочетаний</x:v>
      </x:c>
      <x:c r="M190" s="28" t="str">
        <x:v>Таблица сочетаний: 2 | The Art &amp; Science of Foodpairing: 342</x:v>
      </x:c>
    </x:row>
    <x:row r="191" ht="64" customHeight="1">
      <x:c r="A191" s="28" t="str">
        <x:v>TRP-0269</x:v>
      </x:c>
      <x:c r="B191" s="28" t="str">
        <x:v>банан</x:v>
      </x:c>
      <x:c r="C191" s="28" t="str">
        <x:v>банан</x:v>
      </x:c>
      <x:c r="D191" s="28" t="str">
        <x:v>огурец</x:v>
      </x:c>
      <x:c r="E191" s="28" t="str">
        <x:v>Овощи и бобовые</x:v>
      </x:c>
      <x:c r="F191" s="28" t="str">
        <x:v>комплементарность ароматических семейств и вкусовой баланс</x:v>
      </x:c>
      <x:c r="G19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варьирует от сладости до горечи, умами и крахмалистости. Матрица пары важна: мягкая крахмально-пектиновая; низкая кислотность и высокая вязкость приглушают летучесть водная, волокнистая или крахмальная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жарка и запекание увеличивают сладость и Майяр; варка может усилить сернистые ноты</x:v>
      </x:c>
      <x:c r="H19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жарка и запекание увеличивают сладость и Майяр; варка может усилить сернистые ноты</x:v>
      </x:c>
      <x:c r="I191" s="28" t="str">
        <x:v>перезрелый банан доминирует и быстро окисляется; без кислоты или горечи сочетание может быть плоским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1" s="28" t="str">
        <x:v>салаты, сальсы, супы, пюре, гарниры, соусы и ферментированные заготовки</x:v>
      </x:c>
      <x:c r="K191" s="28" t="str">
        <x:v>Средняя</x:v>
      </x:c>
      <x:c r="L191" s="28" t="str">
        <x:v>The Art &amp; Science of Foodpairing</x:v>
      </x:c>
      <x:c r="M191" s="28" t="str">
        <x:v>The Art &amp; Science of Foodpairing: 342</x:v>
      </x:c>
    </x:row>
    <x:row r="192" ht="64" customHeight="1">
      <x:c r="A192" s="28" t="str">
        <x:v>TRP-0270</x:v>
      </x:c>
      <x:c r="B192" s="28" t="str">
        <x:v>банан</x:v>
      </x:c>
      <x:c r="C192" s="28" t="str">
        <x:v>банан</x:v>
      </x:c>
      <x:c r="D192" s="28" t="str">
        <x:v>оливковое масло Пикуаль</x:v>
      </x:c>
      <x:c r="E192" s="28" t="str">
        <x:v>Масла и жиры</x:v>
      </x:c>
      <x:c r="F192" s="28" t="str">
        <x:v>контраст кислотности/сладости и поддержка жирной матрицей</x:v>
      </x:c>
      <x:c r="G19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жирность и округление вкуса. Матрица пары важна: мягкая крахмально-пектиновая; низкая кислотность и высокая вязкость приглушают летучесть главный растворитель для гидрофобных ароматических молекул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увеличивает экстракцию, но окисление создаёт прогорклые ноты</x:v>
      </x:c>
      <x:c r="H19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увеличивает экстракцию, но окисление создаёт прогорклые ноты</x:v>
      </x:c>
      <x:c r="I192" s="28" t="str">
        <x:v>перезрелый банан доминирует и быстро окисляется; без кислоты или горечи сочетание может быть плоским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2" s="28" t="str">
        <x:v>эмульсии, кремы, соусы, мороженое и ароматизированные масла</x:v>
      </x:c>
      <x:c r="K192" s="28" t="str">
        <x:v>Средняя</x:v>
      </x:c>
      <x:c r="L192" s="28" t="str">
        <x:v>The Art &amp; Science of Foodpairing</x:v>
      </x:c>
      <x:c r="M192" s="28" t="str">
        <x:v>The Art &amp; Science of Foodpairing: 342</x:v>
      </x:c>
    </x:row>
    <x:row r="193" ht="64" customHeight="1">
      <x:c r="A193" s="28" t="str">
        <x:v>TRP-0271</x:v>
      </x:c>
      <x:c r="B193" s="28" t="str">
        <x:v>банан</x:v>
      </x:c>
      <x:c r="C193" s="28" t="str">
        <x:v>банан</x:v>
      </x:c>
      <x:c r="D193" s="28" t="str">
        <x:v>папайя</x:v>
      </x:c>
      <x:c r="E193" s="28" t="str">
        <x:v>Тропические и семечковые фрукты</x:v>
      </x:c>
      <x:c r="F193" s="28" t="str">
        <x:v>комплементарность ароматических семейств и вкусовой баланс</x:v>
      </x:c>
      <x:c r="G19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сладость и фруктовая кислотность формируют основной баланс. Матрица пары важна: мягкая крахмально-пектиновая; низкая кислотность и высокая вязкость приглушают летучесть преимущественно водная или пектиновая; некоторые плоды богаты жиром или крахмалом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нагрев снижает свежие эфиры и усиливает джем, карамель и сухофрукты</x:v>
      </x:c>
      <x:c r="H19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нагрев снижает свежие эфиры и усиливает джем, карамель и сухофрукты</x:v>
      </x:c>
      <x:c r="I193" s="28" t="str">
        <x:v>перезрелый банан доминирует и быстро окисляется; без кислоты или горечи сочетание может быть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3" s="28" t="str">
        <x:v>фруктовые салаты, сорбеты, джемы, кордиалы, лимонады, смузи, коктейли и десерты</x:v>
      </x:c>
      <x:c r="K193" s="28" t="str">
        <x:v>Гипотеза / практическая</x:v>
      </x:c>
      <x:c r="L193" s="28" t="str">
        <x:v>Таблица сочетаний</x:v>
      </x:c>
      <x:c r="M193" s="28" t="str">
        <x:v>Таблица сочетаний: 2, 15</x:v>
      </x:c>
    </x:row>
    <x:row r="194" ht="64" customHeight="1">
      <x:c r="A194" s="28" t="str">
        <x:v>TRP-0272</x:v>
      </x:c>
      <x:c r="B194" s="28" t="str">
        <x:v>банан</x:v>
      </x:c>
      <x:c r="C194" s="28" t="str">
        <x:v>банан</x:v>
      </x:c>
      <x:c r="D194" s="28" t="str">
        <x:v>пастернак</x:v>
      </x:c>
      <x:c r="E194" s="28" t="str">
        <x:v>Прочее</x:v>
      </x:c>
      <x:c r="F194" s="28" t="str">
        <x:v>комплементарность ароматических семейств и вкусовой баланс</x:v>
      </x:c>
      <x:c r="G19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Пастернак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19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194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4" s="28" t="str">
        <x:v>напитки, десерты, соусы и экспериментальные гастрономические композиции</x:v>
      </x:c>
      <x:c r="K194" s="28" t="str">
        <x:v>Высокая</x:v>
      </x:c>
      <x:c r="L194" s="28" t="str">
        <x:v>Тезаурус вкусов</x:v>
      </x:c>
      <x:c r="M194" s="28" t="str">
        <x:v>Тезаурус вкусов: 594, 734</x:v>
      </x:c>
    </x:row>
    <x:row r="195" ht="64" customHeight="1">
      <x:c r="A195" s="28" t="str">
        <x:v>TRP-0274</x:v>
      </x:c>
      <x:c r="B195" s="28" t="str">
        <x:v>банан</x:v>
      </x:c>
      <x:c r="C195" s="28" t="str">
        <x:v>банан</x:v>
      </x:c>
      <x:c r="D195" s="28" t="str">
        <x:v>перепёлка, жареный</x:v>
      </x:c>
      <x:c r="E195" s="28" t="str">
        <x:v>Мясо и птица</x:v>
      </x:c>
      <x:c r="F195" s="28" t="str">
        <x:v>контраст фруктовости с умами, солью и продуктами ферментации/Майяра</x:v>
      </x:c>
      <x:c r="G195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95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95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5" s="28" t="str">
        <x:v>глазури, маринады, фруктовые соусы, чатни и гарниры к жареному мясу</x:v>
      </x:c>
      <x:c r="K195" s="28" t="str">
        <x:v>Средняя</x:v>
      </x:c>
      <x:c r="L195" s="28" t="str">
        <x:v>The Art &amp; Science of Foodpairing</x:v>
      </x:c>
      <x:c r="M195" s="28" t="str">
        <x:v>The Art &amp; Science of Foodpairing: 341,343</x:v>
      </x:c>
    </x:row>
    <x:row r="196" ht="64" customHeight="1">
      <x:c r="A196" s="28" t="str">
        <x:v>TRP-0275</x:v>
      </x:c>
      <x:c r="B196" s="28" t="str">
        <x:v>банан</x:v>
      </x:c>
      <x:c r="C196" s="28" t="str">
        <x:v>банан</x:v>
      </x:c>
      <x:c r="D196" s="28" t="str">
        <x:v>приготовленные мидии</x:v>
      </x:c>
      <x:c r="E196" s="28" t="str">
        <x:v>Рыба и морепродукты</x:v>
      </x:c>
      <x:c r="F196" s="28" t="str">
        <x:v>контраст фруктовости с умами, солью и продуктами ферментации/Майяра</x:v>
      </x:c>
      <x:c r="G196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196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196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6" s="28" t="str">
        <x:v>севиче, тартары, сальсы, маринады, холодные закуски и фруктовые соусы</x:v>
      </x:c>
      <x:c r="K196" s="28" t="str">
        <x:v>Средняя</x:v>
      </x:c>
      <x:c r="L196" s="28" t="str">
        <x:v>The Art &amp; Science of Foodpairing</x:v>
      </x:c>
      <x:c r="M196" s="28" t="str">
        <x:v>The Art &amp; Science of Foodpairing: 342</x:v>
      </x:c>
    </x:row>
    <x:row r="197" ht="64" customHeight="1">
      <x:c r="A197" s="28" t="str">
        <x:v>TRP-0276</x:v>
      </x:c>
      <x:c r="B197" s="28" t="str">
        <x:v>банан</x:v>
      </x:c>
      <x:c r="C197" s="28" t="str">
        <x:v>банан</x:v>
      </x:c>
      <x:c r="D197" s="28" t="str">
        <x:v>припущенный курица грудка филе</x:v>
      </x:c>
      <x:c r="E197" s="28" t="str">
        <x:v>Мясо и птица</x:v>
      </x:c>
      <x:c r="F197" s="28" t="str">
        <x:v>контраст фруктовости с умами, солью и продуктами ферментации/Майяра</x:v>
      </x:c>
      <x:c r="G197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Припущенный курица грудка филе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умами, соль и жирность. Матрица пары важна: мягкая крахмально-пектиновая; низкая кислотность и высокая вязкость приглушают летучесть жир удерживает фруктовые терпены и смягчает кислоту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реакции Майяра создают мост к карамельным, ореховым и сухофруктовым нотам</x:v>
      </x:c>
      <x:c r="H197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реакции Майяра создают мост к карамельным, ореховым и сухофруктовым нотам</x:v>
      </x:c>
      <x:c r="I197" s="28" t="str">
        <x:v>перезрелый банан доминирует и быстро окисляется; без кислоты или горечи сочетание может быть плоским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7" s="28" t="str">
        <x:v>глазури, маринады, фруктовые соусы, чатни и гарниры к жареному мясу</x:v>
      </x:c>
      <x:c r="K197" s="28" t="str">
        <x:v>Средняя</x:v>
      </x:c>
      <x:c r="L197" s="28" t="str">
        <x:v>The Art &amp; Science of Foodpairing</x:v>
      </x:c>
      <x:c r="M197" s="28" t="str">
        <x:v>The Art &amp; Science of Foodpairing: 342</x:v>
      </x:c>
    </x:row>
    <x:row r="198" ht="64" customHeight="1">
      <x:c r="A198" s="28" t="str">
        <x:v>TRP-0277</x:v>
      </x:c>
      <x:c r="B198" s="28" t="str">
        <x:v>банан</x:v>
      </x:c>
      <x:c r="C198" s="28" t="str">
        <x:v>банан</x:v>
      </x:c>
      <x:c r="D198" s="28" t="str">
        <x:v>розовая вода</x:v>
      </x:c>
      <x:c r="E198" s="28" t="str">
        <x:v>Травы и цветы</x:v>
      </x:c>
      <x:c r="F198" s="28" t="str">
        <x:v>комплементарность ароматических семейств и тройничный контраст</x:v>
      </x:c>
      <x:c r="G198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98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98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8" s="28" t="str">
        <x:v>кордиалы, лимонады, чаи, салаты, сорбеты, соусы и ароматические настои</x:v>
      </x:c>
      <x:c r="K198" s="28" t="str">
        <x:v>Средняя</x:v>
      </x:c>
      <x:c r="L198" s="28" t="str">
        <x:v>The Art &amp; Science of Foodpairing</x:v>
      </x:c>
      <x:c r="M198" s="28" t="str">
        <x:v>The Art &amp; Science of Foodpairing: 343</x:v>
      </x:c>
    </x:row>
    <x:row r="199" ht="64" customHeight="1">
      <x:c r="A199" s="28" t="str">
        <x:v>TRP-0280</x:v>
      </x:c>
      <x:c r="B199" s="28" t="str">
        <x:v>банан</x:v>
      </x:c>
      <x:c r="C199" s="28" t="str">
        <x:v>банан</x:v>
      </x:c>
      <x:c r="D199" s="28" t="str">
        <x:v>сушёные лепестки дамасской розы</x:v>
      </x:c>
      <x:c r="E199" s="28" t="str">
        <x:v>Травы и цветы</x:v>
      </x:c>
      <x:c r="F199" s="28" t="str">
        <x:v>комплементарность ароматических семейств и тройничный контраст</x:v>
      </x:c>
      <x:c r="G199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Сушёные лепестки дамасской розы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обычно низкая сладость; возможны горечь и зелёная терпкость. Матрица пары важна: мягкая крахмально-пектиновая; низкая кислотность и высокая вязкость приглушают летучесть эфирные масла гидрофобны и лучше раскрываются в жире или этаноле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короткая холодная экстракция сохраняет верхние ноты; длительный нагрев даёт горечь</x:v>
      </x:c>
      <x:c r="H199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короткая холодная экстракция сохраняет верхние ноты; длительный нагрев даёт горечь</x:v>
      </x:c>
      <x:c r="I199" s="28" t="str">
        <x:v>перезрелый банан доминирует и быстро окисляется; без кислоты или горечи сочетание может быть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199" s="28" t="str">
        <x:v>кордиалы, лимонады, чаи, салаты, сорбеты, соусы и ароматические настои</x:v>
      </x:c>
      <x:c r="K199" s="28" t="str">
        <x:v>Высокая</x:v>
      </x:c>
      <x:c r="L199" s="28" t="str">
        <x:v>The Art &amp; Science of Foodpairing</x:v>
      </x:c>
      <x:c r="M199" s="28" t="str">
        <x:v>The Art &amp; Science of Foodpairing: 343</x:v>
      </x:c>
    </x:row>
    <x:row r="200" ht="64" customHeight="1">
      <x:c r="A200" s="28" t="str">
        <x:v>TRP-0285</x:v>
      </x:c>
      <x:c r="B200" s="28" t="str">
        <x:v>банан</x:v>
      </x:c>
      <x:c r="C200" s="28" t="str">
        <x:v>банан</x:v>
      </x:c>
      <x:c r="D200" s="28" t="str">
        <x:v>тюрбо</x:v>
      </x:c>
      <x:c r="E200" s="28" t="str">
        <x:v>Рыба и морепродукты</x:v>
      </x:c>
      <x:c r="F200" s="28" t="str">
        <x:v>контраст фруктовости с умами, солью и продуктами ферментации/Майяра</x:v>
      </x:c>
      <x:c r="G200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200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200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0" s="28" t="str">
        <x:v>севиче, тартары, сальсы, маринады, холодные закуски и фруктовые соусы</x:v>
      </x:c>
      <x:c r="K200" s="28" t="str">
        <x:v>Средняя</x:v>
      </x:c>
      <x:c r="L200" s="28" t="str">
        <x:v>The Art &amp; Science of Foodpairing</x:v>
      </x:c>
      <x:c r="M200" s="28" t="str">
        <x:v>The Art &amp; Science of Foodpairing: 342</x:v>
      </x:c>
    </x:row>
    <x:row r="201" ht="64" customHeight="1">
      <x:c r="A201" s="28" t="str">
        <x:v>TRP-0287</x:v>
      </x:c>
      <x:c r="B201" s="28" t="str">
        <x:v>банан</x:v>
      </x:c>
      <x:c r="C201" s="28" t="str">
        <x:v>банан</x:v>
      </x:c>
      <x:c r="D201" s="28" t="str">
        <x:v>цыпленок</x:v>
      </x:c>
      <x:c r="E201" s="28" t="str">
        <x:v>Прочее</x:v>
      </x:c>
      <x:c r="F201" s="28" t="str">
        <x:v>комплементарность ароматических семейств и вкусовой баланс</x:v>
      </x:c>
      <x:c r="G201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01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01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1" s="28" t="str">
        <x:v>напитки, десерты, соусы и экспериментальные гастрономические композиции</x:v>
      </x:c>
      <x:c r="K201" s="28" t="str">
        <x:v>Высокая</x:v>
      </x:c>
      <x:c r="L201" s="28" t="str">
        <x:v>Тезаурус вкусов</x:v>
      </x:c>
      <x:c r="M201" s="28" t="str">
        <x:v>Тезаурус вкусов: 734, 63</x:v>
      </x:c>
    </x:row>
    <x:row r="202" ht="64" customHeight="1">
      <x:c r="A202" s="28" t="str">
        <x:v>TRP-0288</x:v>
      </x:c>
      <x:c r="B202" s="28" t="str">
        <x:v>банан</x:v>
      </x:c>
      <x:c r="C202" s="28" t="str">
        <x:v>банан</x:v>
      </x:c>
      <x:c r="D202" s="28" t="str">
        <x:v>черная икра</x:v>
      </x:c>
      <x:c r="E202" s="28" t="str">
        <x:v>Рыба и морепродукты</x:v>
      </x:c>
      <x:c r="F202" s="28" t="str">
        <x:v>контраст фруктовости с умами, солью и продуктами ферментации/Майяра</x:v>
      </x:c>
      <x:c r="G202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Черная икра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солёность, умами и иногда жирность. Матрица пары важна: мягкая крахмально-пектиновая; низкая кислотность и высокая вязкость приглушают летучесть белок чувствителен к кислоте и протеазам; жирная рыба лучше удерживает аромат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кислота освежает, но длительный контакт меняет текстуру; перегрев усиливает рыбные ноты</x:v>
      </x:c>
      <x:c r="H202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кислота освежает, но длительный контакт меняет текстуру; перегрев усиливает рыбные ноты</x:v>
      </x:c>
      <x:c r="I202" s="28" t="str">
        <x:v>перезрелый банан доминирует и быстро окисляется; без кислоты или горечи сочетание может быть плоским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2" s="28" t="str">
        <x:v>севиче, тартары, сальсы, маринады, холодные закуски и фруктовые соусы</x:v>
      </x:c>
      <x:c r="K202" s="28" t="str">
        <x:v>Средняя</x:v>
      </x:c>
      <x:c r="L202" s="28" t="str">
        <x:v>Тезаурус вкусов</x:v>
      </x:c>
      <x:c r="M202" s="28" t="str">
        <x:v>Тезаурус вкусов: 404, 734</x:v>
      </x:c>
    </x:row>
    <x:row r="203" ht="64" customHeight="1">
      <x:c r="A203" s="28" t="str">
        <x:v>TRP-0289</x:v>
      </x:c>
      <x:c r="B203" s="28" t="str">
        <x:v>банан</x:v>
      </x:c>
      <x:c r="C203" s="28" t="str">
        <x:v>банан</x:v>
      </x:c>
      <x:c r="D203" s="28" t="str">
        <x:v>шелковица</x:v>
      </x:c>
      <x:c r="E203" s="28" t="str">
        <x:v>Ягоды</x:v>
      </x:c>
      <x:c r="F203" s="28" t="str">
        <x:v>комплементарность ароматических семейств и вкусовой баланс</x:v>
      </x:c>
      <x:c r="G203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сладости, кислотности и иногда терпкости. Матрица пары важна: мягкая крахмально-пектиновая; низкая кислотность и высокая вязкость приглушают летучесть водная пектиновая; антоцианы влияют на цвет, но не являются главными одорантами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заморозка разрушает клетки и облегчает экстракцию; нагрев переводит профиль в джемовый</x:v>
      </x:c>
      <x:c r="H203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заморозка разрушает клетки и облегчает экстракцию; нагрев переводит профиль в джемовый</x:v>
      </x:c>
      <x:c r="I203" s="28" t="str">
        <x:v>перезрелый банан доминирует и быстро окисляется; без кислоты или горечи сочетание может быть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3" s="28" t="str">
        <x:v>фруктовые салаты, сорбеты, джемы, кордиалы, лимонады, смузи, коктейли и десерты</x:v>
      </x:c>
      <x:c r="K203" s="28" t="str">
        <x:v>Средняя</x:v>
      </x:c>
      <x:c r="L203" s="28" t="str">
        <x:v>The Art &amp; Science of Foodpairing</x:v>
      </x:c>
      <x:c r="M203" s="28" t="str">
        <x:v>The Art &amp; Science of Foodpairing: 342</x:v>
      </x:c>
    </x:row>
    <x:row r="204" ht="64" customHeight="1">
      <x:c r="A204" s="28" t="str">
        <x:v>TRP-0291</x:v>
      </x:c>
      <x:c r="B204" s="28" t="str">
        <x:v>банан</x:v>
      </x:c>
      <x:c r="C204" s="28" t="str">
        <x:v>банан</x:v>
      </x:c>
      <x:c r="D204" s="28" t="str">
        <x:v>яйца</x:v>
      </x:c>
      <x:c r="E204" s="28" t="str">
        <x:v>Прочее</x:v>
      </x:c>
      <x:c r="F204" s="28" t="str">
        <x:v>комплементарность ароматических семейств и вкусовой баланс</x:v>
      </x:c>
      <x:c r="G204" s="28" t="str">
        <x:v>Банан формирует профиль «сладкий фруктовый, сливочный, цветочный; у зрелого плода — конфетный и пряный»; характерные маркеры: изоамилацетат, изобутилацетат, бутилацетат, этилбутират, эвгенол и другие фенольные следы.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кислотность, крахмалистость у незрелого плода; партнёр вносит сочетание оценивается по балансу сладости, кислоты, соли, горечи и умами. Матрица пары важна: мягкая крахмально-пектиновая; низкая кислотность и высокая вязкость приглушают летучесть важны вода, жир, белок, сахар и температура При обработке следует учитывать, что созревание превращает крахмал в сахара и резко усиливает эфиры; жарка и запекание дают карамель, орех и реакции майяра требуется пробная сборка с учётом технологии</x:v>
      </x:c>
      <x:c r="H204" s="28" t="str">
        <x:v>созревание превращает крахмал в сахара и резко усиливает эфиры; жарка и запекание дают карамель, орех и реакции Майяра Для партнёра важно: требуется пробная сборка с учётом технологии</x:v>
      </x:c>
      <x:c r="I204" s="28" t="str">
        <x:v>перезрелый банан доминирует и быстро окисляется; без кислоты или горечи сочетание может быть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4" s="28" t="str">
        <x:v>напитки, десерты, соусы и экспериментальные гастрономические композиции</x:v>
      </x:c>
      <x:c r="K204" s="28" t="str">
        <x:v>Высокая</x:v>
      </x:c>
      <x:c r="L204" s="28" t="str">
        <x:v>Тезаурус вкусов</x:v>
      </x:c>
      <x:c r="M204" s="28" t="str">
        <x:v>Тезаурус вкусов: 350, 735</x:v>
      </x:c>
    </x:row>
    <x:row r="205" ht="64" customHeight="1">
      <x:c r="A205" s="28" t="str">
        <x:v>TRP-0293</x:v>
      </x:c>
      <x:c r="B205" s="28" t="str">
        <x:v>плантан</x:v>
      </x:c>
      <x:c r="C205" s="28" t="str">
        <x:v>плантан</x:v>
      </x:c>
      <x:c r="D205" s="28" t="str">
        <x:v>клюква</x:v>
      </x:c>
      <x:c r="E205" s="28" t="str">
        <x:v>Ягоды</x:v>
      </x:c>
      <x:c r="F205" s="28" t="str">
        <x:v>комплементарность ароматических семейств и вкусовой баланс</x:v>
      </x:c>
      <x:c r="G205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сочетание сладости, кислотности и иногда терпкости. Матрица пары важна: плотная крахмальная; хорошо переносит жарку и удерживает жир водная пектиновая; антоцианы влияют на цвет, но не являются главными одорантами При обработке следует учитывать, что жарка, запекание и карамелизация формируют основную ароматическую сложность заморозка разрушает клетки и облегчает экстракцию; нагрев переводит профиль в джемовый</x:v>
      </x:c>
      <x:c r="H205" s="28" t="str">
        <x:v>жарка, запекание и карамелизация формируют основную ароматическую сложность Для партнёра важно: заморозка разрушает клетки и облегчает экстракцию; нагрев переводит профиль в джемовый</x:v>
      </x:c>
      <x:c r="I205" s="28" t="str">
        <x:v>незрелый плод требует тепловой обработки; избыток жира делает блюдо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5" s="28" t="str">
        <x:v>фруктовые салаты, сорбеты, джемы, кордиалы, лимонады, смузи, коктейли и десерты</x:v>
      </x:c>
      <x:c r="K205" s="28" t="str">
        <x:v>Средняя</x:v>
      </x:c>
      <x:c r="L205" s="28" t="str">
        <x:v>The Art &amp; Science of Foodpairing</x:v>
      </x:c>
      <x:c r="M205" s="28" t="str">
        <x:v>The Art &amp; Science of Foodpairing: 252,253</x:v>
      </x:c>
    </x:row>
    <x:row r="206" ht="64" customHeight="1">
      <x:c r="A206" s="28" t="str">
        <x:v>TRP-0294</x:v>
      </x:c>
      <x:c r="B206" s="28" t="str">
        <x:v>плантан</x:v>
      </x:c>
      <x:c r="C206" s="28" t="str">
        <x:v>плантан</x:v>
      </x:c>
      <x:c r="D206" s="28" t="str">
        <x:v>листья (кинза)</x:v>
      </x:c>
      <x:c r="E206" s="28" t="str">
        <x:v>Травы и цветы</x:v>
      </x:c>
      <x:c r="F206" s="28" t="str">
        <x:v>комплементарность ароматических семейств и тройничный контраст</x:v>
      </x:c>
      <x:c r="G206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обычно низкая сладость; возможны горечь и зелёная терпкость. Матрица пары важна: плотная крахмальная; хорошо переносит жарку и удерживает жир эфирные масла гидрофобны и лучше раскрываются в жире или этаноле При обработке следует учитывать, что жарка, запекание и карамелизация формируют основную ароматическую сложность короткая холодная экстракция сохраняет верхние ноты; длительный нагрев даёт горечь</x:v>
      </x:c>
      <x:c r="H206" s="28" t="str">
        <x:v>жарка, запекание и карамелизация формируют основную ароматическую сложность Для партнёра важно: короткая холодная экстракция сохраняет верхние ноты; длительный нагрев даёт горечь</x:v>
      </x:c>
      <x:c r="I206" s="28" t="str">
        <x:v>незрелый плод требует тепловой обработки; избыток жира делает блюдо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6" s="28" t="str">
        <x:v>кордиалы, лимонады, чаи, салаты, сорбеты, соусы и ароматические настои</x:v>
      </x:c>
      <x:c r="K206" s="28" t="str">
        <x:v>Средняя</x:v>
      </x:c>
      <x:c r="L206" s="28" t="str">
        <x:v>The Art &amp; Science of Foodpairing</x:v>
      </x:c>
      <x:c r="M206" s="28" t="str">
        <x:v>The Art &amp; Science of Foodpairing: 253</x:v>
      </x:c>
    </x:row>
    <x:row r="207" ht="64" customHeight="1">
      <x:c r="A207" s="28" t="str">
        <x:v>TRP-0295</x:v>
      </x:c>
      <x:c r="B207" s="28" t="str">
        <x:v>плантан</x:v>
      </x:c>
      <x:c r="C207" s="28" t="str">
        <x:v>плантан</x:v>
      </x:c>
      <x:c r="D207" s="28" t="str">
        <x:v>лосось</x:v>
      </x:c>
      <x:c r="E207" s="28" t="str">
        <x:v>Рыба и морепродукты</x:v>
      </x:c>
      <x:c r="F207" s="28" t="str">
        <x:v>контраст фруктовости с умами, солью и продуктами ферментации/Майяра</x:v>
      </x:c>
      <x:c r="G207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Лосось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солёность, умами и иногда жирность. Матрица пары важна: плотная крахмальная; хорошо переносит жарку и удерживает жир белок чувствителен к кислоте и протеазам; жирная рыба лучше удерживает аромат При обработке следует учитывать, что жарка, запекание и карамелизация формируют основную ароматическую сложность кислота освежает, но длительный контакт меняет текстуру; перегрев усиливает рыбные ноты</x:v>
      </x:c>
      <x:c r="H207" s="28" t="str">
        <x:v>жарка, запекание и карамелизация формируют основную ароматическую сложность Для партнёра важно: кислота освежает, но длительный контакт меняет текстуру; перегрев усиливает рыбные ноты</x:v>
      </x:c>
      <x:c r="I207" s="28" t="str">
        <x:v>незрелый плод требует тепловой обработки; избыток жира делает блюдо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7" s="28" t="str">
        <x:v>севиче, тартары, сальсы, маринады, холодные закуски и фруктовые соусы</x:v>
      </x:c>
      <x:c r="K207" s="28" t="str">
        <x:v>Средняя</x:v>
      </x:c>
      <x:c r="L207" s="28" t="str">
        <x:v>The Art &amp; Science of Foodpairing</x:v>
      </x:c>
      <x:c r="M207" s="28" t="str">
        <x:v>The Art &amp; Science of Foodpairing: 252</x:v>
      </x:c>
    </x:row>
    <x:row r="208" ht="64" customHeight="1">
      <x:c r="A208" s="28" t="str">
        <x:v>TRP-0298</x:v>
      </x:c>
      <x:c r="B208" s="28" t="str">
        <x:v>плантан</x:v>
      </x:c>
      <x:c r="C208" s="28" t="str">
        <x:v>плантан</x:v>
      </x:c>
      <x:c r="D208" s="28" t="str">
        <x:v>припущенный курица</x:v>
      </x:c>
      <x:c r="E208" s="28" t="str">
        <x:v>Мясо и птица</x:v>
      </x:c>
      <x:c r="F208" s="28" t="str">
        <x:v>контраст фруктовости с умами, солью и продуктами ферментации/Майяра</x:v>
      </x:c>
      <x:c r="G208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Припущенный курица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умами, соль и жирность. Матрица пары важна: плотная крахмальная; хорошо переносит жарку и удерживает жир жир удерживает фруктовые терпены и смягчает кислоту При обработке следует учитывать, что жарка, запекание и карамелизация формируют основную ароматическую сложность реакции Майяра создают мост к карамельным, ореховым и сухофруктовым нотам</x:v>
      </x:c>
      <x:c r="H208" s="28" t="str">
        <x:v>жарка, запекание и карамелизация формируют основную ароматическую сложность Для партнёра важно: реакции Майяра создают мост к карамельным, ореховым и сухофруктовым нотам</x:v>
      </x:c>
      <x:c r="I208" s="28" t="str">
        <x:v>незрелый плод требует тепловой обработки; избыток жира делает блюдо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8" s="28" t="str">
        <x:v>глазури, маринады, фруктовые соусы, чатни и гарниры к жареному мясу</x:v>
      </x:c>
      <x:c r="K208" s="28" t="str">
        <x:v>Средняя</x:v>
      </x:c>
      <x:c r="L208" s="28" t="str">
        <x:v>The Art &amp; Science of Foodpairing</x:v>
      </x:c>
      <x:c r="M208" s="28" t="str">
        <x:v>The Art &amp; Science of Foodpairing: 253</x:v>
      </x:c>
    </x:row>
    <x:row r="209" ht="64" customHeight="1">
      <x:c r="A209" s="28" t="str">
        <x:v>TRP-0299</x:v>
      </x:c>
      <x:c r="B209" s="28" t="str">
        <x:v>плантан</x:v>
      </x:c>
      <x:c r="C209" s="28" t="str">
        <x:v>плантан</x:v>
      </x:c>
      <x:c r="D209" s="28" t="str">
        <x:v>ставрида</x:v>
      </x:c>
      <x:c r="E209" s="28" t="str">
        <x:v>Рыба и морепродукты</x:v>
      </x:c>
      <x:c r="F209" s="28" t="str">
        <x:v>контраст фруктовости с умами, солью и продуктами ферментации/Майяра</x:v>
      </x:c>
      <x:c r="G209" s="28" t="str">
        <x:v>Плантан формирует профиль «банановый, зелёный и крахмалистый; после жарки — карамельный, ореховый и хлебный»; характерные маркеры: изоамилацетат и другие эфиры в спелом плоде; при нагреве — фураны, пиразины и продукты Майяра.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крахмалистый и нейтральный в зелёном виде; сладкий в зрелом; партнёр вносит солёность, умами и иногда жирность. Матрица пары важна: плотная крахмальная; хорошо переносит жарку и удерживает жир белок чувствителен к кислоте и протеазам; жирная рыба лучше удерживает аромат При обработке следует учитывать, что жарка, запекание и карамелизация формируют основную ароматическую сложность кислота освежает, но длительный контакт меняет текстуру; перегрев усиливает рыбные ноты</x:v>
      </x:c>
      <x:c r="H209" s="28" t="str">
        <x:v>жарка, запекание и карамелизация формируют основную ароматическую сложность Для партнёра важно: кислота освежает, но длительный контакт меняет текстуру; перегрев усиливает рыбные ноты</x:v>
      </x:c>
      <x:c r="I209" s="28" t="str">
        <x:v>незрелый плод требует тепловой обработки; избыток жира делает блюдо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09" s="28" t="str">
        <x:v>севиче, тартары, сальсы, маринады, холодные закуски и фруктовые соусы</x:v>
      </x:c>
      <x:c r="K209" s="28" t="str">
        <x:v>Средняя</x:v>
      </x:c>
      <x:c r="L209" s="28" t="str">
        <x:v>The Art &amp; Science of Foodpairing</x:v>
      </x:c>
      <x:c r="M209" s="28" t="str">
        <x:v>The Art &amp; Science of Foodpairing: 252</x:v>
      </x:c>
    </x:row>
    <x:row r="210" ht="64" customHeight="1">
      <x:c r="A210" s="28" t="str">
        <x:v>TRP-0301</x:v>
      </x:c>
      <x:c r="B210" s="28" t="str">
        <x:v>ананас</x:v>
      </x:c>
      <x:c r="C210" s="28" t="str">
        <x:v>ананас</x:v>
      </x:c>
      <x:c r="D210" s="28" t="str">
        <x:v>абрикос</x:v>
      </x:c>
      <x:c r="E210" s="28" t="str">
        <x:v>Косточковые фрукты</x:v>
      </x:c>
      <x:c r="F210" s="28" t="str">
        <x:v>комплементарность ароматических семейств и вкусовой баланс</x:v>
      </x:c>
      <x:c r="G21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1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10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0" s="28" t="str">
        <x:v>фруктовые салаты, сорбеты, джемы, кордиалы, лимонады, смузи, коктейли и десерты</x:v>
      </x:c>
      <x:c r="K210" s="28" t="str">
        <x:v>Гипотеза / практическая</x:v>
      </x:c>
      <x:c r="L210" s="28" t="str">
        <x:v>Таблица сочетаний</x:v>
      </x:c>
      <x:c r="M210" s="28" t="str">
        <x:v>Таблица сочетаний: 1, 17</x:v>
      </x:c>
    </x:row>
    <x:row r="211" ht="64" customHeight="1">
      <x:c r="A211" s="28" t="str">
        <x:v>TRP-0302</x:v>
      </x:c>
      <x:c r="B211" s="28" t="str">
        <x:v>ананас</x:v>
      </x:c>
      <x:c r="C211" s="28" t="str">
        <x:v>ананас</x:v>
      </x:c>
      <x:c r="D211" s="28" t="str">
        <x:v>авокадо</x:v>
      </x:c>
      <x:c r="E211" s="28" t="str">
        <x:v>Тропические и семечковые фрукты</x:v>
      </x:c>
      <x:c r="F211" s="28" t="str">
        <x:v>комплементарность ароматических семейств и вкусовой баланс</x:v>
      </x:c>
      <x:c r="G21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1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1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1" s="28" t="str">
        <x:v>фруктовые салаты, сорбеты, джемы, кордиалы, лимонады, смузи, коктейли и десерты</x:v>
      </x:c>
      <x:c r="K211" s="28" t="str">
        <x:v>Высокая</x:v>
      </x:c>
      <x:c r="L211" s="28" t="str">
        <x:v>Таблица сочетаний; Тезаурус вкусов</x:v>
      </x:c>
      <x:c r="M211" s="28" t="str">
        <x:v>Таблица сочетаний: 2 | Тезаурус вкусов: 526, 700</x:v>
      </x:c>
    </x:row>
    <x:row r="212" ht="64" customHeight="1">
      <x:c r="A212" s="28" t="str">
        <x:v>TRP-0303</x:v>
      </x:c>
      <x:c r="B212" s="28" t="str">
        <x:v>ананас</x:v>
      </x:c>
      <x:c r="C212" s="28" t="str">
        <x:v>ананас</x:v>
      </x:c>
      <x:c r="D212" s="28" t="str">
        <x:v>агава</x:v>
      </x:c>
      <x:c r="E212" s="28" t="str">
        <x:v>Прочее</x:v>
      </x:c>
      <x:c r="F212" s="28" t="str">
        <x:v>комплементарность ароматических семейств и вкусовой баланс</x:v>
      </x:c>
      <x:c r="G21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12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12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2" s="28" t="str">
        <x:v>напитки, десерты, соусы и экспериментальные гастрономические композиции</x:v>
      </x:c>
      <x:c r="K212" s="28" t="str">
        <x:v>Гипотеза / практическая</x:v>
      </x:c>
      <x:c r="L212" s="28" t="str">
        <x:v>Таблица сочетаний</x:v>
      </x:c>
      <x:c r="M212" s="28" t="str">
        <x:v>Таблица сочетаний: 1</x:v>
      </x:c>
    </x:row>
    <x:row r="213" ht="64" customHeight="1">
      <x:c r="A213" s="28" t="str">
        <x:v>TRP-0304</x:v>
      </x:c>
      <x:c r="B213" s="28" t="str">
        <x:v>ананас</x:v>
      </x:c>
      <x:c r="C213" s="28" t="str">
        <x:v>ананас</x:v>
      </x:c>
      <x:c r="D213" s="28" t="str">
        <x:v>анис</x:v>
      </x:c>
      <x:c r="E213" s="28" t="str">
        <x:v>Специи и острые компоненты</x:v>
      </x:c>
      <x:c r="F213" s="28" t="str">
        <x:v>комплементарность ароматических семейств и тройничный контраст</x:v>
      </x:c>
      <x:c r="G21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13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13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3" s="28" t="str">
        <x:v>сиропы, биттеры, чатни, маринады, выпечка, карри и пряные коктейли</x:v>
      </x:c>
      <x:c r="K213" s="28" t="str">
        <x:v>Высокая</x:v>
      </x:c>
      <x:c r="L213" s="28" t="str">
        <x:v>Таблица сочетаний; Тезаурус вкусов</x:v>
      </x:c>
      <x:c r="M213" s="28" t="str">
        <x:v>Таблица сочетаний: 17 | Тезаурус вкусов: 480, 701</x:v>
      </x:c>
    </x:row>
    <x:row r="214" ht="64" customHeight="1">
      <x:c r="A214" s="28" t="str">
        <x:v>TRP-0305</x:v>
      </x:c>
      <x:c r="B214" s="28" t="str">
        <x:v>ананас</x:v>
      </x:c>
      <x:c r="C214" s="28" t="str">
        <x:v>ананас</x:v>
      </x:c>
      <x:c r="D214" s="28" t="str">
        <x:v>анчоусы</x:v>
      </x:c>
      <x:c r="E214" s="28" t="str">
        <x:v>Рыба и морепродукты</x:v>
      </x:c>
      <x:c r="F214" s="28" t="str">
        <x:v>контраст фруктовости с умами, солью и продуктами ферментации/Майяра</x:v>
      </x:c>
      <x:c r="G21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14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14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4" s="28" t="str">
        <x:v>севиче, тартары, сальсы, маринады, холодные закуски и фруктовые соусы</x:v>
      </x:c>
      <x:c r="K214" s="28" t="str">
        <x:v>Высокая</x:v>
      </x:c>
      <x:c r="L214" s="28" t="str">
        <x:v>Тезаурус вкусов</x:v>
      </x:c>
      <x:c r="M214" s="28" t="str">
        <x:v>Тезаурус вкусов: 424, 701</x:v>
      </x:c>
    </x:row>
    <x:row r="215" ht="64" customHeight="1">
      <x:c r="A215" s="28" t="str">
        <x:v>TRP-0306</x:v>
      </x:c>
      <x:c r="B215" s="28" t="str">
        <x:v>ананас</x:v>
      </x:c>
      <x:c r="C215" s="28" t="str">
        <x:v>ананас</x:v>
      </x:c>
      <x:c r="D215" s="28" t="str">
        <x:v>апельсин</x:v>
      </x:c>
      <x:c r="E215" s="28" t="str">
        <x:v>Цитрусовые</x:v>
      </x:c>
      <x:c r="F215" s="28" t="str">
        <x:v>комплементарность ароматических семейств и вкусовой баланс</x:v>
      </x:c>
      <x:c r="G21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15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15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5" s="28" t="str">
        <x:v>фруктовые салаты, сорбеты, джемы, кордиалы, лимонады, смузи, коктейли и десерты</x:v>
      </x:c>
      <x:c r="K215" s="28" t="str">
        <x:v>Высокая</x:v>
      </x:c>
      <x:c r="L215" s="28" t="str">
        <x:v>Таблица сочетаний; Тезаурус вкусов</x:v>
      </x:c>
      <x:c r="M215" s="28" t="str">
        <x:v>Таблица сочетаний: 17 | Тезаурус вкусов: 702, 772</x:v>
      </x:c>
    </x:row>
    <x:row r="216" ht="64" customHeight="1">
      <x:c r="A216" s="28" t="str">
        <x:v>TRP-0308</x:v>
      </x:c>
      <x:c r="B216" s="28" t="str">
        <x:v>ананас</x:v>
      </x:c>
      <x:c r="C216" s="28" t="str">
        <x:v>ананас</x:v>
      </x:c>
      <x:c r="D216" s="28" t="str">
        <x:v>арбуз</x:v>
      </x:c>
      <x:c r="E216" s="28" t="str">
        <x:v>Тропические и семечковые фрукты</x:v>
      </x:c>
      <x:c r="F216" s="28" t="str">
        <x:v>комплементарность ароматических семейств и вкусовой баланс</x:v>
      </x:c>
      <x:c r="G21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1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1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6" s="28" t="str">
        <x:v>фруктовые салаты, сорбеты, джемы, кордиалы, лимонады, смузи, коктейли и десерты</x:v>
      </x:c>
      <x:c r="K216" s="28" t="str">
        <x:v>Гипотеза / практическая</x:v>
      </x:c>
      <x:c r="L216" s="28" t="str">
        <x:v>Таблица сочетаний</x:v>
      </x:c>
      <x:c r="M216" s="28" t="str">
        <x:v>Таблица сочетаний: 22</x:v>
      </x:c>
    </x:row>
    <x:row r="217" ht="64" customHeight="1">
      <x:c r="A217" s="28" t="str">
        <x:v>TRP-0309</x:v>
      </x:c>
      <x:c r="B217" s="28" t="str">
        <x:v>ананас</x:v>
      </x:c>
      <x:c r="C217" s="28" t="str">
        <x:v>ананас</x:v>
      </x:c>
      <x:c r="D217" s="28" t="str">
        <x:v>бадьян</x:v>
      </x:c>
      <x:c r="E217" s="28" t="str">
        <x:v>Специи и острые компоненты</x:v>
      </x:c>
      <x:c r="F217" s="28" t="str">
        <x:v>комплементарность ароматических семейств и тройничный контраст</x:v>
      </x:c>
      <x:c r="G21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1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1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7" s="28" t="str">
        <x:v>сиропы, биттеры, чатни, маринады, выпечка, карри и пряные коктейли</x:v>
      </x:c>
      <x:c r="K217" s="28" t="str">
        <x:v>Гипотеза / практическая</x:v>
      </x:c>
      <x:c r="L217" s="28" t="str">
        <x:v>Таблица сочетаний</x:v>
      </x:c>
      <x:c r="M217" s="28" t="str">
        <x:v>Таблица сочетаний: 20</x:v>
      </x:c>
    </x:row>
    <x:row r="218" ht="64" customHeight="1">
      <x:c r="A218" s="28" t="str">
        <x:v>TRP-0310</x:v>
      </x:c>
      <x:c r="B218" s="28" t="str">
        <x:v>ананас</x:v>
      </x:c>
      <x:c r="C218" s="28" t="str">
        <x:v>ананас</x:v>
      </x:c>
      <x:c r="D218" s="28" t="str">
        <x:v>базилик</x:v>
      </x:c>
      <x:c r="E218" s="28" t="str">
        <x:v>Травы и цветы</x:v>
      </x:c>
      <x:c r="F218" s="28" t="str">
        <x:v>комплементарность ароматических семейств и тройничный контраст</x:v>
      </x:c>
      <x:c r="G21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1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1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8" s="28" t="str">
        <x:v>кордиалы, лимонады, чаи, салаты, сорбеты, соусы и ароматические настои</x:v>
      </x:c>
      <x:c r="K218" s="28" t="str">
        <x:v>Гипотеза / практическая</x:v>
      </x:c>
      <x:c r="L218" s="28" t="str">
        <x:v>Таблица сочетаний</x:v>
      </x:c>
      <x:c r="M218" s="28" t="str">
        <x:v>Таблица сочетаний: 17</x:v>
      </x:c>
    </x:row>
    <x:row r="219" ht="64" customHeight="1">
      <x:c r="A219" s="28" t="str">
        <x:v>TRP-0311</x:v>
      </x:c>
      <x:c r="B219" s="28" t="str">
        <x:v>ананас</x:v>
      </x:c>
      <x:c r="C219" s="28" t="str">
        <x:v>ананас</x:v>
      </x:c>
      <x:c r="D219" s="28" t="str">
        <x:v>бекон</x:v>
      </x:c>
      <x:c r="E219" s="28" t="str">
        <x:v>Мясо и птица</x:v>
      </x:c>
      <x:c r="F219" s="28" t="str">
        <x:v>контраст фруктовости с умами, солью и продуктами ферментации/Майяра</x:v>
      </x:c>
      <x:c r="G21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19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19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19" s="28" t="str">
        <x:v>глазури, маринады, фруктовые соусы, чатни и гарниры к жареному мясу</x:v>
      </x:c>
      <x:c r="K219" s="28" t="str">
        <x:v>Средняя</x:v>
      </x:c>
      <x:c r="L219" s="28" t="str">
        <x:v>Тезаурус вкусов</x:v>
      </x:c>
      <x:c r="M219" s="28" t="str">
        <x:v>Тезаурус вкусов: 441, 702</x:v>
      </x:c>
    </x:row>
    <x:row r="220" ht="64" customHeight="1">
      <x:c r="A220" s="28" t="str">
        <x:v>TRP-0313</x:v>
      </x:c>
      <x:c r="B220" s="28" t="str">
        <x:v>ананас</x:v>
      </x:c>
      <x:c r="C220" s="28" t="str">
        <x:v>ананас</x:v>
      </x:c>
      <x:c r="D220" s="28" t="str">
        <x:v>бобы тонка</x:v>
      </x:c>
      <x:c r="E220" s="28" t="str">
        <x:v>Специи и острые компоненты</x:v>
      </x:c>
      <x:c r="F220" s="28" t="str">
        <x:v>комплементарность ароматических семейств и тройничный контраст</x:v>
      </x:c>
      <x:c r="G22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Бобы тонка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0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0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0" s="28" t="str">
        <x:v>сиропы, биттеры, чатни, маринады, выпечка, карри и пряные коктейли</x:v>
      </x:c>
      <x:c r="K220" s="28" t="str">
        <x:v>Средняя</x:v>
      </x:c>
      <x:c r="L220" s="28" t="str">
        <x:v>The Art &amp; Science of Foodpairing</x:v>
      </x:c>
      <x:c r="M220" s="28" t="str">
        <x:v>The Art &amp; Science of Foodpairing: 242</x:v>
      </x:c>
    </x:row>
    <x:row r="221" ht="64" customHeight="1">
      <x:c r="A221" s="28" t="str">
        <x:v>TRP-0314</x:v>
      </x:c>
      <x:c r="B221" s="28" t="str">
        <x:v>ананас</x:v>
      </x:c>
      <x:c r="C221" s="28" t="str">
        <x:v>ананас</x:v>
      </x:c>
      <x:c r="D221" s="28" t="str">
        <x:v>бузина (цветки бузины)</x:v>
      </x:c>
      <x:c r="E221" s="28" t="str">
        <x:v>Травы и цветы</x:v>
      </x:c>
      <x:c r="F221" s="28" t="str">
        <x:v>комплементарность ароматических семейств и тройничный контраст</x:v>
      </x:c>
      <x:c r="G22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Бузина (цветки бузины)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2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2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1" s="28" t="str">
        <x:v>кордиалы, лимонады, чаи, салаты, сорбеты, соусы и ароматические настои</x:v>
      </x:c>
      <x:c r="K221" s="28" t="str">
        <x:v>Гипотеза / практическая</x:v>
      </x:c>
      <x:c r="L221" s="28" t="str">
        <x:v>Таблица сочетаний</x:v>
      </x:c>
      <x:c r="M221" s="28" t="str">
        <x:v>Таблица сочетаний: 7</x:v>
      </x:c>
    </x:row>
    <x:row r="222" ht="64" customHeight="1">
      <x:c r="A222" s="28" t="str">
        <x:v>TRP-0315</x:v>
      </x:c>
      <x:c r="B222" s="28" t="str">
        <x:v>ананас</x:v>
      </x:c>
      <x:c r="C222" s="28" t="str">
        <x:v>ананас</x:v>
      </x:c>
      <x:c r="D222" s="28" t="str">
        <x:v>ваниль</x:v>
      </x:c>
      <x:c r="E222" s="28" t="str">
        <x:v>Специи и острые компоненты</x:v>
      </x:c>
      <x:c r="F222" s="28" t="str">
        <x:v>комплементарность ароматических семейств и тройничный контраст</x:v>
      </x:c>
      <x:c r="G22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2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2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2" s="28" t="str">
        <x:v>сиропы, биттеры, чатни, маринады, выпечка, карри и пряные коктейли</x:v>
      </x:c>
      <x:c r="K222" s="28" t="str">
        <x:v>Высокая</x:v>
      </x:c>
      <x:c r="L222" s="28" t="str">
        <x:v>Тезаурус вкусов</x:v>
      </x:c>
      <x:c r="M222" s="28" t="str">
        <x:v>Тезаурус вкусов: 702, 914</x:v>
      </x:c>
    </x:row>
    <x:row r="223" ht="64" customHeight="1">
      <x:c r="A223" s="28" t="str">
        <x:v>TRP-0317</x:v>
      </x:c>
      <x:c r="B223" s="28" t="str">
        <x:v>ананас</x:v>
      </x:c>
      <x:c r="C223" s="28" t="str">
        <x:v>ананас</x:v>
      </x:c>
      <x:c r="D223" s="28" t="str">
        <x:v>вишня</x:v>
      </x:c>
      <x:c r="E223" s="28" t="str">
        <x:v>Косточковые фрукты</x:v>
      </x:c>
      <x:c r="F223" s="28" t="str">
        <x:v>комплементарность ароматических семейств и вкусовой баланс</x:v>
      </x:c>
      <x:c r="G22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23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23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3" s="28" t="str">
        <x:v>фруктовые салаты, сорбеты, джемы, кордиалы, лимонады, смузи, коктейли и десерты</x:v>
      </x:c>
      <x:c r="K223" s="28" t="str">
        <x:v>Гипотеза / практическая</x:v>
      </x:c>
      <x:c r="L223" s="28" t="str">
        <x:v>Таблица сочетаний</x:v>
      </x:c>
      <x:c r="M223" s="28" t="str">
        <x:v>Таблица сочетаний: 17</x:v>
      </x:c>
    </x:row>
    <x:row r="224" ht="64" customHeight="1">
      <x:c r="A224" s="28" t="str">
        <x:v>TRP-0318</x:v>
      </x:c>
      <x:c r="B224" s="28" t="str">
        <x:v>ананас</x:v>
      </x:c>
      <x:c r="C224" s="28" t="str">
        <x:v>ананас</x:v>
      </x:c>
      <x:c r="D224" s="28" t="str">
        <x:v>гвоздика</x:v>
      </x:c>
      <x:c r="E224" s="28" t="str">
        <x:v>Специи и острые компоненты</x:v>
      </x:c>
      <x:c r="F224" s="28" t="str">
        <x:v>комплементарность ароматических семейств и тройничный контраст</x:v>
      </x:c>
      <x:c r="G22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4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4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4" s="28" t="str">
        <x:v>сиропы, биттеры, чатни, маринады, выпечка, карри и пряные коктейли</x:v>
      </x:c>
      <x:c r="K224" s="28" t="str">
        <x:v>Гипотеза / практическая</x:v>
      </x:c>
      <x:c r="L224" s="28" t="str">
        <x:v>Таблица сочетаний</x:v>
      </x:c>
      <x:c r="M224" s="28" t="str">
        <x:v>Таблица сочетаний: 17</x:v>
      </x:c>
    </x:row>
    <x:row r="225" ht="64" customHeight="1">
      <x:c r="A225" s="28" t="str">
        <x:v>TRP-0321</x:v>
      </x:c>
      <x:c r="B225" s="28" t="str">
        <x:v>ананас</x:v>
      </x:c>
      <x:c r="C225" s="28" t="str">
        <x:v>ананас</x:v>
      </x:c>
      <x:c r="D225" s="28" t="str">
        <x:v>горчица</x:v>
      </x:c>
      <x:c r="E225" s="28" t="str">
        <x:v>Специи и острые компоненты</x:v>
      </x:c>
      <x:c r="F225" s="28" t="str">
        <x:v>комплементарность ароматических семейств и тройничный контраст</x:v>
      </x:c>
      <x:c r="G22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Горчица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25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25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5" s="28" t="str">
        <x:v>сиропы, биттеры, чатни, маринады, выпечка, карри и пряные коктейли</x:v>
      </x:c>
      <x:c r="K225" s="28" t="str">
        <x:v>Средняя</x:v>
      </x:c>
      <x:c r="L225" s="28" t="str">
        <x:v>The Art &amp; Science of Foodpairing</x:v>
      </x:c>
      <x:c r="M225" s="28" t="str">
        <x:v>The Art &amp; Science of Foodpairing: 242,243</x:v>
      </x:c>
    </x:row>
    <x:row r="226" ht="64" customHeight="1">
      <x:c r="A226" s="28" t="str">
        <x:v>TRP-0322</x:v>
      </x:c>
      <x:c r="B226" s="28" t="str">
        <x:v>ананас</x:v>
      </x:c>
      <x:c r="C226" s="28" t="str">
        <x:v>ананас</x:v>
      </x:c>
      <x:c r="D226" s="28" t="str">
        <x:v>грейпфрут</x:v>
      </x:c>
      <x:c r="E226" s="28" t="str">
        <x:v>Цитрусовые</x:v>
      </x:c>
      <x:c r="F226" s="28" t="str">
        <x:v>комплементарность ароматических семейств и вкусовой баланс</x:v>
      </x:c>
      <x:c r="G22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26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26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6" s="28" t="str">
        <x:v>фруктовые салаты, сорбеты, джемы, кордиалы, лимонады, смузи, коктейли и десерты</x:v>
      </x:c>
      <x:c r="K226" s="28" t="str">
        <x:v>Высокая</x:v>
      </x:c>
      <x:c r="L226" s="28" t="str">
        <x:v>Таблица сочетаний; Тезаурус вкусов</x:v>
      </x:c>
      <x:c r="M226" s="28" t="str">
        <x:v>Таблица сочетаний: 9, 17 | Тезаурус вкусов: 786, 703</x:v>
      </x:c>
    </x:row>
    <x:row r="227" ht="64" customHeight="1">
      <x:c r="A227" s="28" t="str">
        <x:v>TRP-0323</x:v>
      </x:c>
      <x:c r="B227" s="28" t="str">
        <x:v>ананас</x:v>
      </x:c>
      <x:c r="C227" s="28" t="str">
        <x:v>ананас</x:v>
      </x:c>
      <x:c r="D227" s="28" t="str">
        <x:v>гуава</x:v>
      </x:c>
      <x:c r="E227" s="28" t="str">
        <x:v>Тропические и семечковые фрукты</x:v>
      </x:c>
      <x:c r="F227" s="28" t="str">
        <x:v>комплементарность ароматических семейств и вкусовой баланс</x:v>
      </x:c>
      <x:c r="G22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7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7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7" s="28" t="str">
        <x:v>фруктовые салаты, сорбеты, джемы, кордиалы, лимонады, смузи, коктейли и десерты</x:v>
      </x:c>
      <x:c r="K227" s="28" t="str">
        <x:v>Гипотеза / практическая</x:v>
      </x:c>
      <x:c r="L227" s="28" t="str">
        <x:v>Таблица сочетаний</x:v>
      </x:c>
      <x:c r="M227" s="28" t="str">
        <x:v>Таблица сочетаний: 9</x:v>
      </x:c>
    </x:row>
    <x:row r="228" ht="64" customHeight="1">
      <x:c r="A228" s="28" t="str">
        <x:v>TRP-0324</x:v>
      </x:c>
      <x:c r="B228" s="28" t="str">
        <x:v>ананас</x:v>
      </x:c>
      <x:c r="C228" s="28" t="str">
        <x:v>ананас</x:v>
      </x:c>
      <x:c r="D228" s="28" t="str">
        <x:v>джекфрут</x:v>
      </x:c>
      <x:c r="E228" s="28" t="str">
        <x:v>Тропические и семечковые фрукты</x:v>
      </x:c>
      <x:c r="F228" s="28" t="str">
        <x:v>комплементарность ароматических семейств и вкусовой баланс</x:v>
      </x:c>
      <x:c r="G22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2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2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8" s="28" t="str">
        <x:v>фруктовые салаты, сорбеты, джемы, кордиалы, лимонады, смузи, коктейли и десерты</x:v>
      </x:c>
      <x:c r="K228" s="28" t="str">
        <x:v>Гипотеза / практическая</x:v>
      </x:c>
      <x:c r="L228" s="28" t="str">
        <x:v>Таблица сочетаний</x:v>
      </x:c>
      <x:c r="M228" s="28" t="str">
        <x:v>Таблица сочетаний: 10</x:v>
      </x:c>
    </x:row>
    <x:row r="229" ht="64" customHeight="1">
      <x:c r="A229" s="28" t="str">
        <x:v>TRP-0325</x:v>
      </x:c>
      <x:c r="B229" s="28" t="str">
        <x:v>ананас</x:v>
      </x:c>
      <x:c r="C229" s="28" t="str">
        <x:v>ананас</x:v>
      </x:c>
      <x:c r="D229" s="28" t="str">
        <x:v>дикий кабан</x:v>
      </x:c>
      <x:c r="E229" s="28" t="str">
        <x:v>Мясо и птица</x:v>
      </x:c>
      <x:c r="F229" s="28" t="str">
        <x:v>контраст фруктовости с умами, солью и продуктами ферментации/Майяра</x:v>
      </x:c>
      <x:c r="G22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Дикий кабан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29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29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29" s="28" t="str">
        <x:v>глазури, маринады, фруктовые соусы, чатни и гарниры к жареному мясу</x:v>
      </x:c>
      <x:c r="K229" s="28" t="str">
        <x:v>Высокая</x:v>
      </x:c>
      <x:c r="L229" s="28" t="str">
        <x:v>The Art &amp; Science of Foodpairing</x:v>
      </x:c>
      <x:c r="M229" s="28" t="str">
        <x:v>The Art &amp; Science of Foodpairing: 242</x:v>
      </x:c>
    </x:row>
    <x:row r="230" ht="64" customHeight="1">
      <x:c r="A230" s="28" t="str">
        <x:v>TRP-0326</x:v>
      </x:c>
      <x:c r="B230" s="28" t="str">
        <x:v>ананас</x:v>
      </x:c>
      <x:c r="C230" s="28" t="str">
        <x:v>ананас</x:v>
      </x:c>
      <x:c r="D230" s="28" t="str">
        <x:v>доенджан</x:v>
      </x:c>
      <x:c r="E230" s="28" t="str">
        <x:v>Ферментированные продукты, соусы и уксусы</x:v>
      </x:c>
      <x:c r="F230" s="28" t="str">
        <x:v>контраст фруктовости с умами, солью и продуктами ферментации/Майяра</x:v>
      </x:c>
      <x:c r="G23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Доенджан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H230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I230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0" s="28" t="str">
        <x:v>гастрономические кордиалы, гастрики, чатни, заправки, маринады и ферментированные соусы</x:v>
      </x:c>
      <x:c r="K230" s="28" t="str">
        <x:v>Высокая</x:v>
      </x:c>
      <x:c r="L230" s="28" t="str">
        <x:v>The Art &amp; Science of Foodpairing</x:v>
      </x:c>
      <x:c r="M230" s="28" t="str">
        <x:v>The Art &amp; Science of Foodpairing: 243</x:v>
      </x:c>
    </x:row>
    <x:row r="231" ht="64" customHeight="1">
      <x:c r="A231" s="28" t="str">
        <x:v>TRP-0327</x:v>
      </x:c>
      <x:c r="B231" s="28" t="str">
        <x:v>ананас</x:v>
      </x:c>
      <x:c r="C231" s="28" t="str">
        <x:v>ананас</x:v>
      </x:c>
      <x:c r="D231" s="28" t="str">
        <x:v>драконий фрукт</x:v>
      </x:c>
      <x:c r="E231" s="28" t="str">
        <x:v>Тропические и семечковые фрукты</x:v>
      </x:c>
      <x:c r="F231" s="28" t="str">
        <x:v>комплементарность ароматических семейств и вкусовой баланс</x:v>
      </x:c>
      <x:c r="G23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1" s="28" t="str">
        <x:v>фруктовые салаты, сорбеты, джемы, кордиалы, лимонады, смузи, коктейли и десерты</x:v>
      </x:c>
      <x:c r="K231" s="28" t="str">
        <x:v>Гипотеза / практическая</x:v>
      </x:c>
      <x:c r="L231" s="28" t="str">
        <x:v>Таблица сочетаний</x:v>
      </x:c>
      <x:c r="M231" s="28" t="str">
        <x:v>Таблица сочетаний: 7</x:v>
      </x:c>
    </x:row>
    <x:row r="232" ht="64" customHeight="1">
      <x:c r="A232" s="28" t="str">
        <x:v>TRP-0328</x:v>
      </x:c>
      <x:c r="B232" s="28" t="str">
        <x:v>ананас</x:v>
      </x:c>
      <x:c r="C232" s="28" t="str">
        <x:v>ананас</x:v>
      </x:c>
      <x:c r="D232" s="28" t="str">
        <x:v>дуриан</x:v>
      </x:c>
      <x:c r="E232" s="28" t="str">
        <x:v>Тропические и семечковые фрукты</x:v>
      </x:c>
      <x:c r="F232" s="28" t="str">
        <x:v>комплементарность ароматических семейств и вкусовой баланс</x:v>
      </x:c>
      <x:c r="G23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2" s="28" t="str">
        <x:v>фруктовые салаты, сорбеты, джемы, кордиалы, лимонады, смузи, коктейли и десерты</x:v>
      </x:c>
      <x:c r="K232" s="28" t="str">
        <x:v>Гипотеза / практическая</x:v>
      </x:c>
      <x:c r="L232" s="28" t="str">
        <x:v>Таблица сочетаний</x:v>
      </x:c>
      <x:c r="M232" s="28" t="str">
        <x:v>Таблица сочетаний: 7</x:v>
      </x:c>
    </x:row>
    <x:row r="233" ht="64" customHeight="1">
      <x:c r="A233" s="28" t="str">
        <x:v>TRP-0329</x:v>
      </x:c>
      <x:c r="B233" s="28" t="str">
        <x:v>ананас</x:v>
      </x:c>
      <x:c r="C233" s="28" t="str">
        <x:v>ананас</x:v>
      </x:c>
      <x:c r="D233" s="28" t="str">
        <x:v>душистый перец</x:v>
      </x:c>
      <x:c r="E233" s="28" t="str">
        <x:v>Специи и острые компоненты</x:v>
      </x:c>
      <x:c r="F233" s="28" t="str">
        <x:v>комплементарность ароматических семейств и тройничный контраст</x:v>
      </x:c>
      <x:c r="G23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Душистый перец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3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3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3" s="28" t="str">
        <x:v>сиропы, биттеры, чатни, маринады, выпечка, карри и пряные коктейли</x:v>
      </x:c>
      <x:c r="K233" s="28" t="str">
        <x:v>Средняя</x:v>
      </x:c>
      <x:c r="L233" s="28" t="str">
        <x:v>The Art &amp; Science of Foodpairing</x:v>
      </x:c>
      <x:c r="M233" s="28" t="str">
        <x:v>The Art &amp; Science of Foodpairing: 242</x:v>
      </x:c>
    </x:row>
    <x:row r="234" ht="64" customHeight="1">
      <x:c r="A234" s="28" t="str">
        <x:v>TRP-0330</x:v>
      </x:c>
      <x:c r="B234" s="28" t="str">
        <x:v>ананас</x:v>
      </x:c>
      <x:c r="C234" s="28" t="str">
        <x:v>ананас</x:v>
      </x:c>
      <x:c r="D234" s="28" t="str">
        <x:v>дым вишнёвой древесины</x:v>
      </x:c>
      <x:c r="E234" s="28" t="str">
        <x:v>Косточковые фрукты</x:v>
      </x:c>
      <x:c r="F234" s="28" t="str">
        <x:v>комплементарность ароматических семейств и вкусовой баланс</x:v>
      </x:c>
      <x:c r="G23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Дым вишнёвой древесины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3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34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4" s="28" t="str">
        <x:v>фруктовые салаты, сорбеты, джемы, кордиалы, лимонады, смузи, коктейли и десерты</x:v>
      </x:c>
      <x:c r="K234" s="28" t="str">
        <x:v>Средняя</x:v>
      </x:c>
      <x:c r="L234" s="28" t="str">
        <x:v>The Art &amp; Science of Foodpairing</x:v>
      </x:c>
      <x:c r="M234" s="28" t="str">
        <x:v>The Art &amp; Science of Foodpairing: 243</x:v>
      </x:c>
    </x:row>
    <x:row r="235" ht="64" customHeight="1">
      <x:c r="A235" s="28" t="str">
        <x:v>TRP-0331</x:v>
      </x:c>
      <x:c r="B235" s="28" t="str">
        <x:v>ананас</x:v>
      </x:c>
      <x:c r="C235" s="28" t="str">
        <x:v>ананас</x:v>
      </x:c>
      <x:c r="D235" s="28" t="str">
        <x:v>дыня</x:v>
      </x:c>
      <x:c r="E235" s="28" t="str">
        <x:v>Тропические и семечковые фрукты</x:v>
      </x:c>
      <x:c r="F235" s="28" t="str">
        <x:v>комплементарность ароматических семейств и вкусовой баланс</x:v>
      </x:c>
      <x:c r="G23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5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5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5" s="28" t="str">
        <x:v>фруктовые салаты, сорбеты, джемы, кордиалы, лимонады, смузи, коктейли и десерты</x:v>
      </x:c>
      <x:c r="K235" s="28" t="str">
        <x:v>Гипотеза / практическая</x:v>
      </x:c>
      <x:c r="L235" s="28" t="str">
        <x:v>Таблица сочетаний</x:v>
      </x:c>
      <x:c r="M235" s="28" t="str">
        <x:v>Таблица сочетаний: 17</x:v>
      </x:c>
    </x:row>
    <x:row r="236" ht="64" customHeight="1">
      <x:c r="A236" s="28" t="str">
        <x:v>TRP-0332</x:v>
      </x:c>
      <x:c r="B236" s="28" t="str">
        <x:v>ананас</x:v>
      </x:c>
      <x:c r="C236" s="28" t="str">
        <x:v>ананас</x:v>
      </x:c>
      <x:c r="D236" s="28" t="str">
        <x:v>жареное мясо страуса</x:v>
      </x:c>
      <x:c r="E236" s="28" t="str">
        <x:v>Мясо и птица</x:v>
      </x:c>
      <x:c r="F236" s="28" t="str">
        <x:v>контраст фруктовости с умами, солью и продуктами ферментации/Майяра</x:v>
      </x:c>
      <x:c r="G23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Жареное мясо страуса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36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36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6" s="28" t="str">
        <x:v>глазури, маринады, фруктовые соусы, чатни и гарниры к жареному мясу</x:v>
      </x:c>
      <x:c r="K236" s="28" t="str">
        <x:v>Средняя</x:v>
      </x:c>
      <x:c r="L236" s="28" t="str">
        <x:v>The Art &amp; Science of Foodpairing</x:v>
      </x:c>
      <x:c r="M236" s="28" t="str">
        <x:v>The Art &amp; Science of Foodpairing: 240,242</x:v>
      </x:c>
    </x:row>
    <x:row r="237" ht="64" customHeight="1">
      <x:c r="A237" s="28" t="str">
        <x:v>TRP-0333</x:v>
      </x:c>
      <x:c r="B237" s="28" t="str">
        <x:v>ананас</x:v>
      </x:c>
      <x:c r="C237" s="28" t="str">
        <x:v>ананас</x:v>
      </x:c>
      <x:c r="D237" s="28" t="str">
        <x:v>имбирь</x:v>
      </x:c>
      <x:c r="E237" s="28" t="str">
        <x:v>Специи и острые компоненты</x:v>
      </x:c>
      <x:c r="F237" s="28" t="str">
        <x:v>комплементарность ароматических семейств и тройничный контраст</x:v>
      </x:c>
      <x:c r="G23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7" s="28" t="str">
        <x:v>сиропы, биттеры, чатни, маринады, выпечка, карри и пряные коктейли</x:v>
      </x:c>
      <x:c r="K237" s="28" t="str">
        <x:v>Гипотеза / практическая</x:v>
      </x:c>
      <x:c r="L237" s="28" t="str">
        <x:v>Таблица сочетаний</x:v>
      </x:c>
      <x:c r="M237" s="28" t="str">
        <x:v>Таблица сочетаний: 17</x:v>
      </x:c>
    </x:row>
    <x:row r="238" ht="64" customHeight="1">
      <x:c r="A238" s="28" t="str">
        <x:v>TRP-0334</x:v>
      </x:c>
      <x:c r="B238" s="28" t="str">
        <x:v>ананас</x:v>
      </x:c>
      <x:c r="C238" s="28" t="str">
        <x:v>ананас</x:v>
      </x:c>
      <x:c r="D238" s="28" t="str">
        <x:v>канталупа</x:v>
      </x:c>
      <x:c r="E238" s="28" t="str">
        <x:v>Тропические и семечковые фрукты</x:v>
      </x:c>
      <x:c r="F238" s="28" t="str">
        <x:v>комплементарность ароматических семейств и вкусовой баланс</x:v>
      </x:c>
      <x:c r="G23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3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38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8" s="28" t="str">
        <x:v>фруктовые салаты, сорбеты, джемы, кордиалы, лимонады, смузи, коктейли и десерты</x:v>
      </x:c>
      <x:c r="K238" s="28" t="str">
        <x:v>Гипотеза / практическая</x:v>
      </x:c>
      <x:c r="L238" s="28" t="str">
        <x:v>Таблица сочетаний</x:v>
      </x:c>
      <x:c r="M238" s="28" t="str">
        <x:v>Таблица сочетаний: 3</x:v>
      </x:c>
    </x:row>
    <x:row r="239" ht="64" customHeight="1">
      <x:c r="A239" s="28" t="str">
        <x:v>TRP-0336</x:v>
      </x:c>
      <x:c r="B239" s="28" t="str">
        <x:v>ананас</x:v>
      </x:c>
      <x:c r="C239" s="28" t="str">
        <x:v>ананас</x:v>
      </x:c>
      <x:c r="D239" s="28" t="str">
        <x:v>кардамон</x:v>
      </x:c>
      <x:c r="E239" s="28" t="str">
        <x:v>Специи и острые компоненты</x:v>
      </x:c>
      <x:c r="F239" s="28" t="str">
        <x:v>комплементарность ароматических семейств и тройничный контраст</x:v>
      </x:c>
      <x:c r="G23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3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3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39" s="28" t="str">
        <x:v>сиропы, биттеры, чатни, маринады, выпечка, карри и пряные коктейли</x:v>
      </x:c>
      <x:c r="K239" s="28" t="str">
        <x:v>Гипотеза / практическая</x:v>
      </x:c>
      <x:c r="L239" s="28" t="str">
        <x:v>Таблица сочетаний</x:v>
      </x:c>
      <x:c r="M239" s="28" t="str">
        <x:v>Таблица сочетаний: 3, 17</x:v>
      </x:c>
    </x:row>
    <x:row r="240" ht="64" customHeight="1">
      <x:c r="A240" s="28" t="str">
        <x:v>TRP-0338</x:v>
      </x:c>
      <x:c r="B240" s="28" t="str">
        <x:v>ананас</x:v>
      </x:c>
      <x:c r="C240" s="28" t="str">
        <x:v>ананас</x:v>
      </x:c>
      <x:c r="D240" s="28" t="str">
        <x:v>киви</x:v>
      </x:c>
      <x:c r="E240" s="28" t="str">
        <x:v>Тропические и семечковые фрукты</x:v>
      </x:c>
      <x:c r="F240" s="28" t="str">
        <x:v>комплементарность ароматических семейств и вкусовой баланс</x:v>
      </x:c>
      <x:c r="G24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4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4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0" s="28" t="str">
        <x:v>фруктовые салаты, сорбеты, джемы, кордиалы, лимонады, смузи, коктейли и десерты</x:v>
      </x:c>
      <x:c r="K240" s="28" t="str">
        <x:v>Гипотеза / практическая</x:v>
      </x:c>
      <x:c r="L240" s="28" t="str">
        <x:v>Таблица сочетаний</x:v>
      </x:c>
      <x:c r="M240" s="28" t="str">
        <x:v>Таблица сочетаний: 17, 10</x:v>
      </x:c>
    </x:row>
    <x:row r="241" ht="64" customHeight="1">
      <x:c r="A241" s="28" t="str">
        <x:v>TRP-0339</x:v>
      </x:c>
      <x:c r="B241" s="28" t="str">
        <x:v>ананас</x:v>
      </x:c>
      <x:c r="C241" s="28" t="str">
        <x:v>ананас</x:v>
      </x:c>
      <x:c r="D241" s="28" t="str">
        <x:v>кинза</x:v>
      </x:c>
      <x:c r="E241" s="28" t="str">
        <x:v>Травы и цветы</x:v>
      </x:c>
      <x:c r="F241" s="28" t="str">
        <x:v>комплементарность ароматических семейств и тройничный контраст</x:v>
      </x:c>
      <x:c r="G24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4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4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1" s="28" t="str">
        <x:v>кордиалы, лимонады, чаи, салаты, сорбеты, соусы и ароматические настои</x:v>
      </x:c>
      <x:c r="K241" s="28" t="str">
        <x:v>Средняя</x:v>
      </x:c>
      <x:c r="L241" s="28" t="str">
        <x:v>Тезаурус вкусов</x:v>
      </x:c>
      <x:c r="M241" s="28" t="str">
        <x:v>Тезаурус вкусов: 704, 515</x:v>
      </x:c>
    </x:row>
    <x:row r="242" ht="64" customHeight="1">
      <x:c r="A242" s="28" t="str">
        <x:v>TRP-0341</x:v>
      </x:c>
      <x:c r="B242" s="28" t="str">
        <x:v>ананас</x:v>
      </x:c>
      <x:c r="C242" s="28" t="str">
        <x:v>ананас</x:v>
      </x:c>
      <x:c r="D242" s="28" t="str">
        <x:v>клубника</x:v>
      </x:c>
      <x:c r="E242" s="28" t="str">
        <x:v>Ягоды</x:v>
      </x:c>
      <x:c r="F242" s="28" t="str">
        <x:v>комплементарность ароматических семейств и вкусовой баланс</x:v>
      </x:c>
      <x:c r="G24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42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42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2" s="28" t="str">
        <x:v>фруктовые салаты, сорбеты, джемы, кордиалы, лимонады, смузи, коктейли и десерты</x:v>
      </x:c>
      <x:c r="K242" s="28" t="str">
        <x:v>Высокая</x:v>
      </x:c>
      <x:c r="L242" s="28" t="str">
        <x:v>The Art &amp; Science of Foodpairing; Тезаурус вкусов</x:v>
      </x:c>
      <x:c r="M242" s="28" t="str">
        <x:v>Тезаурус вкусов: 693, 704 | The Art &amp; Science of Foodpairing: 242</x:v>
      </x:c>
    </x:row>
    <x:row r="243" ht="64" customHeight="1">
      <x:c r="A243" s="28" t="str">
        <x:v>TRP-0342</x:v>
      </x:c>
      <x:c r="B243" s="28" t="str">
        <x:v>ананас</x:v>
      </x:c>
      <x:c r="C243" s="28" t="str">
        <x:v>ананас</x:v>
      </x:c>
      <x:c r="D243" s="28" t="str">
        <x:v>клюква</x:v>
      </x:c>
      <x:c r="E243" s="28" t="str">
        <x:v>Ягоды</x:v>
      </x:c>
      <x:c r="F243" s="28" t="str">
        <x:v>комплементарность ароматических семейств и вкусовой баланс</x:v>
      </x:c>
      <x:c r="G24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43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43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3" s="28" t="str">
        <x:v>фруктовые салаты, сорбеты, джемы, кордиалы, лимонады, смузи, коктейли и десерты</x:v>
      </x:c>
      <x:c r="K243" s="28" t="str">
        <x:v>Средняя</x:v>
      </x:c>
      <x:c r="L243" s="28" t="str">
        <x:v>The Art &amp; Science of Foodpairing</x:v>
      </x:c>
      <x:c r="M243" s="28" t="str">
        <x:v>The Art &amp; Science of Foodpairing: 243</x:v>
      </x:c>
    </x:row>
    <x:row r="244" ht="64" customHeight="1">
      <x:c r="A244" s="28" t="str">
        <x:v>TRP-0343</x:v>
      </x:c>
      <x:c r="B244" s="28" t="str">
        <x:v>ананас</x:v>
      </x:c>
      <x:c r="C244" s="28" t="str">
        <x:v>ананас</x:v>
      </x:c>
      <x:c r="D244" s="28" t="str">
        <x:v>кокос</x:v>
      </x:c>
      <x:c r="E244" s="28" t="str">
        <x:v>Тропические и семечковые фрукты</x:v>
      </x:c>
      <x:c r="F244" s="28" t="str">
        <x:v>комплементарность ароматических семейств и вкусовой баланс</x:v>
      </x:c>
      <x:c r="G24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44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44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4" s="28" t="str">
        <x:v>фруктовые салаты, сорбеты, джемы, кордиалы, лимонады, смузи, коктейли и десерты</x:v>
      </x:c>
      <x:c r="K244" s="28" t="str">
        <x:v>Высокая</x:v>
      </x:c>
      <x:c r="L244" s="28" t="str">
        <x:v>Таблица сочетаний; Тезаурус вкусов</x:v>
      </x:c>
      <x:c r="M244" s="28" t="str">
        <x:v>Таблица сочетаний: 17, 5 | Тезаурус вкусов: 704, 752</x:v>
      </x:c>
    </x:row>
    <x:row r="245" ht="64" customHeight="1">
      <x:c r="A245" s="28" t="str">
        <x:v>TRP-0344</x:v>
      </x:c>
      <x:c r="B245" s="28" t="str">
        <x:v>ананас</x:v>
      </x:c>
      <x:c r="C245" s="28" t="str">
        <x:v>ананас</x:v>
      </x:c>
      <x:c r="D245" s="28" t="str">
        <x:v>корейский соевый соус канджан</x:v>
      </x:c>
      <x:c r="E245" s="28" t="str">
        <x:v>Ферментированные продукты, соусы и уксусы</x:v>
      </x:c>
      <x:c r="F245" s="28" t="str">
        <x:v>контраст фруктовости с умами, солью и продуктами ферментации/Майяра</x:v>
      </x:c>
      <x:c r="G24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Корейский соевый соус канджан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H245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I245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5" s="28" t="str">
        <x:v>гастрономические кордиалы, гастрики, чатни, заправки, маринады и ферментированные соусы</x:v>
      </x:c>
      <x:c r="K245" s="28" t="str">
        <x:v>Средняя</x:v>
      </x:c>
      <x:c r="L245" s="28" t="str">
        <x:v>The Art &amp; Science of Foodpairing</x:v>
      </x:c>
      <x:c r="M245" s="28" t="str">
        <x:v>The Art &amp; Science of Foodpairing: 240,243</x:v>
      </x:c>
    </x:row>
    <x:row r="246" ht="64" customHeight="1">
      <x:c r="A246" s="28" t="str">
        <x:v>TRP-0345</x:v>
      </x:c>
      <x:c r="B246" s="28" t="str">
        <x:v>ананас</x:v>
      </x:c>
      <x:c r="C246" s="28" t="str">
        <x:v>ананас</x:v>
      </x:c>
      <x:c r="D246" s="28" t="str">
        <x:v>кориандр</x:v>
      </x:c>
      <x:c r="E246" s="28" t="str">
        <x:v>Прочее</x:v>
      </x:c>
      <x:c r="F246" s="28" t="str">
        <x:v>комплементарность ароматических семейств и вкусовой баланс</x:v>
      </x:c>
      <x:c r="G24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46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46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6" s="28" t="str">
        <x:v>напитки, десерты, соусы и экспериментальные гастрономические композиции</x:v>
      </x:c>
      <x:c r="K246" s="28" t="str">
        <x:v>Гипотеза / практическая</x:v>
      </x:c>
      <x:c r="L246" s="28" t="str">
        <x:v>Таблица сочетаний</x:v>
      </x:c>
      <x:c r="M246" s="28" t="str">
        <x:v>Таблица сочетаний: 6</x:v>
      </x:c>
    </x:row>
    <x:row r="247" ht="64" customHeight="1">
      <x:c r="A247" s="28" t="str">
        <x:v>TRP-0346</x:v>
      </x:c>
      <x:c r="B247" s="28" t="str">
        <x:v>ананас</x:v>
      </x:c>
      <x:c r="C247" s="28" t="str">
        <x:v>ананас</x:v>
      </x:c>
      <x:c r="D247" s="28" t="str">
        <x:v>корица</x:v>
      </x:c>
      <x:c r="E247" s="28" t="str">
        <x:v>Специи и острые компоненты</x:v>
      </x:c>
      <x:c r="F247" s="28" t="str">
        <x:v>комплементарность ароматических семейств и тройничный контраст</x:v>
      </x:c>
      <x:c r="G24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47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47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7" s="28" t="str">
        <x:v>сиропы, биттеры, чатни, маринады, выпечка, карри и пряные коктейли</x:v>
      </x:c>
      <x:c r="K247" s="28" t="str">
        <x:v>Высокая</x:v>
      </x:c>
      <x:c r="L247" s="28" t="str">
        <x:v>Таблица сочетаний; Тезаурус вкусов</x:v>
      </x:c>
      <x:c r="M247" s="28" t="str">
        <x:v>Таблица сочетаний: 17, 5 | Тезаурус вкусов: 704, 573</x:v>
      </x:c>
    </x:row>
    <x:row r="248" ht="64" customHeight="1">
      <x:c r="A248" s="28" t="str">
        <x:v>TRP-0348</x:v>
      </x:c>
      <x:c r="B248" s="28" t="str">
        <x:v>ананас</x:v>
      </x:c>
      <x:c r="C248" s="28" t="str">
        <x:v>ананас</x:v>
      </x:c>
      <x:c r="D248" s="28" t="str">
        <x:v>королевская креветка</x:v>
      </x:c>
      <x:c r="E248" s="28" t="str">
        <x:v>Рыба и морепродукты</x:v>
      </x:c>
      <x:c r="F248" s="28" t="str">
        <x:v>контраст фруктовости с умами, солью и продуктами ферментации/Майяра</x:v>
      </x:c>
      <x:c r="G24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Королевская креветка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48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48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8" s="28" t="str">
        <x:v>севиче, тартары, сальсы, маринады, холодные закуски и фруктовые соусы</x:v>
      </x:c>
      <x:c r="K248" s="28" t="str">
        <x:v>Средняя</x:v>
      </x:c>
      <x:c r="L248" s="28" t="str">
        <x:v>The Art &amp; Science of Foodpairing</x:v>
      </x:c>
      <x:c r="M248" s="28" t="str">
        <x:v>The Art &amp; Science of Foodpairing: 242</x:v>
      </x:c>
    </x:row>
    <x:row r="249" ht="64" customHeight="1">
      <x:c r="A249" s="28" t="str">
        <x:v>TRP-0349</x:v>
      </x:c>
      <x:c r="B249" s="28" t="str">
        <x:v>ананас</x:v>
      </x:c>
      <x:c r="C249" s="28" t="str">
        <x:v>ананас</x:v>
      </x:c>
      <x:c r="D249" s="28" t="str">
        <x:v>королевский гребешок</x:v>
      </x:c>
      <x:c r="E249" s="28" t="str">
        <x:v>Рыба и морепродукты</x:v>
      </x:c>
      <x:c r="F249" s="28" t="str">
        <x:v>контраст фруктовости с умами, солью и продуктами ферментации/Майяра</x:v>
      </x:c>
      <x:c r="G24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Королевский гребешок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49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49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49" s="28" t="str">
        <x:v>севиче, тартары, сальсы, маринады, холодные закуски и фруктовые соусы</x:v>
      </x:c>
      <x:c r="K249" s="28" t="str">
        <x:v>Средняя</x:v>
      </x:c>
      <x:c r="L249" s="28" t="str">
        <x:v>The Art &amp; Science of Foodpairing</x:v>
      </x:c>
      <x:c r="M249" s="28" t="str">
        <x:v>The Art &amp; Science of Foodpairing: 243</x:v>
      </x:c>
    </x:row>
    <x:row r="250" ht="64" customHeight="1">
      <x:c r="A250" s="28" t="str">
        <x:v>TRP-0350</x:v>
      </x:c>
      <x:c r="B250" s="28" t="str">
        <x:v>ананас</x:v>
      </x:c>
      <x:c r="C250" s="28" t="str">
        <x:v>ананас</x:v>
      </x:c>
      <x:c r="D250" s="28" t="str">
        <x:v>красный апельсин</x:v>
      </x:c>
      <x:c r="E250" s="28" t="str">
        <x:v>Цитрусовые</x:v>
      </x:c>
      <x:c r="F250" s="28" t="str">
        <x:v>комплементарность ароматических семейств и вкусовой баланс</x:v>
      </x:c>
      <x:c r="G25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Красный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50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50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0" s="28" t="str">
        <x:v>фруктовые салаты, сорбеты, джемы, кордиалы, лимонады, смузи, коктейли и десерты</x:v>
      </x:c>
      <x:c r="K250" s="28" t="str">
        <x:v>Гипотеза / практическая</x:v>
      </x:c>
      <x:c r="L250" s="28" t="str">
        <x:v>Таблица сочетаний</x:v>
      </x:c>
      <x:c r="M250" s="28" t="str">
        <x:v>Таблица сочетаний: 3</x:v>
      </x:c>
    </x:row>
    <x:row r="251" ht="64" customHeight="1">
      <x:c r="A251" s="28" t="str">
        <x:v>TRP-0351</x:v>
      </x:c>
      <x:c r="B251" s="28" t="str">
        <x:v>ананас</x:v>
      </x:c>
      <x:c r="C251" s="28" t="str">
        <x:v>ананас</x:v>
      </x:c>
      <x:c r="D251" s="28" t="str">
        <x:v>кумкват</x:v>
      </x:c>
      <x:c r="E251" s="28" t="str">
        <x:v>Цитрусовые</x:v>
      </x:c>
      <x:c r="F251" s="28" t="str">
        <x:v>комплементарность ароматических семейств и вкусовой баланс</x:v>
      </x:c>
      <x:c r="G25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Кумкват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51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51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1" s="28" t="str">
        <x:v>фруктовые салаты, сорбеты, джемы, кордиалы, лимонады, смузи, коктейли и десерты</x:v>
      </x:c>
      <x:c r="K251" s="28" t="str">
        <x:v>Гипотеза / практическая</x:v>
      </x:c>
      <x:c r="L251" s="28" t="str">
        <x:v>Таблица сочетаний</x:v>
      </x:c>
      <x:c r="M251" s="28" t="str">
        <x:v>Таблица сочетаний: 17</x:v>
      </x:c>
    </x:row>
    <x:row r="252" ht="64" customHeight="1">
      <x:c r="A252" s="28" t="str">
        <x:v>TRP-0352</x:v>
      </x:c>
      <x:c r="B252" s="28" t="str">
        <x:v>ананас</x:v>
      </x:c>
      <x:c r="C252" s="28" t="str">
        <x:v>ананас</x:v>
      </x:c>
      <x:c r="D252" s="28" t="str">
        <x:v>лавровый лист</x:v>
      </x:c>
      <x:c r="E252" s="28" t="str">
        <x:v>Травы и цветы</x:v>
      </x:c>
      <x:c r="F252" s="28" t="str">
        <x:v>комплементарность ароматических семейств и тройничный контраст</x:v>
      </x:c>
      <x:c r="G25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Лавровый лист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2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2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2" s="28" t="str">
        <x:v>кордиалы, лимонады, чаи, салаты, сорбеты, соусы и ароматические настои</x:v>
      </x:c>
      <x:c r="K252" s="28" t="str">
        <x:v>Гипотеза / практическая</x:v>
      </x:c>
      <x:c r="L252" s="28" t="str">
        <x:v>Таблица сочетаний</x:v>
      </x:c>
      <x:c r="M252" s="28" t="str">
        <x:v>Таблица сочетаний: 2</x:v>
      </x:c>
    </x:row>
    <x:row r="253" ht="64" customHeight="1">
      <x:c r="A253" s="28" t="str">
        <x:v>TRP-0353</x:v>
      </x:c>
      <x:c r="B253" s="28" t="str">
        <x:v>ананас</x:v>
      </x:c>
      <x:c r="C253" s="28" t="str">
        <x:v>ананас</x:v>
      </x:c>
      <x:c r="D253" s="28" t="str">
        <x:v>лайм</x:v>
      </x:c>
      <x:c r="E253" s="28" t="str">
        <x:v>Цитрусовые</x:v>
      </x:c>
      <x:c r="F253" s="28" t="str">
        <x:v>комплементарность ароматических семейств и вкусовой баланс</x:v>
      </x:c>
      <x:c r="G25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кислотность и эфирные масла создают свежесть и усиливают слюноотделение. Матрица пары важна: водная и кислая; содержит протеазу бромелайн, разрушающую белки сок водный и кислый, цедра содержит гидрофобные эфирные масла При обработке следует учитывать, что гриль и запекание усиливают карамель и дым; свежий сок способен размягчать мясо и мешать желированию белков сок лучше использовать свежим; цедра хорошо экстрагируется жиром и этанолом; белая часть даёт горечь</x:v>
      </x:c>
      <x:c r="H253" s="28" t="str">
        <x:v>гриль и запекание усиливают карамель и дым; свежий сок способен размягчать мясо и мешать желированию белков Для партнёра важно: сок лучше использовать свежим; цедра хорошо экстрагируется жиром и этанолом; белая часть даёт горечь</x:v>
      </x:c>
      <x:c r="I253" s="28" t="str">
        <x:v>длительный контакт с белком даёт рыхлую текстуру; перегрев снижает свежие эфиры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3" s="28" t="str">
        <x:v>фруктовые салаты, сорбеты, джемы, кордиалы, лимонады, смузи, коктейли и десерты</x:v>
      </x:c>
      <x:c r="K253" s="28" t="str">
        <x:v>Гипотеза / практическая</x:v>
      </x:c>
      <x:c r="L253" s="28" t="str">
        <x:v>Таблица сочетаний</x:v>
      </x:c>
      <x:c r="M253" s="28" t="str">
        <x:v>Таблица сочетаний: 17</x:v>
      </x:c>
    </x:row>
    <x:row r="254" ht="64" customHeight="1">
      <x:c r="A254" s="28" t="str">
        <x:v>TRP-0355</x:v>
      </x:c>
      <x:c r="B254" s="28" t="str">
        <x:v>ананас</x:v>
      </x:c>
      <x:c r="C254" s="28" t="str">
        <x:v>ананас</x:v>
      </x:c>
      <x:c r="D254" s="28" t="str">
        <x:v>лимонный тимьян</x:v>
      </x:c>
      <x:c r="E254" s="28" t="str">
        <x:v>Травы и цветы</x:v>
      </x:c>
      <x:c r="F254" s="28" t="str">
        <x:v>комплементарность ароматических семейств и тройничный контраст</x:v>
      </x:c>
      <x:c r="G25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Лимонный тимьян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4" s="28" t="str">
        <x:v>кордиалы, лимонады, чаи, салаты, сорбеты, соусы и ароматические настои</x:v>
      </x:c>
      <x:c r="K254" s="28" t="str">
        <x:v>Гипотеза / практическая</x:v>
      </x:c>
      <x:c r="L254" s="28" t="str">
        <x:v>Таблица сочетаний</x:v>
      </x:c>
      <x:c r="M254" s="28" t="str">
        <x:v>Таблица сочетаний: 11</x:v>
      </x:c>
    </x:row>
    <x:row r="255" ht="64" customHeight="1">
      <x:c r="A255" s="28" t="str">
        <x:v>TRP-0356</x:v>
      </x:c>
      <x:c r="B255" s="28" t="str">
        <x:v>ананас</x:v>
      </x:c>
      <x:c r="C255" s="28" t="str">
        <x:v>ананас</x:v>
      </x:c>
      <x:c r="D255" s="28" t="str">
        <x:v>лист муфии</x:v>
      </x:c>
      <x:c r="E255" s="28" t="str">
        <x:v>Травы и цветы</x:v>
      </x:c>
      <x:c r="F255" s="28" t="str">
        <x:v>комплементарность ароматических семейств и тройничный контраст</x:v>
      </x:c>
      <x:c r="G25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муфии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5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5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5" s="28" t="str">
        <x:v>кордиалы, лимонады, чаи, салаты, сорбеты, соусы и ароматические настои</x:v>
      </x:c>
      <x:c r="K255" s="28" t="str">
        <x:v>Средняя</x:v>
      </x:c>
      <x:c r="L255" s="28" t="str">
        <x:v>The Art &amp; Science of Foodpairing</x:v>
      </x:c>
      <x:c r="M255" s="28" t="str">
        <x:v>The Art &amp; Science of Foodpairing: 242</x:v>
      </x:c>
    </x:row>
    <x:row r="256" ht="64" customHeight="1">
      <x:c r="A256" s="28" t="str">
        <x:v>TRP-0357</x:v>
      </x:c>
      <x:c r="B256" s="28" t="str">
        <x:v>ананас</x:v>
      </x:c>
      <x:c r="C256" s="28" t="str">
        <x:v>ананас</x:v>
      </x:c>
      <x:c r="D256" s="28" t="str">
        <x:v>лист пандана</x:v>
      </x:c>
      <x:c r="E256" s="28" t="str">
        <x:v>Травы и цветы</x:v>
      </x:c>
      <x:c r="F256" s="28" t="str">
        <x:v>комплементарность ароматических семейств и тройничный контраст</x:v>
      </x:c>
      <x:c r="G25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56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56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6" s="28" t="str">
        <x:v>кордиалы, лимонады, чаи, салаты, сорбеты, соусы и ароматические настои</x:v>
      </x:c>
      <x:c r="K256" s="28" t="str">
        <x:v>Средняя</x:v>
      </x:c>
      <x:c r="L256" s="28" t="str">
        <x:v>The Art &amp; Science of Foodpairing</x:v>
      </x:c>
      <x:c r="M256" s="28" t="str">
        <x:v>The Art &amp; Science of Foodpairing: 242</x:v>
      </x:c>
    </x:row>
    <x:row r="257" ht="64" customHeight="1">
      <x:c r="A257" s="28" t="str">
        <x:v>TRP-0358</x:v>
      </x:c>
      <x:c r="B257" s="28" t="str">
        <x:v>ананас</x:v>
      </x:c>
      <x:c r="C257" s="28" t="str">
        <x:v>ананас</x:v>
      </x:c>
      <x:c r="D257" s="28" t="str">
        <x:v>личи</x:v>
      </x:c>
      <x:c r="E257" s="28" t="str">
        <x:v>Тропические и семечковые фрукты</x:v>
      </x:c>
      <x:c r="F257" s="28" t="str">
        <x:v>комплементарность ароматических семейств и вкусовой баланс</x:v>
      </x:c>
      <x:c r="G25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57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57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7" s="28" t="str">
        <x:v>фруктовые салаты, сорбеты, джемы, кордиалы, лимонады, смузи, коктейли и десерты</x:v>
      </x:c>
      <x:c r="K257" s="28" t="str">
        <x:v>Гипотеза / практическая</x:v>
      </x:c>
      <x:c r="L257" s="28" t="str">
        <x:v>Таблица сочетаний</x:v>
      </x:c>
      <x:c r="M257" s="28" t="str">
        <x:v>Таблица сочетаний: 12</x:v>
      </x:c>
    </x:row>
    <x:row r="258" ht="64" customHeight="1">
      <x:c r="A258" s="28" t="str">
        <x:v>TRP-0359</x:v>
      </x:c>
      <x:c r="B258" s="28" t="str">
        <x:v>ананас</x:v>
      </x:c>
      <x:c r="C258" s="28" t="str">
        <x:v>ананас</x:v>
      </x:c>
      <x:c r="D258" s="28" t="str">
        <x:v>лосось</x:v>
      </x:c>
      <x:c r="E258" s="28" t="str">
        <x:v>Рыба и морепродукты</x:v>
      </x:c>
      <x:c r="F258" s="28" t="str">
        <x:v>контраст фруктовости с умами, солью и продуктами ферментации/Майяра</x:v>
      </x:c>
      <x:c r="G25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Лосось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58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58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8" s="28" t="str">
        <x:v>севиче, тартары, сальсы, маринады, холодные закуски и фруктовые соусы</x:v>
      </x:c>
      <x:c r="K258" s="28" t="str">
        <x:v>Высокая</x:v>
      </x:c>
      <x:c r="L258" s="28" t="str">
        <x:v>The Art &amp; Science of Foodpairing</x:v>
      </x:c>
      <x:c r="M258" s="28" t="str">
        <x:v>The Art &amp; Science of Foodpairing: 242</x:v>
      </x:c>
    </x:row>
    <x:row r="259" ht="64" customHeight="1">
      <x:c r="A259" s="28" t="str">
        <x:v>TRP-0362</x:v>
      </x:c>
      <x:c r="B259" s="28" t="str">
        <x:v>ананас</x:v>
      </x:c>
      <x:c r="C259" s="28" t="str">
        <x:v>ананас</x:v>
      </x:c>
      <x:c r="D259" s="28" t="str">
        <x:v>малина</x:v>
      </x:c>
      <x:c r="E259" s="28" t="str">
        <x:v>Ягоды</x:v>
      </x:c>
      <x:c r="F259" s="28" t="str">
        <x:v>комплементарность ароматических семейств и вкусовой баланс</x:v>
      </x:c>
      <x:c r="G25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59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59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59" s="28" t="str">
        <x:v>фруктовые салаты, сорбеты, джемы, кордиалы, лимонады, смузи, коктейли и десерты</x:v>
      </x:c>
      <x:c r="K259" s="28" t="str">
        <x:v>Высокая</x:v>
      </x:c>
      <x:c r="L259" s="28" t="str">
        <x:v>The Art &amp; Science of Foodpairing; Таблица сочетаний; Тезаурус вкусов</x:v>
      </x:c>
      <x:c r="M259" s="28" t="str">
        <x:v>Таблица сочетаний: 19 | Тезаурус вкусов: 885, 705 | The Art &amp; Science of Foodpairing: 243</x:v>
      </x:c>
    </x:row>
    <x:row r="260" ht="64" customHeight="1">
      <x:c r="A260" s="28" t="str">
        <x:v>TRP-0363</x:v>
      </x:c>
      <x:c r="B260" s="28" t="str">
        <x:v>ананас</x:v>
      </x:c>
      <x:c r="C260" s="28" t="str">
        <x:v>ананас</x:v>
      </x:c>
      <x:c r="D260" s="28" t="str">
        <x:v>манго</x:v>
      </x:c>
      <x:c r="E260" s="28" t="str">
        <x:v>Тропические и семечковые фрукты</x:v>
      </x:c>
      <x:c r="F260" s="28" t="str">
        <x:v>комплементарность ароматических семейств и вкусовой баланс</x:v>
      </x:c>
      <x:c r="G26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0" s="28" t="str">
        <x:v>фруктовые салаты, сорбеты, джемы, кордиалы, лимонады, смузи, коктейли и десерты</x:v>
      </x:c>
      <x:c r="K260" s="28" t="str">
        <x:v>Высокая</x:v>
      </x:c>
      <x:c r="L260" s="28" t="str">
        <x:v>The Art &amp; Science of Foodpairing; Таблица сочетаний; Тезаурус вкусов</x:v>
      </x:c>
      <x:c r="M260" s="28" t="str">
        <x:v>Таблица сочетаний: 17, 13 | Тезаурус вкусов: 706, 763, 705 | The Art &amp; Science of Foodpairing: 243</x:v>
      </x:c>
    </x:row>
    <x:row r="261" ht="64" customHeight="1">
      <x:c r="A261" s="28" t="str">
        <x:v>TRP-0364</x:v>
      </x:c>
      <x:c r="B261" s="28" t="str">
        <x:v>ананас</x:v>
      </x:c>
      <x:c r="C261" s="28" t="str">
        <x:v>ананас</x:v>
      </x:c>
      <x:c r="D261" s="28" t="str">
        <x:v>манго хейден</x:v>
      </x:c>
      <x:c r="E261" s="28" t="str">
        <x:v>Тропические и семечковые фрукты</x:v>
      </x:c>
      <x:c r="F261" s="28" t="str">
        <x:v>комплементарность ароматических семейств и вкусовой баланс</x:v>
      </x:c>
      <x:c r="G26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1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1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1" s="28" t="str">
        <x:v>фруктовые салаты, сорбеты, джемы, кордиалы, лимонады, смузи, коктейли и десерты</x:v>
      </x:c>
      <x:c r="K261" s="28" t="str">
        <x:v>Средняя</x:v>
      </x:c>
      <x:c r="L261" s="28" t="str">
        <x:v>The Art &amp; Science of Foodpairing</x:v>
      </x:c>
      <x:c r="M261" s="28" t="str">
        <x:v>The Art &amp; Science of Foodpairing: 242</x:v>
      </x:c>
    </x:row>
    <x:row r="262" ht="64" customHeight="1">
      <x:c r="A262" s="28" t="str">
        <x:v>TRP-0365</x:v>
      </x:c>
      <x:c r="B262" s="28" t="str">
        <x:v>ананас</x:v>
      </x:c>
      <x:c r="C262" s="28" t="str">
        <x:v>ананас</x:v>
      </x:c>
      <x:c r="D262" s="28" t="str">
        <x:v>маракуйя</x:v>
      </x:c>
      <x:c r="E262" s="28" t="str">
        <x:v>Тропические и семечковые фрукты</x:v>
      </x:c>
      <x:c r="F262" s="28" t="str">
        <x:v>комплементарность ароматических семейств и вкусовой баланс</x:v>
      </x:c>
      <x:c r="G26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2" s="28" t="str">
        <x:v>фруктовые салаты, сорбеты, джемы, кордиалы, лимонады, смузи, коктейли и десерты</x:v>
      </x:c>
      <x:c r="K262" s="28" t="str">
        <x:v>Гипотеза / практическая</x:v>
      </x:c>
      <x:c r="L262" s="28" t="str">
        <x:v>Таблица сочетаний</x:v>
      </x:c>
      <x:c r="M262" s="28" t="str">
        <x:v>Таблица сочетаний: 15</x:v>
      </x:c>
    </x:row>
    <x:row r="263" ht="64" customHeight="1">
      <x:c r="A263" s="28" t="str">
        <x:v>TRP-0369</x:v>
      </x:c>
      <x:c r="B263" s="28" t="str">
        <x:v>ананас</x:v>
      </x:c>
      <x:c r="C263" s="28" t="str">
        <x:v>ананас</x:v>
      </x:c>
      <x:c r="D263" s="28" t="str">
        <x:v>моллюски</x:v>
      </x:c>
      <x:c r="E263" s="28" t="str">
        <x:v>Рыба и морепродукты</x:v>
      </x:c>
      <x:c r="F263" s="28" t="str">
        <x:v>контраст фруктовости с умами, солью и продуктами ферментации/Майяра</x:v>
      </x:c>
      <x:c r="G26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63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63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3" s="28" t="str">
        <x:v>севиче, тартары, сальсы, маринады, холодные закуски и фруктовые соусы</x:v>
      </x:c>
      <x:c r="K263" s="28" t="str">
        <x:v>Высокая</x:v>
      </x:c>
      <x:c r="L263" s="28" t="str">
        <x:v>Тезаурус вкусов</x:v>
      </x:c>
      <x:c r="M263" s="28" t="str">
        <x:v>Тезаурус вкусов: 705, 364</x:v>
      </x:c>
    </x:row>
    <x:row r="264" ht="64" customHeight="1">
      <x:c r="A264" s="28" t="str">
        <x:v>TRP-0370</x:v>
      </x:c>
      <x:c r="B264" s="28" t="str">
        <x:v>ананас</x:v>
      </x:c>
      <x:c r="C264" s="28" t="str">
        <x:v>ананас</x:v>
      </x:c>
      <x:c r="D264" s="28" t="str">
        <x:v>морковь</x:v>
      </x:c>
      <x:c r="E264" s="28" t="str">
        <x:v>Овощи и бобовые</x:v>
      </x:c>
      <x:c r="F264" s="28" t="str">
        <x:v>комплементарность ароматических семейств и вкусовой баланс</x:v>
      </x:c>
      <x:c r="G26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H264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I264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4" s="28" t="str">
        <x:v>салаты, сальсы, супы, пюре, гарниры, соусы и ферментированные заготовки</x:v>
      </x:c>
      <x:c r="K264" s="28" t="str">
        <x:v>Гипотеза / практическая</x:v>
      </x:c>
      <x:c r="L264" s="28" t="str">
        <x:v>Таблица сочетаний</x:v>
      </x:c>
      <x:c r="M264" s="28" t="str">
        <x:v>Таблица сочетаний: 4</x:v>
      </x:c>
    </x:row>
    <x:row r="265" ht="64" customHeight="1">
      <x:c r="A265" s="28" t="str">
        <x:v>TRP-0371</x:v>
      </x:c>
      <x:c r="B265" s="28" t="str">
        <x:v>ананас</x:v>
      </x:c>
      <x:c r="C265" s="28" t="str">
        <x:v>ананас</x:v>
      </x:c>
      <x:c r="D265" s="28" t="str">
        <x:v>морошка</x:v>
      </x:c>
      <x:c r="E265" s="28" t="str">
        <x:v>Прочее</x:v>
      </x:c>
      <x:c r="F265" s="28" t="str">
        <x:v>комплементарность ароматических семейств и вкусовой баланс</x:v>
      </x:c>
      <x:c r="G26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Морошка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65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65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5" s="28" t="str">
        <x:v>напитки, десерты, соусы и экспериментальные гастрономические композиции</x:v>
      </x:c>
      <x:c r="K265" s="28" t="str">
        <x:v>Гипотеза / практическая</x:v>
      </x:c>
      <x:c r="L265" s="28" t="str">
        <x:v>Таблица сочетаний</x:v>
      </x:c>
      <x:c r="M265" s="28" t="str">
        <x:v>Таблица сочетаний: 5</x:v>
      </x:c>
    </x:row>
    <x:row r="266" ht="64" customHeight="1">
      <x:c r="A266" s="28" t="str">
        <x:v>TRP-0372</x:v>
      </x:c>
      <x:c r="B266" s="28" t="str">
        <x:v>ананас</x:v>
      </x:c>
      <x:c r="C266" s="28" t="str">
        <x:v>ананас</x:v>
      </x:c>
      <x:c r="D266" s="28" t="str">
        <x:v>мускусная дыня</x:v>
      </x:c>
      <x:c r="E266" s="28" t="str">
        <x:v>Тропические и семечковые фрукты</x:v>
      </x:c>
      <x:c r="F266" s="28" t="str">
        <x:v>комплементарность ароматических семейств и вкусовой баланс</x:v>
      </x:c>
      <x:c r="G26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6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6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6" s="28" t="str">
        <x:v>фруктовые салаты, сорбеты, джемы, кордиалы, лимонады, смузи, коктейли и десерты</x:v>
      </x:c>
      <x:c r="K266" s="28" t="str">
        <x:v>Средняя</x:v>
      </x:c>
      <x:c r="L266" s="28" t="str">
        <x:v>The Art &amp; Science of Foodpairing</x:v>
      </x:c>
      <x:c r="M266" s="28" t="str">
        <x:v>The Art &amp; Science of Foodpairing: 242</x:v>
      </x:c>
    </x:row>
    <x:row r="267" ht="64" customHeight="1">
      <x:c r="A267" s="28" t="str">
        <x:v>TRP-0373</x:v>
      </x:c>
      <x:c r="B267" s="28" t="str">
        <x:v>ананас</x:v>
      </x:c>
      <x:c r="C267" s="28" t="str">
        <x:v>ананас</x:v>
      </x:c>
      <x:c r="D267" s="28" t="str">
        <x:v>мята</x:v>
      </x:c>
      <x:c r="E267" s="28" t="str">
        <x:v>Травы и цветы</x:v>
      </x:c>
      <x:c r="F267" s="28" t="str">
        <x:v>комплементарность ароматических семейств и тройничный контраст</x:v>
      </x:c>
      <x:c r="G26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6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6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7" s="28" t="str">
        <x:v>кордиалы, лимонады, чаи, салаты, сорбеты, соусы и ароматические настои</x:v>
      </x:c>
      <x:c r="K267" s="28" t="str">
        <x:v>Гипотеза / практическая</x:v>
      </x:c>
      <x:c r="L267" s="28" t="str">
        <x:v>Таблица сочетаний</x:v>
      </x:c>
      <x:c r="M267" s="28" t="str">
        <x:v>Таблица сочетаний: 17</x:v>
      </x:c>
    </x:row>
    <x:row r="268" ht="64" customHeight="1">
      <x:c r="A268" s="28" t="str">
        <x:v>TRP-0374</x:v>
      </x:c>
      <x:c r="B268" s="28" t="str">
        <x:v>ананас</x:v>
      </x:c>
      <x:c r="C268" s="28" t="str">
        <x:v>ананас</x:v>
      </x:c>
      <x:c r="D268" s="28" t="str">
        <x:v>нектарин</x:v>
      </x:c>
      <x:c r="E268" s="28" t="str">
        <x:v>Косточковые фрукты</x:v>
      </x:c>
      <x:c r="F268" s="28" t="str">
        <x:v>комплементарность ароматических семейств и вкусовой баланс</x:v>
      </x:c>
      <x:c r="G26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умеренная кислотность. Матрица пары важна: водная и кислая; содержит протеазу бромелайн, разрушающую белки пектиновая; кожица и косточка могут давать терпкость и миндальные ноты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усиливает компотные и миндальные оттенки; косточки требуют осторожности</x:v>
      </x:c>
      <x:c r="H268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усиливает компотные и миндальные оттенки; косточки требуют осторожности</x:v>
      </x:c>
      <x:c r="I268" s="28" t="str">
        <x:v>длительный контакт с белком даёт рыхлую текстуру; перегрев снижает свежие эфиры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8" s="28" t="str">
        <x:v>фруктовые салаты, сорбеты, джемы, кордиалы, лимонады, смузи, коктейли и десерты</x:v>
      </x:c>
      <x:c r="K268" s="28" t="str">
        <x:v>Средняя</x:v>
      </x:c>
      <x:c r="L268" s="28" t="str">
        <x:v>The Art &amp; Science of Foodpairing</x:v>
      </x:c>
      <x:c r="M268" s="28" t="str">
        <x:v>The Art &amp; Science of Foodpairing: 243</x:v>
      </x:c>
    </x:row>
    <x:row r="269" ht="64" customHeight="1">
      <x:c r="A269" s="28" t="str">
        <x:v>TRP-0375</x:v>
      </x:c>
      <x:c r="B269" s="28" t="str">
        <x:v>ананас</x:v>
      </x:c>
      <x:c r="C269" s="28" t="str">
        <x:v>ананас</x:v>
      </x:c>
      <x:c r="D269" s="28" t="str">
        <x:v>облепиха</x:v>
      </x:c>
      <x:c r="E269" s="28" t="str">
        <x:v>Ягоды</x:v>
      </x:c>
      <x:c r="F269" s="28" t="str">
        <x:v>комплементарность ароматических семейств и вкусовой баланс</x:v>
      </x:c>
      <x:c r="G26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Облепиха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сладости, кислотности и иногда терпкости. Матрица пары важна: водная и кислая; содержит протеазу бромелайн, разрушающую белки водная пектиновая; антоцианы влияют на цвет, но не являются главными одорантами При обработке следует учитывать, что гриль и запекание усиливают карамель и дым; свежий сок способен размягчать мясо и мешать желированию белков заморозка разрушает клетки и облегчает экстракцию; нагрев переводит профиль в джемовый</x:v>
      </x:c>
      <x:c r="H269" s="28" t="str">
        <x:v>гриль и запекание усиливают карамель и дым; свежий сок способен размягчать мясо и мешать желированию белков Для партнёра важно: заморозка разрушает клетки и облегчает экстракцию; нагрев переводит профиль в джемовый</x:v>
      </x:c>
      <x:c r="I269" s="28" t="str">
        <x:v>длительный контакт с белком даёт рыхлую текстуру; перегрев снижает свежие эфиры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69" s="28" t="str">
        <x:v>фруктовые салаты, сорбеты, джемы, кордиалы, лимонады, смузи, коктейли и десерты</x:v>
      </x:c>
      <x:c r="K269" s="28" t="str">
        <x:v>Средняя</x:v>
      </x:c>
      <x:c r="L269" s="28" t="str">
        <x:v>The Art &amp; Science of Foodpairing</x:v>
      </x:c>
      <x:c r="M269" s="28" t="str">
        <x:v>The Art &amp; Science of Foodpairing: 243</x:v>
      </x:c>
    </x:row>
    <x:row r="270" ht="64" customHeight="1">
      <x:c r="A270" s="28" t="str">
        <x:v>TRP-0377</x:v>
      </x:c>
      <x:c r="B270" s="28" t="str">
        <x:v>ананас</x:v>
      </x:c>
      <x:c r="C270" s="28" t="str">
        <x:v>ананас</x:v>
      </x:c>
      <x:c r="D270" s="28" t="str">
        <x:v>папайя</x:v>
      </x:c>
      <x:c r="E270" s="28" t="str">
        <x:v>Тропические и семечковые фрукты</x:v>
      </x:c>
      <x:c r="F270" s="28" t="str">
        <x:v>комплементарность ароматических семейств и вкусовой баланс</x:v>
      </x:c>
      <x:c r="G27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70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70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0" s="28" t="str">
        <x:v>фруктовые салаты, сорбеты, джемы, кордиалы, лимонады, смузи, коктейли и десерты</x:v>
      </x:c>
      <x:c r="K270" s="28" t="str">
        <x:v>Гипотеза / практическая</x:v>
      </x:c>
      <x:c r="L270" s="28" t="str">
        <x:v>Таблица сочетаний</x:v>
      </x:c>
      <x:c r="M270" s="28" t="str">
        <x:v>Таблица сочетаний: 15, 17</x:v>
      </x:c>
    </x:row>
    <x:row r="271" ht="64" customHeight="1">
      <x:c r="A271" s="28" t="str">
        <x:v>TRP-0378</x:v>
      </x:c>
      <x:c r="B271" s="28" t="str">
        <x:v>ананас</x:v>
      </x:c>
      <x:c r="C271" s="28" t="str">
        <x:v>ананас</x:v>
      </x:c>
      <x:c r="D271" s="28" t="str">
        <x:v>пикша</x:v>
      </x:c>
      <x:c r="E271" s="28" t="str">
        <x:v>Рыба и морепродукты</x:v>
      </x:c>
      <x:c r="F271" s="28" t="str">
        <x:v>контраст фруктовости с умами, солью и продуктами ферментации/Майяра</x:v>
      </x:c>
      <x:c r="G27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Пикша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71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71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1" s="28" t="str">
        <x:v>севиче, тартары, сальсы, маринады, холодные закуски и фруктовые соусы</x:v>
      </x:c>
      <x:c r="K271" s="28" t="str">
        <x:v>Средняя</x:v>
      </x:c>
      <x:c r="L271" s="28" t="str">
        <x:v>The Art &amp; Science of Foodpairing</x:v>
      </x:c>
      <x:c r="M271" s="28" t="str">
        <x:v>The Art &amp; Science of Foodpairing: 240,243</x:v>
      </x:c>
    </x:row>
    <x:row r="272" ht="64" customHeight="1">
      <x:c r="A272" s="28" t="str">
        <x:v>TRP-0379</x:v>
      </x:c>
      <x:c r="B272" s="28" t="str">
        <x:v>ананас</x:v>
      </x:c>
      <x:c r="C272" s="28" t="str">
        <x:v>ананас</x:v>
      </x:c>
      <x:c r="D272" s="28" t="str">
        <x:v>приготовленные мидии</x:v>
      </x:c>
      <x:c r="E272" s="28" t="str">
        <x:v>Рыба и морепродукты</x:v>
      </x:c>
      <x:c r="F272" s="28" t="str">
        <x:v>контраст фруктовости с умами, солью и продуктами ферментации/Майяра</x:v>
      </x:c>
      <x:c r="G27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Приготовленные мидии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72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72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2" s="28" t="str">
        <x:v>севиче, тартары, сальсы, маринады, холодные закуски и фруктовые соусы</x:v>
      </x:c>
      <x:c r="K272" s="28" t="str">
        <x:v>Средняя</x:v>
      </x:c>
      <x:c r="L272" s="28" t="str">
        <x:v>The Art &amp; Science of Foodpairing</x:v>
      </x:c>
      <x:c r="M272" s="28" t="str">
        <x:v>The Art &amp; Science of Foodpairing: 243</x:v>
      </x:c>
    </x:row>
    <x:row r="273" ht="64" customHeight="1">
      <x:c r="A273" s="28" t="str">
        <x:v>TRP-0380</x:v>
      </x:c>
      <x:c r="B273" s="28" t="str">
        <x:v>ананас</x:v>
      </x:c>
      <x:c r="C273" s="28" t="str">
        <x:v>ананас</x:v>
      </x:c>
      <x:c r="D273" s="28" t="str">
        <x:v>приготовленный шпинат</x:v>
      </x:c>
      <x:c r="E273" s="28" t="str">
        <x:v>Овощи и бобовые</x:v>
      </x:c>
      <x:c r="F273" s="28" t="str">
        <x:v>комплементарность ароматических семейств и вкусовой баланс</x:v>
      </x:c>
      <x:c r="G27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Приготовленный шпинат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H273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I273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3" s="28" t="str">
        <x:v>салаты, сальсы, супы, пюре, гарниры, соусы и ферментированные заготовки</x:v>
      </x:c>
      <x:c r="K273" s="28" t="str">
        <x:v>Средняя</x:v>
      </x:c>
      <x:c r="L273" s="28" t="str">
        <x:v>The Art &amp; Science of Foodpairing</x:v>
      </x:c>
      <x:c r="M273" s="28" t="str">
        <x:v>The Art &amp; Science of Foodpairing: 240</x:v>
      </x:c>
    </x:row>
    <x:row r="274" ht="64" customHeight="1">
      <x:c r="A274" s="28" t="str">
        <x:v>TRP-0381</x:v>
      </x:c>
      <x:c r="B274" s="28" t="str">
        <x:v>ананас</x:v>
      </x:c>
      <x:c r="C274" s="28" t="str">
        <x:v>ананас</x:v>
      </x:c>
      <x:c r="D274" s="28" t="str">
        <x:v>припущенный курица</x:v>
      </x:c>
      <x:c r="E274" s="28" t="str">
        <x:v>Мясо и птица</x:v>
      </x:c>
      <x:c r="F274" s="28" t="str">
        <x:v>контраст фруктовости с умами, солью и продуктами ферментации/Майяра</x:v>
      </x:c>
      <x:c r="G27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Припущенный курица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74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74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4" s="28" t="str">
        <x:v>глазури, маринады, фруктовые соусы, чатни и гарниры к жареному мясу</x:v>
      </x:c>
      <x:c r="K274" s="28" t="str">
        <x:v>Средняя</x:v>
      </x:c>
      <x:c r="L274" s="28" t="str">
        <x:v>The Art &amp; Science of Foodpairing</x:v>
      </x:c>
      <x:c r="M274" s="28" t="str">
        <x:v>The Art &amp; Science of Foodpairing: 242</x:v>
      </x:c>
    </x:row>
    <x:row r="275" ht="64" customHeight="1">
      <x:c r="A275" s="28" t="str">
        <x:v>TRP-0382</x:v>
      </x:c>
      <x:c r="B275" s="28" t="str">
        <x:v>ананас</x:v>
      </x:c>
      <x:c r="C275" s="28" t="str">
        <x:v>ананас</x:v>
      </x:c>
      <x:c r="D275" s="28" t="str">
        <x:v>прошутто</x:v>
      </x:c>
      <x:c r="E275" s="28" t="str">
        <x:v>Мясо и птица</x:v>
      </x:c>
      <x:c r="F275" s="28" t="str">
        <x:v>контраст фруктовости с умами, солью и продуктами ферментации/Майяра</x:v>
      </x:c>
      <x:c r="G27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75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75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5" s="28" t="str">
        <x:v>глазури, маринады, фруктовые соусы, чатни и гарниры к жареному мясу</x:v>
      </x:c>
      <x:c r="K275" s="28" t="str">
        <x:v>Высокая</x:v>
      </x:c>
      <x:c r="L275" s="28" t="str">
        <x:v>Тезаурус вкусов</x:v>
      </x:c>
      <x:c r="M275" s="28" t="str">
        <x:v>Тезаурус вкусов: 453, 706</x:v>
      </x:c>
    </x:row>
    <x:row r="276" ht="64" customHeight="1">
      <x:c r="A276" s="28" t="str">
        <x:v>TRP-0383</x:v>
      </x:c>
      <x:c r="B276" s="28" t="str">
        <x:v>ананас</x:v>
      </x:c>
      <x:c r="C276" s="28" t="str">
        <x:v>ананас</x:v>
      </x:c>
      <x:c r="D276" s="28" t="str">
        <x:v>рамбутан</x:v>
      </x:c>
      <x:c r="E276" s="28" t="str">
        <x:v>Тропические и семечковые фрукты</x:v>
      </x:c>
      <x:c r="F276" s="28" t="str">
        <x:v>комплементарность ароматических семейств и вкусовой баланс</x:v>
      </x:c>
      <x:c r="G27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76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76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6" s="28" t="str">
        <x:v>фруктовые салаты, сорбеты, джемы, кордиалы, лимонады, смузи, коктейли и десерты</x:v>
      </x:c>
      <x:c r="K276" s="28" t="str">
        <x:v>Гипотеза / практическая</x:v>
      </x:c>
      <x:c r="L276" s="28" t="str">
        <x:v>Таблица сочетаний</x:v>
      </x:c>
      <x:c r="M276" s="28" t="str">
        <x:v>Таблица сочетаний: 19</x:v>
      </x:c>
    </x:row>
    <x:row r="277" ht="64" customHeight="1">
      <x:c r="A277" s="28" t="str">
        <x:v>TRP-0384</x:v>
      </x:c>
      <x:c r="B277" s="28" t="str">
        <x:v>ананас</x:v>
      </x:c>
      <x:c r="C277" s="28" t="str">
        <x:v>ананас</x:v>
      </x:c>
      <x:c r="D277" s="28" t="str">
        <x:v>ревень</x:v>
      </x:c>
      <x:c r="E277" s="28" t="str">
        <x:v>Прочее</x:v>
      </x:c>
      <x:c r="F277" s="28" t="str">
        <x:v>комплементарность ароматических семейств и вкусовой баланс</x:v>
      </x:c>
      <x:c r="G27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сочетание оценивается по балансу сладости, кислоты, соли, горечи и умами. Матрица пары важна: водная и кислая; содержит протеазу бромелайн, разрушающую белки важны вода, жир, белок, сахар и температура При обработке следует учитывать, что гриль и запекание усиливают карамель и дым; свежий сок способен размягчать мясо и мешать желированию белков требуется пробная сборка с учётом технологии</x:v>
      </x:c>
      <x:c r="H277" s="28" t="str">
        <x:v>гриль и запекание усиливают карамель и дым; свежий сок способен размягчать мясо и мешать желированию белков Для партнёра важно: требуется пробная сборка с учётом технологии</x:v>
      </x:c>
      <x:c r="I277" s="28" t="str">
        <x:v>длительный контакт с белком даёт рыхлую текстуру; перегрев снижает свежие эфиры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7" s="28" t="str">
        <x:v>напитки, десерты, соусы и экспериментальные гастрономические композиции</x:v>
      </x:c>
      <x:c r="K277" s="28" t="str">
        <x:v>Гипотеза / практическая</x:v>
      </x:c>
      <x:c r="L277" s="28" t="str">
        <x:v>Таблица сочетаний</x:v>
      </x:c>
      <x:c r="M277" s="28" t="str">
        <x:v>Таблица сочетаний: 19</x:v>
      </x:c>
    </x:row>
    <x:row r="278" ht="64" customHeight="1">
      <x:c r="A278" s="28" t="str">
        <x:v>TRP-0385</x:v>
      </x:c>
      <x:c r="B278" s="28" t="str">
        <x:v>ананас</x:v>
      </x:c>
      <x:c r="C278" s="28" t="str">
        <x:v>ананас</x:v>
      </x:c>
      <x:c r="D278" s="28" t="str">
        <x:v>роза</x:v>
      </x:c>
      <x:c r="E278" s="28" t="str">
        <x:v>Травы и цветы</x:v>
      </x:c>
      <x:c r="F278" s="28" t="str">
        <x:v>комплементарность ароматических семейств и тройничный контраст</x:v>
      </x:c>
      <x:c r="G27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8" s="28" t="str">
        <x:v>кордиалы, лимонады, чаи, салаты, сорбеты, соусы и ароматические настои</x:v>
      </x:c>
      <x:c r="K278" s="28" t="str">
        <x:v>Гипотеза / практическая</x:v>
      </x:c>
      <x:c r="L278" s="28" t="str">
        <x:v>Таблица сочетаний</x:v>
      </x:c>
      <x:c r="M278" s="28" t="str">
        <x:v>Таблица сочетаний: 19</x:v>
      </x:c>
    </x:row>
    <x:row r="279" ht="64" customHeight="1">
      <x:c r="A279" s="28" t="str">
        <x:v>TRP-0386</x:v>
      </x:c>
      <x:c r="B279" s="28" t="str">
        <x:v>ананас</x:v>
      </x:c>
      <x:c r="C279" s="28" t="str">
        <x:v>ананас</x:v>
      </x:c>
      <x:c r="D279" s="28" t="str">
        <x:v>розмарин</x:v>
      </x:c>
      <x:c r="E279" s="28" t="str">
        <x:v>Травы и цветы</x:v>
      </x:c>
      <x:c r="F279" s="28" t="str">
        <x:v>комплементарность ароматических семейств и тройничный контраст</x:v>
      </x:c>
      <x:c r="G27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79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79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79" s="28" t="str">
        <x:v>кордиалы, лимонады, чаи, салаты, сорбеты, соусы и ароматические настои</x:v>
      </x:c>
      <x:c r="K279" s="28" t="str">
        <x:v>Гипотеза / практическая</x:v>
      </x:c>
      <x:c r="L279" s="28" t="str">
        <x:v>Таблица сочетаний</x:v>
      </x:c>
      <x:c r="M279" s="28" t="str">
        <x:v>Таблица сочетаний: 19, 17</x:v>
      </x:c>
    </x:row>
    <x:row r="280" ht="64" customHeight="1">
      <x:c r="A280" s="28" t="str">
        <x:v>TRP-0390</x:v>
      </x:c>
      <x:c r="B280" s="28" t="str">
        <x:v>ананас</x:v>
      </x:c>
      <x:c r="C280" s="28" t="str">
        <x:v>ананас</x:v>
      </x:c>
      <x:c r="D280" s="28" t="str">
        <x:v>светлый соевый соус усукути</x:v>
      </x:c>
      <x:c r="E280" s="28" t="str">
        <x:v>Ферментированные продукты, соусы и уксусы</x:v>
      </x:c>
      <x:c r="F280" s="28" t="str">
        <x:v>контраст фруктовости с умами, солью и продуктами ферментации/Майяра</x:v>
      </x:c>
      <x:c r="G28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Светлый соевый соус усукути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соль, умами и кислотность усиливают фруктовую яркость и контраст. Матрица пары важна: водная и кислая; содержит протеазу бромелайн, разрушающую белки часто водная и солёная; концентраты требуют малых доз При обработке следует учитывать, что гриль и запекание усиливают карамель и дым; свежий сок способен размягчать мясо и мешать желированию белков редукция концентрирует соль, кислоту и умами; ферментация создаёт дополнительные эфиры</x:v>
      </x:c>
      <x:c r="H280" s="28" t="str">
        <x:v>гриль и запекание усиливают карамель и дым; свежий сок способен размягчать мясо и мешать желированию белков Для партнёра важно: редукция концентрирует соль, кислоту и умами; ферментация создаёт дополнительные эфиры</x:v>
      </x:c>
      <x:c r="I280" s="28" t="str">
        <x:v>длительный контакт с белком даёт рыхлую текстуру; перегрев снижает свежие эфиры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0" s="28" t="str">
        <x:v>гастрономические кордиалы, гастрики, чатни, заправки, маринады и ферментированные соусы</x:v>
      </x:c>
      <x:c r="K280" s="28" t="str">
        <x:v>Средняя</x:v>
      </x:c>
      <x:c r="L280" s="28" t="str">
        <x:v>The Art &amp; Science of Foodpairing</x:v>
      </x:c>
      <x:c r="M280" s="28" t="str">
        <x:v>The Art &amp; Science of Foodpairing: 242</x:v>
      </x:c>
    </x:row>
    <x:row r="281" ht="64" customHeight="1">
      <x:c r="A281" s="28" t="str">
        <x:v>TRP-0391</x:v>
      </x:c>
      <x:c r="B281" s="28" t="str">
        <x:v>ананас</x:v>
      </x:c>
      <x:c r="C281" s="28" t="str">
        <x:v>ананас</x:v>
      </x:c>
      <x:c r="D281" s="28" t="str">
        <x:v>свинина</x:v>
      </x:c>
      <x:c r="E281" s="28" t="str">
        <x:v>Мясо и птица</x:v>
      </x:c>
      <x:c r="F281" s="28" t="str">
        <x:v>контраст фруктовости с умами, солью и продуктами ферментации/Майяра</x:v>
      </x:c>
      <x:c r="G28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умами, соль и жирность. Матрица пары важна: водная и кислая; содержит протеазу бромелайн, разрушающую белки жир удерживает фруктовые терпены и смягчает кислоту При обработке следует учитывать, что гриль и запекание усиливают карамель и дым; свежий сок способен размягчать мясо и мешать желированию белков реакции Майяра создают мост к карамельным, ореховым и сухофруктовым нотам</x:v>
      </x:c>
      <x:c r="H281" s="28" t="str">
        <x:v>гриль и запекание усиливают карамель и дым; свежий сок способен размягчать мясо и мешать желированию белков Для партнёра важно: реакции Майяра создают мост к карамельным, ореховым и сухофруктовым нотам</x:v>
      </x:c>
      <x:c r="I281" s="28" t="str">
        <x:v>длительный контакт с белком даёт рыхлую текстуру; перегрев снижает свежие эфиры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1" s="28" t="str">
        <x:v>глазури, маринады, фруктовые соусы, чатни и гарниры к жареному мясу</x:v>
      </x:c>
      <x:c r="K281" s="28" t="str">
        <x:v>Высокая</x:v>
      </x:c>
      <x:c r="L281" s="28" t="str">
        <x:v>Тезаурус вкусов</x:v>
      </x:c>
      <x:c r="M281" s="28" t="str">
        <x:v>Тезаурус вкусов: 706, 77</x:v>
      </x:c>
    </x:row>
    <x:row r="282" ht="64" customHeight="1">
      <x:c r="A282" s="28" t="str">
        <x:v>TRP-0392</x:v>
      </x:c>
      <x:c r="B282" s="28" t="str">
        <x:v>ананас</x:v>
      </x:c>
      <x:c r="C282" s="28" t="str">
        <x:v>ананас</x:v>
      </x:c>
      <x:c r="D282" s="28" t="str">
        <x:v>спаржа, зелёный</x:v>
      </x:c>
      <x:c r="E282" s="28" t="str">
        <x:v>Овощи и бобовые</x:v>
      </x:c>
      <x:c r="F282" s="28" t="str">
        <x:v>комплементарность ароматических семейств и вкусовой баланс</x:v>
      </x:c>
      <x:c r="G28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варьирует от сладости до горечи, умами и крахмалистости. Матрица пары важна: водная и кислая; содержит протеазу бромелайн, разрушающую белки водная, волокнистая или крахмальная При обработке следует учитывать, что гриль и запекание усиливают карамель и дым; свежий сок способен размягчать мясо и мешать желированию белков жарка и запекание увеличивают сладость и Майяр; варка может усилить сернистые ноты</x:v>
      </x:c>
      <x:c r="H282" s="28" t="str">
        <x:v>гриль и запекание усиливают карамель и дым; свежий сок способен размягчать мясо и мешать желированию белков Для партнёра важно: жарка и запекание увеличивают сладость и Майяр; варка может усилить сернистые ноты</x:v>
      </x:c>
      <x:c r="I282" s="28" t="str">
        <x:v>длительный контакт с белком даёт рыхлую текстуру; перегрев снижает свежие эфиры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2" s="28" t="str">
        <x:v>салаты, сальсы, супы, пюре, гарниры, соусы и ферментированные заготовки</x:v>
      </x:c>
      <x:c r="K282" s="28" t="str">
        <x:v>Средняя</x:v>
      </x:c>
      <x:c r="L282" s="28" t="str">
        <x:v>The Art &amp; Science of Foodpairing</x:v>
      </x:c>
      <x:c r="M282" s="28" t="str">
        <x:v>The Art &amp; Science of Foodpairing: 242</x:v>
      </x:c>
    </x:row>
    <x:row r="283" ht="64" customHeight="1">
      <x:c r="A283" s="28" t="str">
        <x:v>TRP-0393</x:v>
      </x:c>
      <x:c r="B283" s="28" t="str">
        <x:v>ананас</x:v>
      </x:c>
      <x:c r="C283" s="28" t="str">
        <x:v>ананас</x:v>
      </x:c>
      <x:c r="D283" s="28" t="str">
        <x:v>сушёные цветы вишни</x:v>
      </x:c>
      <x:c r="E283" s="28" t="str">
        <x:v>Травы и цветы</x:v>
      </x:c>
      <x:c r="F283" s="28" t="str">
        <x:v>комплементарность ароматических семейств и тройничный контраст</x:v>
      </x:c>
      <x:c r="G283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3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3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3" s="28" t="str">
        <x:v>кордиалы, лимонады, чаи, салаты, сорбеты, соусы и ароматические настои</x:v>
      </x:c>
      <x:c r="K283" s="28" t="str">
        <x:v>Средняя</x:v>
      </x:c>
      <x:c r="L283" s="28" t="str">
        <x:v>The Art &amp; Science of Foodpairing</x:v>
      </x:c>
      <x:c r="M283" s="28" t="str">
        <x:v>The Art &amp; Science of Foodpairing: 242</x:v>
      </x:c>
    </x:row>
    <x:row r="284" ht="64" customHeight="1">
      <x:c r="A284" s="28" t="str">
        <x:v>TRP-0398</x:v>
      </x:c>
      <x:c r="B284" s="28" t="str">
        <x:v>ананас</x:v>
      </x:c>
      <x:c r="C284" s="28" t="str">
        <x:v>ананас</x:v>
      </x:c>
      <x:c r="D284" s="28" t="str">
        <x:v>тимьян</x:v>
      </x:c>
      <x:c r="E284" s="28" t="str">
        <x:v>Травы и цветы</x:v>
      </x:c>
      <x:c r="F284" s="28" t="str">
        <x:v>комплементарность ароматических семейств и тройничный контраст</x:v>
      </x:c>
      <x:c r="G284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Тимьян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4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4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4" s="28" t="str">
        <x:v>кордиалы, лимонады, чаи, салаты, сорбеты, соусы и ароматические настои</x:v>
      </x:c>
      <x:c r="K284" s="28" t="str">
        <x:v>Гипотеза / практическая</x:v>
      </x:c>
      <x:c r="L284" s="28" t="str">
        <x:v>Таблица сочетаний</x:v>
      </x:c>
      <x:c r="M284" s="28" t="str">
        <x:v>Таблица сочетаний: 21</x:v>
      </x:c>
    </x:row>
    <x:row r="285" ht="64" customHeight="1">
      <x:c r="A285" s="28" t="str">
        <x:v>TRP-0399</x:v>
      </x:c>
      <x:c r="B285" s="28" t="str">
        <x:v>ананас</x:v>
      </x:c>
      <x:c r="C285" s="28" t="str">
        <x:v>ананас</x:v>
      </x:c>
      <x:c r="D285" s="28" t="str">
        <x:v>тушёная каракатица</x:v>
      </x:c>
      <x:c r="E285" s="28" t="str">
        <x:v>Рыба и морепродукты</x:v>
      </x:c>
      <x:c r="F285" s="28" t="str">
        <x:v>контраст фруктовости с умами, солью и продуктами ферментации/Майяра</x:v>
      </x:c>
      <x:c r="G285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Тушёная каракатица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85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85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5" s="28" t="str">
        <x:v>севиче, тартары, сальсы, маринады, холодные закуски и фруктовые соусы</x:v>
      </x:c>
      <x:c r="K285" s="28" t="str">
        <x:v>Средняя</x:v>
      </x:c>
      <x:c r="L285" s="28" t="str">
        <x:v>The Art &amp; Science of Foodpairing</x:v>
      </x:c>
      <x:c r="M285" s="28" t="str">
        <x:v>The Art &amp; Science of Foodpairing: 242</x:v>
      </x:c>
    </x:row>
    <x:row r="286" ht="64" customHeight="1">
      <x:c r="A286" s="28" t="str">
        <x:v>TRP-0400</x:v>
      </x:c>
      <x:c r="B286" s="28" t="str">
        <x:v>ананас</x:v>
      </x:c>
      <x:c r="C286" s="28" t="str">
        <x:v>ананас</x:v>
      </x:c>
      <x:c r="D286" s="28" t="str">
        <x:v>тюрбо</x:v>
      </x:c>
      <x:c r="E286" s="28" t="str">
        <x:v>Рыба и морепродукты</x:v>
      </x:c>
      <x:c r="F286" s="28" t="str">
        <x:v>контраст фруктовости с умами, солью и продуктами ферментации/Майяра</x:v>
      </x:c>
      <x:c r="G286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солёность, умами и иногда жирность. Матрица пары важна: водная и кислая; содержит протеазу бромелайн, разрушающую белки белок чувствителен к кислоте и протеазам; жирная рыба лучше удерживает аромат При обработке следует учитывать, что гриль и запекание усиливают карамель и дым; свежий сок способен размягчать мясо и мешать желированию белков кислота освежает, но длительный контакт меняет текстуру; перегрев усиливает рыбные ноты</x:v>
      </x:c>
      <x:c r="H286" s="28" t="str">
        <x:v>гриль и запекание усиливают карамель и дым; свежий сок способен размягчать мясо и мешать желированию белков Для партнёра важно: кислота освежает, но длительный контакт меняет текстуру; перегрев усиливает рыбные ноты</x:v>
      </x:c>
      <x:c r="I286" s="28" t="str">
        <x:v>длительный контакт с белком даёт рыхлую текстуру; перегрев снижает свежие эфиры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6" s="28" t="str">
        <x:v>севиче, тартары, сальсы, маринады, холодные закуски и фруктовые соусы</x:v>
      </x:c>
      <x:c r="K286" s="28" t="str">
        <x:v>Средняя</x:v>
      </x:c>
      <x:c r="L286" s="28" t="str">
        <x:v>The Art &amp; Science of Foodpairing</x:v>
      </x:c>
      <x:c r="M286" s="28" t="str">
        <x:v>The Art &amp; Science of Foodpairing: 243</x:v>
      </x:c>
    </x:row>
    <x:row r="287" ht="64" customHeight="1">
      <x:c r="A287" s="28" t="str">
        <x:v>TRP-0401</x:v>
      </x:c>
      <x:c r="B287" s="28" t="str">
        <x:v>ананас</x:v>
      </x:c>
      <x:c r="C287" s="28" t="str">
        <x:v>ананас</x:v>
      </x:c>
      <x:c r="D287" s="28" t="str">
        <x:v>уакатай</x:v>
      </x:c>
      <x:c r="E287" s="28" t="str">
        <x:v>Травы и цветы</x:v>
      </x:c>
      <x:c r="F287" s="28" t="str">
        <x:v>комплементарность ароматических семейств и тройничный контраст</x:v>
      </x:c>
      <x:c r="G287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7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7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7" s="28" t="str">
        <x:v>кордиалы, лимонады, чаи, салаты, сорбеты, соусы и ароматические настои</x:v>
      </x:c>
      <x:c r="K287" s="28" t="str">
        <x:v>Средняя</x:v>
      </x:c>
      <x:c r="L287" s="28" t="str">
        <x:v>The Art &amp; Science of Foodpairing</x:v>
      </x:c>
      <x:c r="M287" s="28" t="str">
        <x:v>The Art &amp; Science of Foodpairing: 243</x:v>
      </x:c>
    </x:row>
    <x:row r="288" ht="64" customHeight="1">
      <x:c r="A288" s="28" t="str">
        <x:v>TRP-0402</x:v>
      </x:c>
      <x:c r="B288" s="28" t="str">
        <x:v>ананас</x:v>
      </x:c>
      <x:c r="C288" s="28" t="str">
        <x:v>ананас</x:v>
      </x:c>
      <x:c r="D288" s="28" t="str">
        <x:v>укроп</x:v>
      </x:c>
      <x:c r="E288" s="28" t="str">
        <x:v>Травы и цветы</x:v>
      </x:c>
      <x:c r="F288" s="28" t="str">
        <x:v>комплементарность ароматических семейств и тройничный контраст</x:v>
      </x:c>
      <x:c r="G288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88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88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8" s="28" t="str">
        <x:v>кордиалы, лимонады, чаи, салаты, сорбеты, соусы и ароматические настои</x:v>
      </x:c>
      <x:c r="K288" s="28" t="str">
        <x:v>Гипотеза / практическая</x:v>
      </x:c>
      <x:c r="L288" s="28" t="str">
        <x:v>Таблица сочетаний</x:v>
      </x:c>
      <x:c r="M288" s="28" t="str">
        <x:v>Таблица сочетаний: 7</x:v>
      </x:c>
    </x:row>
    <x:row r="289" ht="64" customHeight="1">
      <x:c r="A289" s="28" t="str">
        <x:v>TRP-0405</x:v>
      </x:c>
      <x:c r="B289" s="28" t="str">
        <x:v>ананас</x:v>
      </x:c>
      <x:c r="C289" s="28" t="str">
        <x:v>ананас</x:v>
      </x:c>
      <x:c r="D289" s="28" t="str">
        <x:v>чили</x:v>
      </x:c>
      <x:c r="E289" s="28" t="str">
        <x:v>Специи и острые компоненты</x:v>
      </x:c>
      <x:c r="F289" s="28" t="str">
        <x:v>комплементарность ароматических семейств и тройничный контраст</x:v>
      </x:c>
      <x:c r="G289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89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89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89" s="28" t="str">
        <x:v>сиропы, биттеры, чатни, маринады, выпечка, карри и пряные коктейли</x:v>
      </x:c>
      <x:c r="K289" s="28" t="str">
        <x:v>Высокая</x:v>
      </x:c>
      <x:c r="L289" s="28" t="str">
        <x:v>Тезаурус вкусов</x:v>
      </x:c>
      <x:c r="M289" s="28" t="str">
        <x:v>Тезаурус вкусов: 706, 550</x:v>
      </x:c>
    </x:row>
    <x:row r="290" ht="64" customHeight="1">
      <x:c r="A290" s="28" t="str">
        <x:v>TRP-0406</x:v>
      </x:c>
      <x:c r="B290" s="28" t="str">
        <x:v>ананас</x:v>
      </x:c>
      <x:c r="C290" s="28" t="str">
        <x:v>ананас</x:v>
      </x:c>
      <x:c r="D290" s="28" t="str">
        <x:v>чили (перцы)</x:v>
      </x:c>
      <x:c r="E290" s="28" t="str">
        <x:v>Специи и острые компоненты</x:v>
      </x:c>
      <x:c r="F290" s="28" t="str">
        <x:v>комплементарность ароматических семейств и тройничный контраст</x:v>
      </x:c>
      <x:c r="G290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горечь и пряная интенсивность; специи балансируют сладость. Матрица пары важна: водная и кислая; содержит протеазу бромелайн, разрушающую белки ароматические масла хорошо переходят в жир и этанол При обработке следует учитывать, что гриль и запекание усиливают карамель и дым; свежий сок способен размягчать мясо и мешать желированию белков обжарка усиливает тёплые ноты, но пережаривание даёт горечь</x:v>
      </x:c>
      <x:c r="H290" s="28" t="str">
        <x:v>гриль и запекание усиливают карамель и дым; свежий сок способен размягчать мясо и мешать желированию белков Для партнёра важно: обжарка усиливает тёплые ноты, но пережаривание даёт горечь</x:v>
      </x:c>
      <x:c r="I290" s="28" t="str">
        <x:v>длительный контакт с белком даёт рыхлую текстуру; перегрев снижает свежие эфиры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0" s="28" t="str">
        <x:v>сиропы, биттеры, чатни, маринады, выпечка, карри и пряные коктейли</x:v>
      </x:c>
      <x:c r="K290" s="28" t="str">
        <x:v>Гипотеза / практическая</x:v>
      </x:c>
      <x:c r="L290" s="28" t="str">
        <x:v>Таблица сочетаний</x:v>
      </x:c>
      <x:c r="M290" s="28" t="str">
        <x:v>Таблица сочетаний: 5</x:v>
      </x:c>
    </x:row>
    <x:row r="291" ht="64" customHeight="1">
      <x:c r="A291" s="28" t="str">
        <x:v>TRP-0407</x:v>
      </x:c>
      <x:c r="B291" s="28" t="str">
        <x:v>ананас</x:v>
      </x:c>
      <x:c r="C291" s="28" t="str">
        <x:v>ананас</x:v>
      </x:c>
      <x:c r="D291" s="28" t="str">
        <x:v>шалфей</x:v>
      </x:c>
      <x:c r="E291" s="28" t="str">
        <x:v>Травы и цветы</x:v>
      </x:c>
      <x:c r="F291" s="28" t="str">
        <x:v>комплементарность ароматических семейств и тройничный контраст</x:v>
      </x:c>
      <x:c r="G291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обычно низкая сладость; возможны горечь и зелёная терпкость. Матрица пары важна: водная и кислая; содержит протеазу бромелайн, разрушающую белки эфирные масла гидрофобны и лучше раскрываются в жире или этаноле При обработке следует учитывать, что гриль и запекание усиливают карамель и дым; свежий сок способен размягчать мясо и мешать желированию белков короткая холодная экстракция сохраняет верхние ноты; длительный нагрев даёт горечь</x:v>
      </x:c>
      <x:c r="H291" s="28" t="str">
        <x:v>гриль и запекание усиливают карамель и дым; свежий сок способен размягчать мясо и мешать желированию белков Для партнёра важно: короткая холодная экстракция сохраняет верхние ноты; длительный нагрев даёт горечь</x:v>
      </x:c>
      <x:c r="I291" s="28" t="str">
        <x:v>длительный контакт с белком даёт рыхлую текстуру; перегрев снижает свежие эфиры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1" s="28" t="str">
        <x:v>кордиалы, лимонады, чаи, салаты, сорбеты, соусы и ароматические настои</x:v>
      </x:c>
      <x:c r="K291" s="28" t="str">
        <x:v>Высокая</x:v>
      </x:c>
      <x:c r="L291" s="28" t="str">
        <x:v>Таблица сочетаний; Тезаурус вкусов</x:v>
      </x:c>
      <x:c r="M291" s="28" t="str">
        <x:v>Таблица сочетаний: 20 | Тезаурус вкусов: 707, 842</x:v>
      </x:c>
    </x:row>
    <x:row r="292" ht="64" customHeight="1">
      <x:c r="A292" s="28" t="str">
        <x:v>TRP-0409</x:v>
      </x:c>
      <x:c r="B292" s="28" t="str">
        <x:v>ананас</x:v>
      </x:c>
      <x:c r="C292" s="28" t="str">
        <x:v>ананас</x:v>
      </x:c>
      <x:c r="D292" s="28" t="str">
        <x:v>японская дыня Мияби</x:v>
      </x:c>
      <x:c r="E292" s="28" t="str">
        <x:v>Тропические и семечковые фрукты</x:v>
      </x:c>
      <x:c r="F292" s="28" t="str">
        <x:v>комплементарность ароматических семейств и вкусовой баланс</x:v>
      </x:c>
      <x:c r="G292" s="28" t="str">
        <x:v>Ананас формирует профиль «яркий фруктовый, конфетный, цитрусовый, зелёный и слегка сернистый»; характерные маркеры: метилгексаноат, этилгексаноат, этилбутират, метил-3-(метилтио)пропионат и другие сернистые следы.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кислотность; лёгкая терпкость сердцевины; партнёр вносит сладость и фруктовая кислотность формируют основной баланс. Матрица пары важна: водная и кислая; содержит протеазу бромелайн, разрушающую белки преимущественно водная или пектиновая; некоторые плоды богаты жиром или крахмалом При обработке следует учитывать, что гриль и запекание усиливают карамель и дым; свежий сок способен размягчать мясо и мешать желированию белков нагрев снижает свежие эфиры и усиливает джем, карамель и сухофрукты</x:v>
      </x:c>
      <x:c r="H292" s="28" t="str">
        <x:v>гриль и запекание усиливают карамель и дым; свежий сок способен размягчать мясо и мешать желированию белков Для партнёра важно: нагрев снижает свежие эфиры и усиливает джем, карамель и сухофрукты</x:v>
      </x:c>
      <x:c r="I292" s="28" t="str">
        <x:v>длительный контакт с белком даёт рыхлую текстуру; перегрев снижает свежие эфиры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2" s="28" t="str">
        <x:v>фруктовые салаты, сорбеты, джемы, кордиалы, лимонады, смузи, коктейли и десерты</x:v>
      </x:c>
      <x:c r="K292" s="28" t="str">
        <x:v>Средняя</x:v>
      </x:c>
      <x:c r="L292" s="28" t="str">
        <x:v>The Art &amp; Science of Foodpairing</x:v>
      </x:c>
      <x:c r="M292" s="28" t="str">
        <x:v>The Art &amp; Science of Foodpairing: 243</x:v>
      </x:c>
    </x:row>
    <x:row r="293" ht="64" customHeight="1">
      <x:c r="A293" s="28" t="str">
        <x:v>TRP-0410</x:v>
      </x:c>
      <x:c r="B293" s="28" t="str">
        <x:v>манго</x:v>
      </x:c>
      <x:c r="C293" s="28" t="str">
        <x:v>манго</x:v>
      </x:c>
      <x:c r="D293" s="28" t="str">
        <x:v>абрикос</x:v>
      </x:c>
      <x:c r="E293" s="28" t="str">
        <x:v>Косточковые фрукты</x:v>
      </x:c>
      <x:c r="F293" s="28" t="str">
        <x:v>ароматическое сходство + вкусовой баланс</x:v>
      </x:c>
      <x:c r="G29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29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293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3" s="28" t="str">
        <x:v>фруктовые салаты, сорбеты, джемы, кордиалы, лимонады, смузи, коктейли и десерты</x:v>
      </x:c>
      <x:c r="K293" s="28" t="str">
        <x:v>Средняя</x:v>
      </x:c>
      <x:c r="L293" s="28" t="str">
        <x:v>Тезаурус вкусов</x:v>
      </x:c>
      <x:c r="M293" s="28" t="str">
        <x:v>Тезаурус вкусов: 743</x:v>
      </x:c>
    </x:row>
    <x:row r="294" ht="64" customHeight="1">
      <x:c r="A294" s="28" t="str">
        <x:v>TRP-0412</x:v>
      </x:c>
      <x:c r="B294" s="28" t="str">
        <x:v>манго</x:v>
      </x:c>
      <x:c r="C294" s="28" t="str">
        <x:v>манго</x:v>
      </x:c>
      <x:c r="D294" s="28" t="str">
        <x:v>авокадо</x:v>
      </x:c>
      <x:c r="E294" s="28" t="str">
        <x:v>Тропические и семечковые фрукты</x:v>
      </x:c>
      <x:c r="F294" s="28" t="str">
        <x:v>ароматическое сходство + вкусовой баланс</x:v>
      </x:c>
      <x:c r="G29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9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9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4" s="28" t="str">
        <x:v>фруктовые салаты, сорбеты, джемы, кордиалы, лимонады, смузи, коктейли и десерты</x:v>
      </x:c>
      <x:c r="K294" s="28" t="str">
        <x:v>Высокая</x:v>
      </x:c>
      <x:c r="L294" s="28" t="str">
        <x:v>The Art &amp; Science of Foodpairing; Таблица сочетаний; Тезаурус вкусов</x:v>
      </x:c>
      <x:c r="M294" s="28" t="str">
        <x:v>Таблица сочетаний: 2 | Тезаурус вкусов: 529, 763 | The Art &amp; Science of Foodpairing: 313</x:v>
      </x:c>
    </x:row>
    <x:row r="295" ht="64" customHeight="1">
      <x:c r="A295" s="28" t="str">
        <x:v>TRP-0413</x:v>
      </x:c>
      <x:c r="B295" s="28" t="str">
        <x:v>манго</x:v>
      </x:c>
      <x:c r="C295" s="28" t="str">
        <x:v>манго</x:v>
      </x:c>
      <x:c r="D295" s="28" t="str">
        <x:v>агава</x:v>
      </x:c>
      <x:c r="E295" s="28" t="str">
        <x:v>Прочее</x:v>
      </x:c>
      <x:c r="F295" s="28" t="str">
        <x:v>комплементарность ароматических семейств и вкусовой баланс</x:v>
      </x:c>
      <x:c r="G29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295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295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5" s="28" t="str">
        <x:v>напитки, десерты, соусы и экспериментальные гастрономические композиции</x:v>
      </x:c>
      <x:c r="K295" s="28" t="str">
        <x:v>Гипотеза / практическая</x:v>
      </x:c>
      <x:c r="L295" s="28" t="str">
        <x:v>Таблица сочетаний</x:v>
      </x:c>
      <x:c r="M295" s="28" t="str">
        <x:v>Таблица сочетаний: 1, 13</x:v>
      </x:c>
    </x:row>
    <x:row r="296" ht="64" customHeight="1">
      <x:c r="A296" s="28" t="str">
        <x:v>TRP-0414</x:v>
      </x:c>
      <x:c r="B296" s="28" t="str">
        <x:v>манго</x:v>
      </x:c>
      <x:c r="C296" s="28" t="str">
        <x:v>манго</x:v>
      </x:c>
      <x:c r="D296" s="28" t="str">
        <x:v>анис</x:v>
      </x:c>
      <x:c r="E296" s="28" t="str">
        <x:v>Специи и острые компоненты</x:v>
      </x:c>
      <x:c r="F296" s="28" t="str">
        <x:v>комплементарность ароматических семейств и тройничный контраст</x:v>
      </x:c>
      <x:c r="G29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296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296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6" s="28" t="str">
        <x:v>сиропы, биттеры, чатни, маринады, выпечка, карри и пряные коктейли</x:v>
      </x:c>
      <x:c r="K296" s="28" t="str">
        <x:v>Гипотеза / практическая</x:v>
      </x:c>
      <x:c r="L296" s="28" t="str">
        <x:v>Таблица сочетаний</x:v>
      </x:c>
      <x:c r="M296" s="28" t="str">
        <x:v>Таблица сочетаний: 13</x:v>
      </x:c>
    </x:row>
    <x:row r="297" ht="64" customHeight="1">
      <x:c r="A297" s="28" t="str">
        <x:v>TRP-0415</x:v>
      </x:c>
      <x:c r="B297" s="28" t="str">
        <x:v>манго</x:v>
      </x:c>
      <x:c r="C297" s="28" t="str">
        <x:v>манго</x:v>
      </x:c>
      <x:c r="D297" s="28" t="str">
        <x:v>апельсин</x:v>
      </x:c>
      <x:c r="E297" s="28" t="str">
        <x:v>Цитрусовые</x:v>
      </x:c>
      <x:c r="F297" s="28" t="str">
        <x:v>ароматическое сходство + вкусовой баланс</x:v>
      </x:c>
      <x:c r="G29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297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297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7" s="28" t="str">
        <x:v>фруктовые салаты, сорбеты, джемы, кордиалы, лимонады, смузи, коктейли и десерты</x:v>
      </x:c>
      <x:c r="K297" s="28" t="str">
        <x:v>Высокая</x:v>
      </x:c>
      <x:c r="L297" s="28" t="str">
        <x:v>Таблица сочетаний; Тезаурус вкусов</x:v>
      </x:c>
      <x:c r="M297" s="28" t="str">
        <x:v>Таблица сочетаний: 14, 13 | Тезаурус вкусов: 777, 764</x:v>
      </x:c>
    </x:row>
    <x:row r="298" ht="64" customHeight="1">
      <x:c r="A298" s="28" t="str">
        <x:v>TRP-0416</x:v>
      </x:c>
      <x:c r="B298" s="28" t="str">
        <x:v>манго</x:v>
      </x:c>
      <x:c r="C298" s="28" t="str">
        <x:v>арбуз</x:v>
      </x:c>
      <x:c r="D298" s="28" t="str">
        <x:v>арбуз</x:v>
      </x:c>
      <x:c r="E298" s="28" t="str">
        <x:v>Тропические и семечковые фрукты</x:v>
      </x:c>
      <x:c r="F298" s="28" t="str">
        <x:v>ароматическое сходство + вкусовой баланс</x:v>
      </x:c>
      <x:c r="G29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29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29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8" s="28" t="str">
        <x:v>фруктовые салаты, сорбеты, джемы, кордиалы, лимонады, смузи, коктейли и десерты</x:v>
      </x:c>
      <x:c r="K298" s="28" t="str">
        <x:v>Средняя</x:v>
      </x:c>
      <x:c r="L298" s="28" t="str">
        <x:v>The Art &amp; Science of Foodpairing</x:v>
      </x:c>
      <x:c r="M298" s="28" t="str">
        <x:v>The Art &amp; Science of Foodpairing: 78, 79</x:v>
      </x:c>
    </x:row>
    <x:row r="299" ht="64" customHeight="1">
      <x:c r="A299" s="28" t="str">
        <x:v>TRP-0417</x:v>
      </x:c>
      <x:c r="B299" s="28" t="str">
        <x:v>манго</x:v>
      </x:c>
      <x:c r="C299" s="28" t="str">
        <x:v>манго</x:v>
      </x:c>
      <x:c r="D299" s="28" t="str">
        <x:v>бальзамический уксус</x:v>
      </x:c>
      <x:c r="E299" s="28" t="str">
        <x:v>Ферментированные продукты, соусы и уксусы</x:v>
      </x:c>
      <x:c r="F299" s="28" t="str">
        <x:v>контраст фруктовости с умами, солью и продуктами ферментации/Майяра</x:v>
      </x:c>
      <x:c r="G29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Бальзамический уксус даёт профиль «резкий кислый и ферментированный»; типичные соединения или классы: уксусная кислота, эфиры.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соль, умами и кислотность усиливают фруктовую яркость и контраст. Матрица пары важна: мякоть вязкая и богатая каротиноидами; ароматические терпены и лактоны хорошо переходят в жир и этанол часто водная и солёная; концентраты требуют малых доз При обработке следует учитывать, что созревание усиливает эфиры и лактоны; нагрев даёт джемовые и карамельные оттенки, но убирает свежие терпены редукция концентрирует соль, кислоту и умами; ферментация создаёт дополнительные эфиры</x:v>
      </x:c>
      <x:c r="H299" s="28" t="str">
        <x:v>созревание усиливает эфиры и лактоны; нагрев даёт джемовые и карамельные оттенки, но убирает свежие терпены Для партнёра важно: редукция концентрирует соль, кислоту и умами; ферментация создаёт дополнительные эфиры</x:v>
      </x:c>
      <x:c r="I299" s="28" t="str">
        <x:v>кожица и сок могут давать смолистую горечь; слишком сладкие партнёры делают сочетание тяжёлым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299" s="28" t="str">
        <x:v>гастрономические кордиалы, гастрики, чатни, заправки, маринады и ферментированные соусы</x:v>
      </x:c>
      <x:c r="K299" s="28" t="str">
        <x:v>Высокая</x:v>
      </x:c>
      <x:c r="L299" s="28" t="str">
        <x:v>The Art &amp; Science of Foodpairing</x:v>
      </x:c>
      <x:c r="M299" s="28" t="str">
        <x:v>The Art &amp; Science of Foodpairing: 313</x:v>
      </x:c>
    </x:row>
    <x:row r="300" ht="64" customHeight="1">
      <x:c r="A300" s="28" t="str">
        <x:v>TRP-0418</x:v>
      </x:c>
      <x:c r="B300" s="28" t="str">
        <x:v>манго</x:v>
      </x:c>
      <x:c r="C300" s="28" t="str">
        <x:v>манго</x:v>
      </x:c>
      <x:c r="D300" s="28" t="str">
        <x:v>белая рыба</x:v>
      </x:c>
      <x:c r="E300" s="28" t="str">
        <x:v>Рыба и морепродукты</x:v>
      </x:c>
      <x:c r="F300" s="28" t="str">
        <x:v>контраст фруктовости с умами, солью и продуктами ферментации/Майяра</x:v>
      </x:c>
      <x:c r="G30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Белая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H300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I300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0" s="28" t="str">
        <x:v>севиче, тартары, сальсы, маринады, холодные закуски и фруктовые соусы</x:v>
      </x:c>
      <x:c r="K300" s="28" t="str">
        <x:v>Высокая</x:v>
      </x:c>
      <x:c r="L300" s="28" t="str">
        <x:v>Тезаурус вкусов</x:v>
      </x:c>
      <x:c r="M300" s="28" t="str">
        <x:v>Тезаурус вкусов: 764, 387</x:v>
      </x:c>
    </x:row>
    <x:row r="301" ht="64" customHeight="1">
      <x:c r="A301" s="28" t="str">
        <x:v>TRP-0420</x:v>
      </x:c>
      <x:c r="B301" s="28" t="str">
        <x:v>манго</x:v>
      </x:c>
      <x:c r="C301" s="28" t="str">
        <x:v>манго</x:v>
      </x:c>
      <x:c r="D301" s="28" t="str">
        <x:v>гвоздика</x:v>
      </x:c>
      <x:c r="E301" s="28" t="str">
        <x:v>Специи и острые компоненты</x:v>
      </x:c>
      <x:c r="F301" s="28" t="str">
        <x:v>комплементарность ароматических семейств и тройничный контраст</x:v>
      </x:c>
      <x:c r="G30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01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01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1" s="28" t="str">
        <x:v>сиропы, биттеры, чатни, маринады, выпечка, карри и пряные коктейли</x:v>
      </x:c>
      <x:c r="K301" s="28" t="str">
        <x:v>Гипотеза / практическая</x:v>
      </x:c>
      <x:c r="L301" s="28" t="str">
        <x:v>Таблица сочетаний</x:v>
      </x:c>
      <x:c r="M301" s="28" t="str">
        <x:v>Таблица сочетаний: 13</x:v>
      </x:c>
    </x:row>
    <x:row r="302" ht="64" customHeight="1">
      <x:c r="A302" s="28" t="str">
        <x:v>TRP-0421</x:v>
      </x:c>
      <x:c r="B302" s="28" t="str">
        <x:v>манго</x:v>
      </x:c>
      <x:c r="C302" s="28" t="str">
        <x:v>манго</x:v>
      </x:c>
      <x:c r="D302" s="28" t="str">
        <x:v>голубика</x:v>
      </x:c>
      <x:c r="E302" s="28" t="str">
        <x:v>Ягоды</x:v>
      </x:c>
      <x:c r="F302" s="28" t="str">
        <x:v>комплементарность ароматических семейств и вкусовой баланс</x:v>
      </x:c>
      <x:c r="G30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02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02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2" s="28" t="str">
        <x:v>фруктовые салаты, сорбеты, джемы, кордиалы, лимонады, смузи, коктейли и десерты</x:v>
      </x:c>
      <x:c r="K302" s="28" t="str">
        <x:v>Гипотеза / практическая</x:v>
      </x:c>
      <x:c r="L302" s="28" t="str">
        <x:v>Таблица сочетаний</x:v>
      </x:c>
      <x:c r="M302" s="28" t="str">
        <x:v>Таблица сочетаний: 3</x:v>
      </x:c>
    </x:row>
    <x:row r="303" ht="64" customHeight="1">
      <x:c r="A303" s="28" t="str">
        <x:v>TRP-0422</x:v>
      </x:c>
      <x:c r="B303" s="28" t="str">
        <x:v>манго</x:v>
      </x:c>
      <x:c r="C303" s="28" t="str">
        <x:v>гранат</x:v>
      </x:c>
      <x:c r="D303" s="28" t="str">
        <x:v>гранат</x:v>
      </x:c>
      <x:c r="E303" s="28" t="str">
        <x:v>Тропические и семечковые фрукты</x:v>
      </x:c>
      <x:c r="F303" s="28" t="str">
        <x:v>ароматическое сходство + вкусовой баланс</x:v>
      </x:c>
      <x:c r="G30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0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0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3" s="28" t="str">
        <x:v>фруктовые салаты, сорбеты, джемы, кордиалы, лимонады, смузи, коктейли и десерты</x:v>
      </x:c>
      <x:c r="K303" s="28" t="str">
        <x:v>Средняя</x:v>
      </x:c>
      <x:c r="L303" s="28" t="str">
        <x:v>The Art &amp; Science of Foodpairing</x:v>
      </x:c>
      <x:c r="M303" s="28" t="str">
        <x:v>The Art &amp; Science of Foodpairing: 227</x:v>
      </x:c>
    </x:row>
    <x:row r="304" ht="64" customHeight="1">
      <x:c r="A304" s="28" t="str">
        <x:v>TRP-0423</x:v>
      </x:c>
      <x:c r="B304" s="28" t="str">
        <x:v>манго</x:v>
      </x:c>
      <x:c r="C304" s="28" t="str">
        <x:v>манго</x:v>
      </x:c>
      <x:c r="D304" s="28" t="str">
        <x:v>драконий фрукт</x:v>
      </x:c>
      <x:c r="E304" s="28" t="str">
        <x:v>Тропические и семечковые фрукты</x:v>
      </x:c>
      <x:c r="F304" s="28" t="str">
        <x:v>ароматическое сходство + вкусовой баланс</x:v>
      </x:c>
      <x:c r="G30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Драконий фрукт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0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0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4" s="28" t="str">
        <x:v>фруктовые салаты, сорбеты, джемы, кордиалы, лимонады, смузи, коктейли и десерты</x:v>
      </x:c>
      <x:c r="K304" s="28" t="str">
        <x:v>Средняя</x:v>
      </x:c>
      <x:c r="L304" s="28" t="str">
        <x:v>Таблица сочетаний</x:v>
      </x:c>
      <x:c r="M304" s="28" t="str">
        <x:v>Таблица сочетаний: 7</x:v>
      </x:c>
    </x:row>
    <x:row r="305" ht="64" customHeight="1">
      <x:c r="A305" s="28" t="str">
        <x:v>TRP-0424</x:v>
      </x:c>
      <x:c r="B305" s="28" t="str">
        <x:v>манго</x:v>
      </x:c>
      <x:c r="C305" s="28" t="str">
        <x:v>дуриан</x:v>
      </x:c>
      <x:c r="D305" s="28" t="str">
        <x:v>дуриан</x:v>
      </x:c>
      <x:c r="E305" s="28" t="str">
        <x:v>Тропические и семечковые фрукты</x:v>
      </x:c>
      <x:c r="F305" s="28" t="str">
        <x:v>ароматическое сходство + вкусовой баланс</x:v>
      </x:c>
      <x:c r="G30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Дуриан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05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05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5" s="28" t="str">
        <x:v>фруктовые салаты, сорбеты, джемы, кордиалы, лимонады, смузи, коктейли и десерты</x:v>
      </x:c>
      <x:c r="K305" s="28" t="str">
        <x:v>Средняя</x:v>
      </x:c>
      <x:c r="L305" s="28" t="str">
        <x:v>The Art &amp; Science of Foodpairing</x:v>
      </x:c>
      <x:c r="M305" s="28" t="str">
        <x:v>The Art &amp; Science of Foodpairing: 292</x:v>
      </x:c>
    </x:row>
    <x:row r="306" ht="64" customHeight="1">
      <x:c r="A306" s="28" t="str">
        <x:v>TRP-0425</x:v>
      </x:c>
      <x:c r="B306" s="28" t="str">
        <x:v>манго</x:v>
      </x:c>
      <x:c r="C306" s="28" t="str">
        <x:v>манго</x:v>
      </x:c>
      <x:c r="D306" s="28" t="str">
        <x:v>ежевика</x:v>
      </x:c>
      <x:c r="E306" s="28" t="str">
        <x:v>Ягоды</x:v>
      </x:c>
      <x:c r="F306" s="28" t="str">
        <x:v>комплементарность ароматических семейств и вкусовой баланс</x:v>
      </x:c>
      <x:c r="G30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Ежевика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06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06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6" s="28" t="str">
        <x:v>фруктовые салаты, сорбеты, джемы, кордиалы, лимонады, смузи, коктейли и десерты</x:v>
      </x:c>
      <x:c r="K306" s="28" t="str">
        <x:v>Гипотеза / практическая</x:v>
      </x:c>
      <x:c r="L306" s="28" t="str">
        <x:v>Таблица сочетаний</x:v>
      </x:c>
      <x:c r="M306" s="28" t="str">
        <x:v>Таблица сочетаний: 2</x:v>
      </x:c>
    </x:row>
    <x:row r="307" ht="64" customHeight="1">
      <x:c r="A307" s="28" t="str">
        <x:v>TRP-0426</x:v>
      </x:c>
      <x:c r="B307" s="28" t="str">
        <x:v>манго</x:v>
      </x:c>
      <x:c r="C307" s="28" t="str">
        <x:v>манго</x:v>
      </x:c>
      <x:c r="D307" s="28" t="str">
        <x:v>зира</x:v>
      </x:c>
      <x:c r="E307" s="28" t="str">
        <x:v>Специи и острые компоненты</x:v>
      </x:c>
      <x:c r="F307" s="28" t="str">
        <x:v>комплементарность ароматических семейств и тройничный контраст</x:v>
      </x:c>
      <x:c r="G30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Зира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0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0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7" s="28" t="str">
        <x:v>сиропы, биттеры, чатни, маринады, выпечка, карри и пряные коктейли</x:v>
      </x:c>
      <x:c r="K307" s="28" t="str">
        <x:v>Средняя</x:v>
      </x:c>
      <x:c r="L307" s="28" t="str">
        <x:v>Тезаурус вкусов</x:v>
      </x:c>
      <x:c r="M307" s="28" t="str">
        <x:v>Тезаурус вкусов: 217, 764</x:v>
      </x:c>
    </x:row>
    <x:row r="308" ht="64" customHeight="1">
      <x:c r="A308" s="28" t="str">
        <x:v>TRP-0427</x:v>
      </x:c>
      <x:c r="B308" s="28" t="str">
        <x:v>манго</x:v>
      </x:c>
      <x:c r="C308" s="28" t="str">
        <x:v>манго</x:v>
      </x:c>
      <x:c r="D308" s="28" t="str">
        <x:v>имбирь</x:v>
      </x:c>
      <x:c r="E308" s="28" t="str">
        <x:v>Специи и острые компоненты</x:v>
      </x:c>
      <x:c r="F308" s="28" t="str">
        <x:v>комплементарность ароматических семейств и тройничный контраст</x:v>
      </x:c>
      <x:c r="G30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08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08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8" s="28" t="str">
        <x:v>сиропы, биттеры, чатни, маринады, выпечка, карри и пряные коктейли</x:v>
      </x:c>
      <x:c r="K308" s="28" t="str">
        <x:v>Высокая</x:v>
      </x:c>
      <x:c r="L308" s="28" t="str">
        <x:v>Таблица сочетаний; Тезаурус вкусов</x:v>
      </x:c>
      <x:c r="M308" s="28" t="str">
        <x:v>Таблица сочетаний: 8, 13 | Тезаурус вкусов: 764, 818</x:v>
      </x:c>
    </x:row>
    <x:row r="309" ht="64" customHeight="1">
      <x:c r="A309" s="28" t="str">
        <x:v>TRP-0428</x:v>
      </x:c>
      <x:c r="B309" s="28" t="str">
        <x:v>манго</x:v>
      </x:c>
      <x:c r="C309" s="28" t="str">
        <x:v>манго</x:v>
      </x:c>
      <x:c r="D309" s="28" t="str">
        <x:v>инжир</x:v>
      </x:c>
      <x:c r="E309" s="28" t="str">
        <x:v>Масла и жиры</x:v>
      </x:c>
      <x:c r="F309" s="28" t="str">
        <x:v>контраст кислотности/сладости и поддержка жирной матрицей</x:v>
      </x:c>
      <x:c r="G30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Инжир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 и округление вкуса. Матрица пары важна: мякоть вязкая и богатая каротиноидами; ароматические терпены и лактоны хорошо переходят в жир и этанол главный растворитель для гидрофобных ароматических молекул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увеличивает экстракцию, но окисление создаёт прогорклые ноты</x:v>
      </x:c>
      <x:c r="H309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увеличивает экстракцию, но окисление создаёт прогорклые ноты</x:v>
      </x:c>
      <x:c r="I309" s="28" t="str">
        <x:v>кожица и сок могут давать смолистую горечь; слишком сладкие партнёры делают сочетание тяжёлым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09" s="28" t="str">
        <x:v>эмульсии, кремы, соусы, мороженое и ароматизированные масла</x:v>
      </x:c>
      <x:c r="K309" s="28" t="str">
        <x:v>Средняя</x:v>
      </x:c>
      <x:c r="L309" s="28" t="str">
        <x:v>The Art &amp; Science of Foodpairing</x:v>
      </x:c>
      <x:c r="M309" s="28" t="str">
        <x:v>The Art &amp; Science of Foodpairing: 312</x:v>
      </x:c>
    </x:row>
    <x:row r="310" ht="64" customHeight="1">
      <x:c r="A310" s="28" t="str">
        <x:v>TRP-0429</x:v>
      </x:c>
      <x:c r="B310" s="28" t="str">
        <x:v>манго</x:v>
      </x:c>
      <x:c r="C310" s="28" t="str">
        <x:v>манго</x:v>
      </x:c>
      <x:c r="D310" s="28" t="str">
        <x:v>кабачок</x:v>
      </x:c>
      <x:c r="E310" s="28" t="str">
        <x:v>Овощи и бобовые</x:v>
      </x:c>
      <x:c r="F310" s="28" t="str">
        <x:v>комплементарность ароматических семейств и вкусовой баланс</x:v>
      </x:c>
      <x:c r="G31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10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10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0" s="28" t="str">
        <x:v>салаты, сальсы, супы, пюре, гарниры, соусы и ферментированные заготовки</x:v>
      </x:c>
      <x:c r="K310" s="28" t="str">
        <x:v>Средняя</x:v>
      </x:c>
      <x:c r="L310" s="28" t="str">
        <x:v>The Art &amp; Science of Foodpairing</x:v>
      </x:c>
      <x:c r="M310" s="28" t="str">
        <x:v>The Art &amp; Science of Foodpairing: 312</x:v>
      </x:c>
    </x:row>
    <x:row r="311" ht="64" customHeight="1">
      <x:c r="A311" s="28" t="str">
        <x:v>TRP-0430</x:v>
      </x:c>
      <x:c r="B311" s="28" t="str">
        <x:v>манго</x:v>
      </x:c>
      <x:c r="C311" s="28" t="str">
        <x:v>манго</x:v>
      </x:c>
      <x:c r="D311" s="28" t="str">
        <x:v>канталупа</x:v>
      </x:c>
      <x:c r="E311" s="28" t="str">
        <x:v>Тропические и семечковые фрукты</x:v>
      </x:c>
      <x:c r="F311" s="28" t="str">
        <x:v>ароматическое сходство + вкусовой баланс</x:v>
      </x:c>
      <x:c r="G31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1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1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1" s="28" t="str">
        <x:v>фруктовые салаты, сорбеты, джемы, кордиалы, лимонады, смузи, коктейли и десерты</x:v>
      </x:c>
      <x:c r="K311" s="28" t="str">
        <x:v>Средняя</x:v>
      </x:c>
      <x:c r="L311" s="28" t="str">
        <x:v>The Art &amp; Science of Foodpairing</x:v>
      </x:c>
      <x:c r="M311" s="28" t="str">
        <x:v>The Art &amp; Science of Foodpairing: 312</x:v>
      </x:c>
    </x:row>
    <x:row r="312" ht="64" customHeight="1">
      <x:c r="A312" s="28" t="str">
        <x:v>TRP-0431</x:v>
      </x:c>
      <x:c r="B312" s="28" t="str">
        <x:v>манго</x:v>
      </x:c>
      <x:c r="C312" s="28" t="str">
        <x:v>манго</x:v>
      </x:c>
      <x:c r="D312" s="28" t="str">
        <x:v>кардамон</x:v>
      </x:c>
      <x:c r="E312" s="28" t="str">
        <x:v>Специи и острые компоненты</x:v>
      </x:c>
      <x:c r="F312" s="28" t="str">
        <x:v>ароматическое сходство + вкусовой баланс</x:v>
      </x:c>
      <x:c r="G31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12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12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2" s="28" t="str">
        <x:v>сиропы, биттеры, чатни, маринады, выпечка, карри и пряные коктейли</x:v>
      </x:c>
      <x:c r="K312" s="28" t="str">
        <x:v>Высокая</x:v>
      </x:c>
      <x:c r="L312" s="28" t="str">
        <x:v>Тезаурус вкусов</x:v>
      </x:c>
      <x:c r="M312" s="28" t="str">
        <x:v>Тезаурус вкусов: 764, 829</x:v>
      </x:c>
    </x:row>
    <x:row r="313" ht="64" customHeight="1">
      <x:c r="A313" s="28" t="str">
        <x:v>TRP-0432</x:v>
      </x:c>
      <x:c r="B313" s="28" t="str">
        <x:v>манго</x:v>
      </x:c>
      <x:c r="C313" s="28" t="str">
        <x:v>манго</x:v>
      </x:c>
      <x:c r="D313" s="28" t="str">
        <x:v>киви</x:v>
      </x:c>
      <x:c r="E313" s="28" t="str">
        <x:v>Тропические и семечковые фрукты</x:v>
      </x:c>
      <x:c r="F313" s="28" t="str">
        <x:v>ароматическое сходство + вкусовой баланс</x:v>
      </x:c>
      <x:c r="G31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3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3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3" s="28" t="str">
        <x:v>фруктовые салаты, сорбеты, джемы, кордиалы, лимонады, смузи, коктейли и десерты</x:v>
      </x:c>
      <x:c r="K313" s="28" t="str">
        <x:v>Средняя</x:v>
      </x:c>
      <x:c r="L313" s="28" t="str">
        <x:v>Таблица сочетаний</x:v>
      </x:c>
      <x:c r="M313" s="28" t="str">
        <x:v>Таблица сочетаний: 10</x:v>
      </x:c>
    </x:row>
    <x:row r="314" ht="64" customHeight="1">
      <x:c r="A314" s="28" t="str">
        <x:v>TRP-0433</x:v>
      </x:c>
      <x:c r="B314" s="28" t="str">
        <x:v>манго</x:v>
      </x:c>
      <x:c r="C314" s="28" t="str">
        <x:v>манго</x:v>
      </x:c>
      <x:c r="D314" s="28" t="str">
        <x:v>кинза</x:v>
      </x:c>
      <x:c r="E314" s="28" t="str">
        <x:v>Травы и цветы</x:v>
      </x:c>
      <x:c r="F314" s="28" t="str">
        <x:v>ароматическое сходство + вкусовой баланс</x:v>
      </x:c>
      <x:c r="G31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Кинза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14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14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4" s="28" t="str">
        <x:v>кордиалы, лимонады, чаи, салаты, сорбеты, соусы и ароматические настои</x:v>
      </x:c>
      <x:c r="K314" s="28" t="str">
        <x:v>Высокая</x:v>
      </x:c>
      <x:c r="L314" s="28" t="str">
        <x:v>Тезаурус вкусов</x:v>
      </x:c>
      <x:c r="M314" s="28" t="str">
        <x:v>Тезаурус вкусов: 766, 522</x:v>
      </x:c>
    </x:row>
    <x:row r="315" ht="64" customHeight="1">
      <x:c r="A315" s="28" t="str">
        <x:v>TRP-0434</x:v>
      </x:c>
      <x:c r="B315" s="28" t="str">
        <x:v>манго</x:v>
      </x:c>
      <x:c r="C315" s="28" t="str">
        <x:v>манго</x:v>
      </x:c>
      <x:c r="D315" s="28" t="str">
        <x:v>клубника</x:v>
      </x:c>
      <x:c r="E315" s="28" t="str">
        <x:v>Ягоды</x:v>
      </x:c>
      <x:c r="F315" s="28" t="str">
        <x:v>комплементарность ароматических семейств и вкусовой баланс</x:v>
      </x:c>
      <x:c r="G31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15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15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5" s="28" t="str">
        <x:v>фруктовые салаты, сорбеты, джемы, кордиалы, лимонады, смузи, коктейли и десерты</x:v>
      </x:c>
      <x:c r="K315" s="28" t="str">
        <x:v>Гипотеза / практическая</x:v>
      </x:c>
      <x:c r="L315" s="28" t="str">
        <x:v>Таблица сочетаний</x:v>
      </x:c>
      <x:c r="M315" s="28" t="str">
        <x:v>Таблица сочетаний: 20</x:v>
      </x:c>
    </x:row>
    <x:row r="316" ht="64" customHeight="1">
      <x:c r="A316" s="28" t="str">
        <x:v>TRP-0435</x:v>
      </x:c>
      <x:c r="B316" s="28" t="str">
        <x:v>манго</x:v>
      </x:c>
      <x:c r="C316" s="28" t="str">
        <x:v>манго</x:v>
      </x:c>
      <x:c r="D316" s="28" t="str">
        <x:v>кожура горького апельсина</x:v>
      </x:c>
      <x:c r="E316" s="28" t="str">
        <x:v>Цитрусовые</x:v>
      </x:c>
      <x:c r="F316" s="28" t="str">
        <x:v>ароматическое сходство + вкусовой баланс</x:v>
      </x:c>
      <x:c r="G31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Кожура горького апельсина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16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16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6" s="28" t="str">
        <x:v>фруктовые салаты, сорбеты, джемы, кордиалы, лимонады, смузи, коктейли и десерты</x:v>
      </x:c>
      <x:c r="K316" s="28" t="str">
        <x:v>Средняя</x:v>
      </x:c>
      <x:c r="L316" s="28" t="str">
        <x:v>The Art &amp; Science of Foodpairing</x:v>
      </x:c>
      <x:c r="M316" s="28" t="str">
        <x:v>The Art &amp; Science of Foodpairing: 312</x:v>
      </x:c>
    </x:row>
    <x:row r="317" ht="64" customHeight="1">
      <x:c r="A317" s="28" t="str">
        <x:v>TRP-0436</x:v>
      </x:c>
      <x:c r="B317" s="28" t="str">
        <x:v>манго</x:v>
      </x:c>
      <x:c r="C317" s="28" t="str">
        <x:v>манго / кокос</x:v>
      </x:c>
      <x:c r="D317" s="28" t="str">
        <x:v>кокос</x:v>
      </x:c>
      <x:c r="E317" s="28" t="str">
        <x:v>Тропические и семечковые фрукты</x:v>
      </x:c>
      <x:c r="F317" s="28" t="str">
        <x:v>ароматическое сходство + вкусовой баланс</x:v>
      </x:c>
      <x:c r="G31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1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1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7" s="28" t="str">
        <x:v>фруктовые салаты, сорбеты, джемы, кордиалы, лимонады, смузи, коктейли и десерты</x:v>
      </x:c>
      <x:c r="K317" s="28" t="str">
        <x:v>Высокая</x:v>
      </x:c>
      <x:c r="L317" s="28" t="str">
        <x:v>The Art &amp; Science of Foodpairing; Таблица сочетаний; Тезаурус вкусов</x:v>
      </x:c>
      <x:c r="M317" s="28" t="str">
        <x:v>Таблица сочетаний: 13 | Тезаурус вкусов: 764, 759 | The Art &amp; Science of Foodpairing: 134, 135</x:v>
      </x:c>
    </x:row>
    <x:row r="318" ht="64" customHeight="1">
      <x:c r="A318" s="28" t="str">
        <x:v>TRP-0437</x:v>
      </x:c>
      <x:c r="B318" s="28" t="str">
        <x:v>манго</x:v>
      </x:c>
      <x:c r="C318" s="28" t="str">
        <x:v>манго</x:v>
      </x:c>
      <x:c r="D318" s="28" t="str">
        <x:v>консервированный томат</x:v>
      </x:c>
      <x:c r="E318" s="28" t="str">
        <x:v>Овощи и бобовые</x:v>
      </x:c>
      <x:c r="F318" s="28" t="str">
        <x:v>комплементарность ароматических семейств и вкусовой баланс</x:v>
      </x:c>
      <x:c r="G31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Консервированный томат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18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18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8" s="28" t="str">
        <x:v>салаты, сальсы, супы, пюре, гарниры, соусы и ферментированные заготовки</x:v>
      </x:c>
      <x:c r="K318" s="28" t="str">
        <x:v>Высокая</x:v>
      </x:c>
      <x:c r="L318" s="28" t="str">
        <x:v>The Art &amp; Science of Foodpairing</x:v>
      </x:c>
      <x:c r="M318" s="28" t="str">
        <x:v>The Art &amp; Science of Foodpairing: 312</x:v>
      </x:c>
    </x:row>
    <x:row r="319" ht="64" customHeight="1">
      <x:c r="A319" s="28" t="str">
        <x:v>TRP-0438</x:v>
      </x:c>
      <x:c r="B319" s="28" t="str">
        <x:v>манго</x:v>
      </x:c>
      <x:c r="C319" s="28" t="str">
        <x:v>манго</x:v>
      </x:c>
      <x:c r="D319" s="28" t="str">
        <x:v>корица</x:v>
      </x:c>
      <x:c r="E319" s="28" t="str">
        <x:v>Специи и острые компоненты</x:v>
      </x:c>
      <x:c r="F319" s="28" t="str">
        <x:v>комплементарность ароматических семейств и тройничный контраст</x:v>
      </x:c>
      <x:c r="G31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1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1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19" s="28" t="str">
        <x:v>сиропы, биттеры, чатни, маринады, выпечка, карри и пряные коктейли</x:v>
      </x:c>
      <x:c r="K319" s="28" t="str">
        <x:v>Гипотеза / практическая</x:v>
      </x:c>
      <x:c r="L319" s="28" t="str">
        <x:v>Таблица сочетаний</x:v>
      </x:c>
      <x:c r="M319" s="28" t="str">
        <x:v>Таблица сочетаний: 13</x:v>
      </x:c>
    </x:row>
    <x:row r="320" ht="64" customHeight="1">
      <x:c r="A320" s="28" t="str">
        <x:v>TRP-0439</x:v>
      </x:c>
      <x:c r="B320" s="28" t="str">
        <x:v>манго</x:v>
      </x:c>
      <x:c r="C320" s="28" t="str">
        <x:v>манго</x:v>
      </x:c>
      <x:c r="D320" s="28" t="str">
        <x:v>королевский гребешок</x:v>
      </x:c>
      <x:c r="E320" s="28" t="str">
        <x:v>Рыба и морепродукты</x:v>
      </x:c>
      <x:c r="F320" s="28" t="str">
        <x:v>контраст фруктовости с умами, солью и продуктами ферментации/Майяра</x:v>
      </x:c>
      <x:c r="G32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Королевский гребешок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H320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I320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0" s="28" t="str">
        <x:v>севиче, тартары, сальсы, маринады, холодные закуски и фруктовые соусы</x:v>
      </x:c>
      <x:c r="K320" s="28" t="str">
        <x:v>Средняя</x:v>
      </x:c>
      <x:c r="L320" s="28" t="str">
        <x:v>The Art &amp; Science of Foodpairing</x:v>
      </x:c>
      <x:c r="M320" s="28" t="str">
        <x:v>The Art &amp; Science of Foodpairing: 312</x:v>
      </x:c>
    </x:row>
    <x:row r="321" ht="64" customHeight="1">
      <x:c r="A321" s="28" t="str">
        <x:v>TRP-0441</x:v>
      </x:c>
      <x:c r="B321" s="28" t="str">
        <x:v>манго</x:v>
      </x:c>
      <x:c r="C321" s="28" t="str">
        <x:v>манго</x:v>
      </x:c>
      <x:c r="D321" s="28" t="str">
        <x:v>кумкват</x:v>
      </x:c>
      <x:c r="E321" s="28" t="str">
        <x:v>Цитрусовые</x:v>
      </x:c>
      <x:c r="F321" s="28" t="str">
        <x:v>ароматическое сходство + вкусовой баланс</x:v>
      </x:c>
      <x:c r="G32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1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1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1" s="28" t="str">
        <x:v>фруктовые салаты, сорбеты, джемы, кордиалы, лимонады, смузи, коктейли и десерты</x:v>
      </x:c>
      <x:c r="K321" s="28" t="str">
        <x:v>Средняя</x:v>
      </x:c>
      <x:c r="L321" s="28" t="str">
        <x:v>Таблица сочетаний</x:v>
      </x:c>
      <x:c r="M321" s="28" t="str">
        <x:v>Таблица сочетаний: 13</x:v>
      </x:c>
    </x:row>
    <x:row r="322" ht="64" customHeight="1">
      <x:c r="A322" s="28" t="str">
        <x:v>TRP-0442</x:v>
      </x:c>
      <x:c r="B322" s="28" t="str">
        <x:v>манго</x:v>
      </x:c>
      <x:c r="C322" s="28" t="str">
        <x:v>манго</x:v>
      </x:c>
      <x:c r="D322" s="28" t="str">
        <x:v>лайм</x:v>
      </x:c>
      <x:c r="E322" s="28" t="str">
        <x:v>Цитрусовые</x:v>
      </x:c>
      <x:c r="F322" s="28" t="str">
        <x:v>ароматическое сходство + вкусовой баланс</x:v>
      </x:c>
      <x:c r="G32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Лайм даёт профиль «зелёный цитрусовый и терпкий»; типичные соединения или классы: лимонен, цитраль, γ-терпинен.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2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2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2" s="28" t="str">
        <x:v>фруктовые салаты, сорбеты, джемы, кордиалы, лимонады, смузи, коктейли и десерты</x:v>
      </x:c>
      <x:c r="K322" s="28" t="str">
        <x:v>Высокая</x:v>
      </x:c>
      <x:c r="L322" s="28" t="str">
        <x:v>Таблица сочетаний; Тезаурус вкусов</x:v>
      </x:c>
      <x:c r="M322" s="28" t="str">
        <x:v>Таблица сочетаний: 13 | Тезаурус вкусов: 765, 795</x:v>
      </x:c>
    </x:row>
    <x:row r="323" ht="64" customHeight="1">
      <x:c r="A323" s="28" t="str">
        <x:v>TRP-0444</x:v>
      </x:c>
      <x:c r="B323" s="28" t="str">
        <x:v>манго</x:v>
      </x:c>
      <x:c r="C323" s="28" t="str">
        <x:v>манго</x:v>
      </x:c>
      <x:c r="D323" s="28" t="str">
        <x:v>лимон</x:v>
      </x:c>
      <x:c r="E323" s="28" t="str">
        <x:v>Цитрусовые</x:v>
      </x:c>
      <x:c r="F323" s="28" t="str">
        <x:v>ароматическое сходство + вкусовой баланс</x:v>
      </x:c>
      <x:c r="G32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Лимон даёт профиль «яркий цитрусовый и свежий»; типичные соединения или классы: лимонен, цитраль, β-пинен. В рабочих профилях обнаруживается возможный общий молекулярный мост: лимонен.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3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3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3" s="28" t="str">
        <x:v>фруктовые салаты, сорбеты, джемы, кордиалы, лимонады, смузи, коктейли и десерты</x:v>
      </x:c>
      <x:c r="K323" s="28" t="str">
        <x:v>Средняя</x:v>
      </x:c>
      <x:c r="L323" s="28" t="str">
        <x:v>Таблица сочетаний</x:v>
      </x:c>
      <x:c r="M323" s="28" t="str">
        <x:v>Таблица сочетаний: 11, 13</x:v>
      </x:c>
    </x:row>
    <x:row r="324" ht="64" customHeight="1">
      <x:c r="A324" s="28" t="str">
        <x:v>TRP-0445</x:v>
      </x:c>
      <x:c r="B324" s="28" t="str">
        <x:v>манго</x:v>
      </x:c>
      <x:c r="C324" s="28" t="str">
        <x:v>манго</x:v>
      </x:c>
      <x:c r="D324" s="28" t="str">
        <x:v>личи</x:v>
      </x:c>
      <x:c r="E324" s="28" t="str">
        <x:v>Тропические и семечковые фрукты</x:v>
      </x:c>
      <x:c r="F324" s="28" t="str">
        <x:v>ароматическое сходство + вкусовой баланс</x:v>
      </x:c>
      <x:c r="G32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4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4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4" s="28" t="str">
        <x:v>фруктовые салаты, сорбеты, джемы, кордиалы, лимонады, смузи, коктейли и десерты</x:v>
      </x:c>
      <x:c r="K324" s="28" t="str">
        <x:v>Средняя</x:v>
      </x:c>
      <x:c r="L324" s="28" t="str">
        <x:v>Таблица сочетаний</x:v>
      </x:c>
      <x:c r="M324" s="28" t="str">
        <x:v>Таблица сочетаний: 12</x:v>
      </x:c>
    </x:row>
    <x:row r="325" ht="64" customHeight="1">
      <x:c r="A325" s="28" t="str">
        <x:v>TRP-0446</x:v>
      </x:c>
      <x:c r="B325" s="28" t="str">
        <x:v>манго</x:v>
      </x:c>
      <x:c r="C325" s="28" t="str">
        <x:v>манго</x:v>
      </x:c>
      <x:c r="D325" s="28" t="str">
        <x:v>лонган</x:v>
      </x:c>
      <x:c r="E325" s="28" t="str">
        <x:v>Прочее</x:v>
      </x:c>
      <x:c r="F325" s="28" t="str">
        <x:v>комплементарность ароматических семейств и вкусовой баланс</x:v>
      </x:c>
      <x:c r="G32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325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325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5" s="28" t="str">
        <x:v>напитки, десерты, соусы и экспериментальные гастрономические композиции</x:v>
      </x:c>
      <x:c r="K325" s="28" t="str">
        <x:v>Гипотеза / практическая</x:v>
      </x:c>
      <x:c r="L325" s="28" t="str">
        <x:v>Таблица сочетаний</x:v>
      </x:c>
      <x:c r="M325" s="28" t="str">
        <x:v>Таблица сочетаний: 12</x:v>
      </x:c>
    </x:row>
    <x:row r="326" ht="64" customHeight="1">
      <x:c r="A326" s="28" t="str">
        <x:v>TRP-0447</x:v>
      </x:c>
      <x:c r="B326" s="28" t="str">
        <x:v>манго</x:v>
      </x:c>
      <x:c r="C326" s="28" t="str">
        <x:v>манго</x:v>
      </x:c>
      <x:c r="D326" s="28" t="str">
        <x:v>малина</x:v>
      </x:c>
      <x:c r="E326" s="28" t="str">
        <x:v>Ягоды</x:v>
      </x:c>
      <x:c r="F326" s="28" t="str">
        <x:v>комплементарность ароматических семейств и вкусовой баланс</x:v>
      </x:c>
      <x:c r="G32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сладости, кислотности и иногда терпкости. Матрица пары важна: мякоть вязкая и богатая каротиноидами; ароматические терпены и лактоны хорошо переходят в жир и этанол водная пектиновая; антоцианы влияют на цвет, но не являются главными одорантами При обработке следует учитывать, что созревание усиливает эфиры и лактоны; нагрев даёт джемовые и карамельные оттенки, но убирает свежие терпены заморозка разрушает клетки и облегчает экстракцию; нагрев переводит профиль в джемовый</x:v>
      </x:c>
      <x:c r="H326" s="28" t="str">
        <x:v>созревание усиливает эфиры и лактоны; нагрев даёт джемовые и карамельные оттенки, но убирает свежие терпены Для партнёра важно: заморозка разрушает клетки и облегчает экстракцию; нагрев переводит профиль в джемовый</x:v>
      </x:c>
      <x:c r="I326" s="28" t="str">
        <x:v>кожица и сок могут давать смолистую горечь; слишком сладкие партнёры делают сочетание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6" s="28" t="str">
        <x:v>фруктовые салаты, сорбеты, джемы, кордиалы, лимонады, смузи, коктейли и десерты</x:v>
      </x:c>
      <x:c r="K326" s="28" t="str">
        <x:v>Средняя</x:v>
      </x:c>
      <x:c r="L326" s="28" t="str">
        <x:v>The Art &amp; Science of Foodpairing</x:v>
      </x:c>
      <x:c r="M326" s="28" t="str">
        <x:v>The Art &amp; Science of Foodpairing: 312</x:v>
      </x:c>
    </x:row>
    <x:row r="327" ht="64" customHeight="1">
      <x:c r="A327" s="28" t="str">
        <x:v>TRP-0448</x:v>
      </x:c>
      <x:c r="B327" s="28" t="str">
        <x:v>манго</x:v>
      </x:c>
      <x:c r="C327" s="28" t="str">
        <x:v>манго</x:v>
      </x:c>
      <x:c r="D327" s="28" t="str">
        <x:v>манго альфонсо</x:v>
      </x:c>
      <x:c r="E327" s="28" t="str">
        <x:v>Тропические и семечковые фрукты</x:v>
      </x:c>
      <x:c r="F327" s="28" t="str">
        <x:v>ароматическое сходство + вкусовой баланс</x:v>
      </x:c>
      <x:c r="G32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альфонсо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7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7" s="28" t="str">
        <x:v>фруктовые салаты, сорбеты, джемы, кордиалы, лимонады, смузи, коктейли и десерты</x:v>
      </x:c>
      <x:c r="K327" s="28" t="str">
        <x:v>Средняя</x:v>
      </x:c>
      <x:c r="L327" s="28" t="str">
        <x:v>The Art &amp; Science of Foodpairing</x:v>
      </x:c>
      <x:c r="M327" s="28" t="str">
        <x:v>The Art &amp; Science of Foodpairing: 310,312,313</x:v>
      </x:c>
    </x:row>
    <x:row r="328" ht="64" customHeight="1">
      <x:c r="A328" s="28" t="str">
        <x:v>TRP-0449</x:v>
      </x:c>
      <x:c r="B328" s="28" t="str">
        <x:v>манго</x:v>
      </x:c>
      <x:c r="C328" s="28" t="str">
        <x:v>манго</x:v>
      </x:c>
      <x:c r="D328" s="28" t="str">
        <x:v>манго хейден</x:v>
      </x:c>
      <x:c r="E328" s="28" t="str">
        <x:v>Тропические и семечковые фрукты</x:v>
      </x:c>
      <x:c r="F328" s="28" t="str">
        <x:v>ароматическое сходство + вкусовой баланс</x:v>
      </x:c>
      <x:c r="G32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Манго хейден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2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2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8" s="28" t="str">
        <x:v>фруктовые салаты, сорбеты, джемы, кордиалы, лимонады, смузи, коктейли и десерты</x:v>
      </x:c>
      <x:c r="K328" s="28" t="str">
        <x:v>Средняя</x:v>
      </x:c>
      <x:c r="L328" s="28" t="str">
        <x:v>The Art &amp; Science of Foodpairing</x:v>
      </x:c>
      <x:c r="M328" s="28" t="str">
        <x:v>The Art &amp; Science of Foodpairing: 310,312</x:v>
      </x:c>
    </x:row>
    <x:row r="329" ht="64" customHeight="1">
      <x:c r="A329" s="28" t="str">
        <x:v>TRP-0450</x:v>
      </x:c>
      <x:c r="B329" s="28" t="str">
        <x:v>манго</x:v>
      </x:c>
      <x:c r="C329" s="28" t="str">
        <x:v>манго</x:v>
      </x:c>
      <x:c r="D329" s="28" t="str">
        <x:v>мандарин</x:v>
      </x:c>
      <x:c r="E329" s="28" t="str">
        <x:v>Цитрусовые</x:v>
      </x:c>
      <x:c r="F329" s="28" t="str">
        <x:v>ароматическое сходство + вкусовой баланс</x:v>
      </x:c>
      <x:c r="G32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лимонен,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кислотность и эфирные масла создают свежесть и усиливают слюноотделение. Матрица пары важна: мякоть вязкая и богатая каротиноидами; ароматические терпены и лактоны хорошо переходят в жир и этанол сок водный и кислый, цедра содержит гидрофобные эфирные масла При обработке следует учитывать, что созревание усиливает эфиры и лактоны; нагрев даёт джемовые и карамельные оттенки, но убирает свежие терпены сок лучше использовать свежим; цедра хорошо экстрагируется жиром и этанолом; белая часть даёт горечь</x:v>
      </x:c>
      <x:c r="H329" s="28" t="str">
        <x:v>созревание усиливает эфиры и лактоны; нагрев даёт джемовые и карамельные оттенки, но убирает свежие терпены Для партнёра важно: сок лучше использовать свежим; цедра хорошо экстрагируется жиром и этанолом; белая часть даёт горечь</x:v>
      </x:c>
      <x:c r="I329" s="28" t="str">
        <x:v>кожица и сок могут давать смолистую горечь; слишком сладкие партнёры делают сочетание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29" s="28" t="str">
        <x:v>фруктовые салаты, сорбеты, джемы, кордиалы, лимонады, смузи, коктейли и десерты</x:v>
      </x:c>
      <x:c r="K329" s="28" t="str">
        <x:v>Высокая</x:v>
      </x:c>
      <x:c r="L329" s="28" t="str">
        <x:v>The Art &amp; Science of Foodpairing; Таблица сочетаний</x:v>
      </x:c>
      <x:c r="M329" s="28" t="str">
        <x:v>Таблица сочетаний: 13 | The Art &amp; Science of Foodpairing: 313</x:v>
      </x:c>
    </x:row>
    <x:row r="330" ht="64" customHeight="1">
      <x:c r="A330" s="28" t="str">
        <x:v>TRP-0451</x:v>
      </x:c>
      <x:c r="B330" s="28" t="str">
        <x:v>манго</x:v>
      </x:c>
      <x:c r="C330" s="28" t="str">
        <x:v>манго</x:v>
      </x:c>
      <x:c r="D330" s="28" t="str">
        <x:v>маракуйя</x:v>
      </x:c>
      <x:c r="E330" s="28" t="str">
        <x:v>Тропические и семечковые фрукты</x:v>
      </x:c>
      <x:c r="F330" s="28" t="str">
        <x:v>ароматическое сходство + вкусовой баланс</x:v>
      </x:c>
      <x:c r="G33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Маракуйя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30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30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0" s="28" t="str">
        <x:v>фруктовые салаты, сорбеты, джемы, кордиалы, лимонады, смузи, коктейли и десерты</x:v>
      </x:c>
      <x:c r="K330" s="28" t="str">
        <x:v>Высокая</x:v>
      </x:c>
      <x:c r="L330" s="28" t="str">
        <x:v>The Art &amp; Science of Foodpairing; Таблица сочетаний</x:v>
      </x:c>
      <x:c r="M330" s="28" t="str">
        <x:v>Таблица сочетаний: 15, 13 | The Art &amp; Science of Foodpairing: 313</x:v>
      </x:c>
    </x:row>
    <x:row r="331" ht="64" customHeight="1">
      <x:c r="A331" s="28" t="str">
        <x:v>TRP-0452</x:v>
      </x:c>
      <x:c r="B331" s="28" t="str">
        <x:v>манго</x:v>
      </x:c>
      <x:c r="C331" s="28" t="str">
        <x:v>манго</x:v>
      </x:c>
      <x:c r="D331" s="28" t="str">
        <x:v>маринованные цветы сакуры</x:v>
      </x:c>
      <x:c r="E331" s="28" t="str">
        <x:v>Травы и цветы</x:v>
      </x:c>
      <x:c r="F331" s="28" t="str">
        <x:v>ароматическое сходство + вкусовой баланс</x:v>
      </x:c>
      <x:c r="G33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Маринованные цветы сакуры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31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31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1" s="28" t="str">
        <x:v>кордиалы, лимонады, чаи, салаты, сорбеты, соусы и ароматические настои</x:v>
      </x:c>
      <x:c r="K331" s="28" t="str">
        <x:v>Средняя</x:v>
      </x:c>
      <x:c r="L331" s="28" t="str">
        <x:v>The Art &amp; Science of Foodpairing</x:v>
      </x:c>
      <x:c r="M331" s="28" t="str">
        <x:v>The Art &amp; Science of Foodpairing: 312</x:v>
      </x:c>
    </x:row>
    <x:row r="332" ht="64" customHeight="1">
      <x:c r="A332" s="28" t="str">
        <x:v>TRP-0454</x:v>
      </x:c>
      <x:c r="B332" s="28" t="str">
        <x:v>манго</x:v>
      </x:c>
      <x:c r="C332" s="28" t="str">
        <x:v>манго</x:v>
      </x:c>
      <x:c r="D332" s="28" t="str">
        <x:v>моллюски</x:v>
      </x:c>
      <x:c r="E332" s="28" t="str">
        <x:v>Рыба и морепродукты</x:v>
      </x:c>
      <x:c r="F332" s="28" t="str">
        <x:v>контраст фруктовости с умами, солью и продуктами ферментации/Майяра</x:v>
      </x:c>
      <x:c r="G33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солёность, умами и иногда жирность. Матрица пары важна: мякоть вязкая и богатая каротиноидами; ароматические терпены и лактоны хорошо переходят в жир и этанол белок чувствителен к кислоте и протеазам; жирная рыба лучше удерживает аромат При обработке следует учитывать, что созревание усиливает эфиры и лактоны; нагрев даёт джемовые и карамельные оттенки, но убирает свежие терпены кислота освежает, но длительный контакт меняет текстуру; перегрев усиливает рыбные ноты</x:v>
      </x:c>
      <x:c r="H332" s="28" t="str">
        <x:v>созревание усиливает эфиры и лактоны; нагрев даёт джемовые и карамельные оттенки, но убирает свежие терпены Для партнёра важно: кислота освежает, но длительный контакт меняет текстуру; перегрев усиливает рыбные ноты</x:v>
      </x:c>
      <x:c r="I332" s="28" t="str">
        <x:v>кожица и сок могут давать смолистую горечь; слишком сладкие партнёры делают сочетание тяжёлым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2" s="28" t="str">
        <x:v>севиче, тартары, сальсы, маринады, холодные закуски и фруктовые соусы</x:v>
      </x:c>
      <x:c r="K332" s="28" t="str">
        <x:v>Высокая</x:v>
      </x:c>
      <x:c r="L332" s="28" t="str">
        <x:v>Тезаурус вкусов</x:v>
      </x:c>
      <x:c r="M332" s="28" t="str">
        <x:v>Тезаурус вкусов: 766, 373</x:v>
      </x:c>
    </x:row>
    <x:row r="333" ht="64" customHeight="1">
      <x:c r="A333" s="28" t="str">
        <x:v>TRP-0455</x:v>
      </x:c>
      <x:c r="B333" s="28" t="str">
        <x:v>манго</x:v>
      </x:c>
      <x:c r="C333" s="28" t="str">
        <x:v>манго</x:v>
      </x:c>
      <x:c r="D333" s="28" t="str">
        <x:v>морской фенхель</x:v>
      </x:c>
      <x:c r="E333" s="28" t="str">
        <x:v>Овощи и бобовые</x:v>
      </x:c>
      <x:c r="F333" s="28" t="str">
        <x:v>комплементарность ароматических семейств и вкусовой баланс</x:v>
      </x:c>
      <x:c r="G33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Морской фенхель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33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33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3" s="28" t="str">
        <x:v>салаты, сальсы, супы, пюре, гарниры, соусы и ферментированные заготовки</x:v>
      </x:c>
      <x:c r="K333" s="28" t="str">
        <x:v>Средняя</x:v>
      </x:c>
      <x:c r="L333" s="28" t="str">
        <x:v>The Art &amp; Science of Foodpairing</x:v>
      </x:c>
      <x:c r="M333" s="28" t="str">
        <x:v>The Art &amp; Science of Foodpairing: 312</x:v>
      </x:c>
    </x:row>
    <x:row r="334" ht="64" customHeight="1">
      <x:c r="A334" s="28" t="str">
        <x:v>TRP-0456</x:v>
      </x:c>
      <x:c r="B334" s="28" t="str">
        <x:v>манго</x:v>
      </x:c>
      <x:c r="C334" s="28" t="str">
        <x:v>манго</x:v>
      </x:c>
      <x:c r="D334" s="28" t="str">
        <x:v>мята</x:v>
      </x:c>
      <x:c r="E334" s="28" t="str">
        <x:v>Травы и цветы</x:v>
      </x:c>
      <x:c r="F334" s="28" t="str">
        <x:v>комплементарность ароматических семейств и тройничный контраст</x:v>
      </x:c>
      <x:c r="G33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34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34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4" s="28" t="str">
        <x:v>кордиалы, лимонады, чаи, салаты, сорбеты, соусы и ароматические настои</x:v>
      </x:c>
      <x:c r="K334" s="28" t="str">
        <x:v>Высокая</x:v>
      </x:c>
      <x:c r="L334" s="28" t="str">
        <x:v>Таблица сочетаний; Тезаурус вкусов</x:v>
      </x:c>
      <x:c r="M334" s="28" t="str">
        <x:v>Таблица сочетаний: 13 | Тезаурус вкусов: 767, 869</x:v>
      </x:c>
    </x:row>
    <x:row r="335" ht="64" customHeight="1">
      <x:c r="A335" s="28" t="str">
        <x:v>TRP-0457</x:v>
      </x:c>
      <x:c r="B335" s="28" t="str">
        <x:v>манго</x:v>
      </x:c>
      <x:c r="C335" s="28" t="str">
        <x:v>манго</x:v>
      </x:c>
      <x:c r="D335" s="28" t="str">
        <x:v>обжаренная свиная грудинка</x:v>
      </x:c>
      <x:c r="E335" s="28" t="str">
        <x:v>Мясо и птица</x:v>
      </x:c>
      <x:c r="F335" s="28" t="str">
        <x:v>контраст фруктовости с умами, солью и продуктами ферментации/Майяра</x:v>
      </x:c>
      <x:c r="G33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умами, соль и жирность. Матрица пары важна: мякоть вязкая и богатая каротиноидами; ароматические терпены и лактоны хорошо переходят в жир и этанол жир удерживает фруктовые терпены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реакции Майяра создают мост к карамельным, ореховым и сухофруктовым нотам</x:v>
      </x:c>
      <x:c r="H335" s="28" t="str">
        <x:v>созревание усиливает эфиры и лактоны; нагрев даёт джемовые и карамельные оттенки, но убирает свежие терпены Для партнёра важно: реакции Майяра создают мост к карамельным, ореховым и сухофруктовым нотам</x:v>
      </x:c>
      <x:c r="I335" s="28" t="str">
        <x:v>кожица и сок могут давать смолистую горечь; слишком сладкие партнёры делают сочетание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5" s="28" t="str">
        <x:v>глазури, маринады, фруктовые соусы, чатни и гарниры к жареному мясу</x:v>
      </x:c>
      <x:c r="K335" s="28" t="str">
        <x:v>Средняя</x:v>
      </x:c>
      <x:c r="L335" s="28" t="str">
        <x:v>The Art &amp; Science of Foodpairing</x:v>
      </x:c>
      <x:c r="M335" s="28" t="str">
        <x:v>The Art &amp; Science of Foodpairing: 312</x:v>
      </x:c>
    </x:row>
    <x:row r="336" ht="64" customHeight="1">
      <x:c r="A336" s="28" t="str">
        <x:v>TRP-0459</x:v>
      </x:c>
      <x:c r="B336" s="28" t="str">
        <x:v>манго</x:v>
      </x:c>
      <x:c r="C336" s="28" t="str">
        <x:v>манго</x:v>
      </x:c>
      <x:c r="D336" s="28" t="str">
        <x:v>обжаренные семечки подсолнечника</x:v>
      </x:c>
      <x:c r="E336" s="28" t="str">
        <x:v>Травы и цветы</x:v>
      </x:c>
      <x:c r="F336" s="28" t="str">
        <x:v>ароматическое сходство + вкусовой баланс</x:v>
      </x:c>
      <x:c r="G33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Обжаренные семечки подсолнечника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36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36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6" s="28" t="str">
        <x:v>кордиалы, лимонады, чаи, салаты, сорбеты, соусы и ароматические настои</x:v>
      </x:c>
      <x:c r="K336" s="28" t="str">
        <x:v>Средняя</x:v>
      </x:c>
      <x:c r="L336" s="28" t="str">
        <x:v>The Art &amp; Science of Foodpairing</x:v>
      </x:c>
      <x:c r="M336" s="28" t="str">
        <x:v>The Art &amp; Science of Foodpairing: 312</x:v>
      </x:c>
    </x:row>
    <x:row r="337" ht="64" customHeight="1">
      <x:c r="A337" s="28" t="str">
        <x:v>TRP-0460</x:v>
      </x:c>
      <x:c r="B337" s="28" t="str">
        <x:v>манго</x:v>
      </x:c>
      <x:c r="C337" s="28" t="str">
        <x:v>манго</x:v>
      </x:c>
      <x:c r="D337" s="28" t="str">
        <x:v>оливковое масло Пикуаль</x:v>
      </x:c>
      <x:c r="E337" s="28" t="str">
        <x:v>Масла и жиры</x:v>
      </x:c>
      <x:c r="F337" s="28" t="str">
        <x:v>контраст кислотности/сладости и поддержка жирной матрицей</x:v>
      </x:c>
      <x:c r="G33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жирность и округление вкуса. Матрица пары важна: мякоть вязкая и богатая каротиноидами; ароматические терпены и лактоны хорошо переходят в жир и этанол главный растворитель для гидрофобных ароматических молекул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увеличивает экстракцию, но окисление создаёт прогорклые ноты</x:v>
      </x:c>
      <x:c r="H337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увеличивает экстракцию, но окисление создаёт прогорклые ноты</x:v>
      </x:c>
      <x:c r="I337" s="28" t="str">
        <x:v>кожица и сок могут давать смолистую горечь; слишком сладкие партнёры делают сочетание тяжёлым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7" s="28" t="str">
        <x:v>эмульсии, кремы, соусы, мороженое и ароматизированные масла</x:v>
      </x:c>
      <x:c r="K337" s="28" t="str">
        <x:v>Средняя</x:v>
      </x:c>
      <x:c r="L337" s="28" t="str">
        <x:v>The Art &amp; Science of Foodpairing</x:v>
      </x:c>
      <x:c r="M337" s="28" t="str">
        <x:v>The Art &amp; Science of Foodpairing: 313</x:v>
      </x:c>
    </x:row>
    <x:row r="338" ht="64" customHeight="1">
      <x:c r="A338" s="28" t="str">
        <x:v>TRP-0461</x:v>
      </x:c>
      <x:c r="B338" s="28" t="str">
        <x:v>манго</x:v>
      </x:c>
      <x:c r="C338" s="28" t="str">
        <x:v>манго</x:v>
      </x:c>
      <x:c r="D338" s="28" t="str">
        <x:v>папайя</x:v>
      </x:c>
      <x:c r="E338" s="28" t="str">
        <x:v>Тропические и семечковые фрукты</x:v>
      </x:c>
      <x:c r="F338" s="28" t="str">
        <x:v>ароматическое сходство + вкусовой баланс</x:v>
      </x:c>
      <x:c r="G33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38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38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8" s="28" t="str">
        <x:v>фруктовые салаты, сорбеты, джемы, кордиалы, лимонады, смузи, коктейли и десерты</x:v>
      </x:c>
      <x:c r="K338" s="28" t="str">
        <x:v>Высокая</x:v>
      </x:c>
      <x:c r="L338" s="28" t="str">
        <x:v>The Art &amp; Science of Foodpairing; Таблица сочетаний</x:v>
      </x:c>
      <x:c r="M338" s="28" t="str">
        <x:v>Таблица сочетаний: 15, 13 | The Art &amp; Science of Foodpairing: 313</x:v>
      </x:c>
    </x:row>
    <x:row r="339" ht="64" customHeight="1">
      <x:c r="A339" s="28" t="str">
        <x:v>TRP-0462</x:v>
      </x:c>
      <x:c r="B339" s="28" t="str">
        <x:v>манго</x:v>
      </x:c>
      <x:c r="C339" s="28" t="str">
        <x:v>манго</x:v>
      </x:c>
      <x:c r="D339" s="28" t="str">
        <x:v>паста мадрас-карри</x:v>
      </x:c>
      <x:c r="E339" s="28" t="str">
        <x:v>Специи и острые компоненты</x:v>
      </x:c>
      <x:c r="F339" s="28" t="str">
        <x:v>комплементарность ароматических семейств и тройничный контраст</x:v>
      </x:c>
      <x:c r="G33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Паста мадрас-карри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3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3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39" s="28" t="str">
        <x:v>сиропы, биттеры, чатни, маринады, выпечка, карри и пряные коктейли</x:v>
      </x:c>
      <x:c r="K339" s="28" t="str">
        <x:v>Средняя</x:v>
      </x:c>
      <x:c r="L339" s="28" t="str">
        <x:v>The Art &amp; Science of Foodpairing</x:v>
      </x:c>
      <x:c r="M339" s="28" t="str">
        <x:v>The Art &amp; Science of Foodpairing: 310,312</x:v>
      </x:c>
    </x:row>
    <x:row r="340" ht="64" customHeight="1">
      <x:c r="A340" s="28" t="str">
        <x:v>TRP-0463</x:v>
      </x:c>
      <x:c r="B340" s="28" t="str">
        <x:v>манго</x:v>
      </x:c>
      <x:c r="C340" s="28" t="str">
        <x:v>манго</x:v>
      </x:c>
      <x:c r="D340" s="28" t="str">
        <x:v>пастеризованный продукт (вид не уточнён)</x:v>
      </x:c>
      <x:c r="E340" s="28" t="str">
        <x:v>Ферментированные продукты, соусы и уксусы</x:v>
      </x:c>
      <x:c r="F340" s="28" t="str">
        <x:v>контраст фруктовости с умами, солью и продуктами ферментации/Майяра</x:v>
      </x:c>
      <x:c r="G34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Пастеризованный продукт (вид не уточнён)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соль, умами и кислотность усиливают фруктовую яркость и контраст. Матрица пары важна: мякоть вязкая и богатая каротиноидами; ароматические терпены и лактоны хорошо переходят в жир и этанол часто водная и солёная; концентраты требуют малых доз При обработке следует учитывать, что созревание усиливает эфиры и лактоны; нагрев даёт джемовые и карамельные оттенки, но убирает свежие терпены редукция концентрирует соль, кислоту и умами; ферментация создаёт дополнительные эфиры</x:v>
      </x:c>
      <x:c r="H340" s="28" t="str">
        <x:v>созревание усиливает эфиры и лактоны; нагрев даёт джемовые и карамельные оттенки, но убирает свежие терпены Для партнёра важно: редукция концентрирует соль, кислоту и умами; ферментация создаёт дополнительные эфиры</x:v>
      </x:c>
      <x:c r="I340" s="28" t="str">
        <x:v>кожица и сок могут давать смолистую горечь; слишком сладкие партнёры делают сочетание тяжёлым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0" s="28" t="str">
        <x:v>гастрономические кордиалы, гастрики, чатни, заправки, маринады и ферментированные соусы</x:v>
      </x:c>
      <x:c r="K340" s="28" t="str">
        <x:v>Средняя</x:v>
      </x:c>
      <x:c r="L340" s="28" t="str">
        <x:v>The Art &amp; Science of Foodpairing</x:v>
      </x:c>
      <x:c r="M340" s="28" t="str">
        <x:v>The Art &amp; Science of Foodpairing: 313</x:v>
      </x:c>
    </x:row>
    <x:row r="341" ht="64" customHeight="1">
      <x:c r="A341" s="28" t="str">
        <x:v>TRP-0464</x:v>
      </x:c>
      <x:c r="B341" s="28" t="str">
        <x:v>манго</x:v>
      </x:c>
      <x:c r="C341" s="28" t="str">
        <x:v>манго</x:v>
      </x:c>
      <x:c r="D341" s="28" t="str">
        <x:v>перепёлка, жареный</x:v>
      </x:c>
      <x:c r="E341" s="28" t="str">
        <x:v>Мясо и птица</x:v>
      </x:c>
      <x:c r="F341" s="28" t="str">
        <x:v>контраст фруктовости с умами, солью и продуктами ферментации/Майяра</x:v>
      </x:c>
      <x:c r="G341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умами, соль и жирность. Матрица пары важна: мякоть вязкая и богатая каротиноидами; ароматические терпены и лактоны хорошо переходят в жир и этанол жир удерживает фруктовые терпены и смягчает кислоту При обработке следует учитывать, что созревание усиливает эфиры и лактоны; нагрев даёт джемовые и карамельные оттенки, но убирает свежие терпены реакции Майяра создают мост к карамельным, ореховым и сухофруктовым нотам</x:v>
      </x:c>
      <x:c r="H341" s="28" t="str">
        <x:v>созревание усиливает эфиры и лактоны; нагрев даёт джемовые и карамельные оттенки, но убирает свежие терпены Для партнёра важно: реакции Майяра создают мост к карамельным, ореховым и сухофруктовым нотам</x:v>
      </x:c>
      <x:c r="I341" s="28" t="str">
        <x:v>кожица и сок могут давать смолистую горечь; слишком сладкие партнёры делают сочетание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1" s="28" t="str">
        <x:v>глазури, маринады, фруктовые соусы, чатни и гарниры к жареному мясу</x:v>
      </x:c>
      <x:c r="K341" s="28" t="str">
        <x:v>Средняя</x:v>
      </x:c>
      <x:c r="L341" s="28" t="str">
        <x:v>The Art &amp; Science of Foodpairing</x:v>
      </x:c>
      <x:c r="M341" s="28" t="str">
        <x:v>The Art &amp; Science of Foodpairing: 312</x:v>
      </x:c>
    </x:row>
    <x:row r="342" ht="64" customHeight="1">
      <x:c r="A342" s="28" t="str">
        <x:v>TRP-0465</x:v>
      </x:c>
      <x:c r="B342" s="28" t="str">
        <x:v>манго</x:v>
      </x:c>
      <x:c r="C342" s="28" t="str">
        <x:v>манго</x:v>
      </x:c>
      <x:c r="D342" s="28" t="str">
        <x:v>персик</x:v>
      </x:c>
      <x:c r="E342" s="28" t="str">
        <x:v>Косточковые фрукты</x:v>
      </x:c>
      <x:c r="F342" s="28" t="str">
        <x:v>ароматическое сходство + вкусовой баланс</x:v>
      </x:c>
      <x:c r="G342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умеренная кислотность. Матрица пары важна: мякоть вязкая и богатая каротиноидами; ароматические терпены и лактоны хорошо переходят в жир и этанол пектиновая; кожица и косточка могут давать терпкость и миндальные ноты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усиливает компотные и миндальные оттенки; косточки требуют осторожности</x:v>
      </x:c>
      <x:c r="H342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усиливает компотные и миндальные оттенки; косточки требуют осторожности</x:v>
      </x:c>
      <x:c r="I342" s="28" t="str">
        <x:v>кожица и сок могут давать смолистую горечь; слишком сладкие партнёры делают сочетание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2" s="28" t="str">
        <x:v>фруктовые салаты, сорбеты, джемы, кордиалы, лимонады, смузи, коктейли и десерты</x:v>
      </x:c>
      <x:c r="K342" s="28" t="str">
        <x:v>Средняя</x:v>
      </x:c>
      <x:c r="L342" s="28" t="str">
        <x:v>Тезаурус вкусов</x:v>
      </x:c>
      <x:c r="M342" s="28" t="str">
        <x:v>Тезаурус вкусов: 767, 751</x:v>
      </x:c>
    </x:row>
    <x:row r="343" ht="64" customHeight="1">
      <x:c r="A343" s="28" t="str">
        <x:v>TRP-0466</x:v>
      </x:c>
      <x:c r="B343" s="28" t="str">
        <x:v>манго</x:v>
      </x:c>
      <x:c r="C343" s="28" t="str">
        <x:v>манго</x:v>
      </x:c>
      <x:c r="D343" s="28" t="str">
        <x:v>приготовленная горчичная зелень</x:v>
      </x:c>
      <x:c r="E343" s="28" t="str">
        <x:v>Специи и острые компоненты</x:v>
      </x:c>
      <x:c r="F343" s="28" t="str">
        <x:v>комплементарность ароматических семейств и тройничный контраст</x:v>
      </x:c>
      <x:c r="G343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3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3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3" s="28" t="str">
        <x:v>сиропы, биттеры, чатни, маринады, выпечка, карри и пряные коктейли</x:v>
      </x:c>
      <x:c r="K343" s="28" t="str">
        <x:v>Средняя</x:v>
      </x:c>
      <x:c r="L343" s="28" t="str">
        <x:v>The Art &amp; Science of Foodpairing</x:v>
      </x:c>
      <x:c r="M343" s="28" t="str">
        <x:v>The Art &amp; Science of Foodpairing: 311</x:v>
      </x:c>
    </x:row>
    <x:row r="344" ht="64" customHeight="1">
      <x:c r="A344" s="28" t="str">
        <x:v>TRP-0468</x:v>
      </x:c>
      <x:c r="B344" s="28" t="str">
        <x:v>манго</x:v>
      </x:c>
      <x:c r="C344" s="28" t="str">
        <x:v>манго</x:v>
      </x:c>
      <x:c r="D344" s="28" t="str">
        <x:v>ревень</x:v>
      </x:c>
      <x:c r="E344" s="28" t="str">
        <x:v>Прочее</x:v>
      </x:c>
      <x:c r="F344" s="28" t="str">
        <x:v>комплементарность ароматических семейств и вкусовой баланс</x:v>
      </x:c>
      <x:c r="G344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Ревень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сочетание оценивается по балансу сладости, кислоты, соли, горечи и умами. Матрица пары важна: мякоть вязкая и богатая каротиноидами; ароматические терпены и лактоны хорошо переходят в жир и этанол важны вода, жир, белок, сахар и температура При обработке следует учитывать, что созревание усиливает эфиры и лактоны; нагрев даёт джемовые и карамельные оттенки, но убирает свежие терпены требуется пробная сборка с учётом технологии</x:v>
      </x:c>
      <x:c r="H344" s="28" t="str">
        <x:v>созревание усиливает эфиры и лактоны; нагрев даёт джемовые и карамельные оттенки, но убирает свежие терпены Для партнёра важно: требуется пробная сборка с учётом технологии</x:v>
      </x:c>
      <x:c r="I344" s="28" t="str">
        <x:v>кожица и сок могут давать смолистую горечь; слишком сладкие партнёры делают сочетание тяжёлым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4" s="28" t="str">
        <x:v>напитки, десерты, соусы и экспериментальные гастрономические композиции</x:v>
      </x:c>
      <x:c r="K344" s="28" t="str">
        <x:v>Высокая</x:v>
      </x:c>
      <x:c r="L344" s="28" t="str">
        <x:v>Тезаурус вкусов</x:v>
      </x:c>
      <x:c r="M344" s="28" t="str">
        <x:v>Тезаурус вкусов: 767, 674</x:v>
      </x:c>
    </x:row>
    <x:row r="345" ht="64" customHeight="1">
      <x:c r="A345" s="28" t="str">
        <x:v>TRP-0472</x:v>
      </x:c>
      <x:c r="B345" s="28" t="str">
        <x:v>манго</x:v>
      </x:c>
      <x:c r="C345" s="28" t="str">
        <x:v>манго</x:v>
      </x:c>
      <x:c r="D345" s="28" t="str">
        <x:v>спаржа, зелёный</x:v>
      </x:c>
      <x:c r="E345" s="28" t="str">
        <x:v>Овощи и бобовые</x:v>
      </x:c>
      <x:c r="F345" s="28" t="str">
        <x:v>комплементарность ароматических семейств и вкусовой баланс</x:v>
      </x:c>
      <x:c r="G345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варьирует от сладости до горечи, умами и крахмалистости. Матрица пары важна: мякоть вязкая и богатая каротиноидами; ароматические терпены и лактоны хорошо переходят в жир и этанол водная, волокнистая или крахмальная При обработке следует учитывать, что созревание усиливает эфиры и лактоны; нагрев даёт джемовые и карамельные оттенки, но убирает свежие терпены жарка и запекание увеличивают сладость и Майяр; варка может усилить сернистые ноты</x:v>
      </x:c>
      <x:c r="H345" s="28" t="str">
        <x:v>созревание усиливает эфиры и лактоны; нагрев даёт джемовые и карамельные оттенки, но убирает свежие терпены Для партнёра важно: жарка и запекание увеличивают сладость и Майяр; варка может усилить сернистые ноты</x:v>
      </x:c>
      <x:c r="I345" s="28" t="str">
        <x:v>кожица и сок могут давать смолистую горечь; слишком сладкие партнёры делают сочетание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5" s="28" t="str">
        <x:v>салаты, сальсы, супы, пюре, гарниры, соусы и ферментированные заготовки</x:v>
      </x:c>
      <x:c r="K345" s="28" t="str">
        <x:v>Средняя</x:v>
      </x:c>
      <x:c r="L345" s="28" t="str">
        <x:v>The Art &amp; Science of Foodpairing</x:v>
      </x:c>
      <x:c r="M345" s="28" t="str">
        <x:v>The Art &amp; Science of Foodpairing: 312</x:v>
      </x:c>
    </x:row>
    <x:row r="346" ht="64" customHeight="1">
      <x:c r="A346" s="28" t="str">
        <x:v>TRP-0473</x:v>
      </x:c>
      <x:c r="B346" s="28" t="str">
        <x:v>манго</x:v>
      </x:c>
      <x:c r="C346" s="28" t="str">
        <x:v>манго</x:v>
      </x:c>
      <x:c r="D346" s="28" t="str">
        <x:v>хурма</x:v>
      </x:c>
      <x:c r="E346" s="28" t="str">
        <x:v>Тропические и семечковые фрукты</x:v>
      </x:c>
      <x:c r="F346" s="28" t="str">
        <x:v>ароматическое сходство + вкусовой баланс</x:v>
      </x:c>
      <x:c r="G346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Хурма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фруктовые эфиры.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сладость и фруктовая кислотность формируют основной баланс. Матрица пары важна: мякоть вязкая и богатая каротиноидами; ароматические терпены и лактоны хорошо переходят в жир и этанол преимущественно водная или пектиновая; некоторые плоды богаты жиром или крахмалом При обработке следует учитывать, что созревание усиливает эфиры и лактоны; нагрев даёт джемовые и карамельные оттенки, но убирает свежие терпены нагрев снижает свежие эфиры и усиливает джем, карамель и сухофрукты</x:v>
      </x:c>
      <x:c r="H346" s="28" t="str">
        <x:v>созревание усиливает эфиры и лактоны; нагрев даёт джемовые и карамельные оттенки, но убирает свежие терпены Для партнёра важно: нагрев снижает свежие эфиры и усиливает джем, карамель и сухофрукты</x:v>
      </x:c>
      <x:c r="I346" s="28" t="str">
        <x:v>кожица и сок могут давать смолистую горечь; слишком сладкие партнёры делают сочетание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6" s="28" t="str">
        <x:v>фруктовые салаты, сорбеты, джемы, кордиалы, лимонады, смузи, коктейли и десерты</x:v>
      </x:c>
      <x:c r="K346" s="28" t="str">
        <x:v>Средняя</x:v>
      </x:c>
      <x:c r="L346" s="28" t="str">
        <x:v>Таблица сочетаний</x:v>
      </x:c>
      <x:c r="M346" s="28" t="str">
        <x:v>Таблица сочетаний: 16</x:v>
      </x:c>
    </x:row>
    <x:row r="347" ht="64" customHeight="1">
      <x:c r="A347" s="28" t="str">
        <x:v>TRP-0475</x:v>
      </x:c>
      <x:c r="B347" s="28" t="str">
        <x:v>манго</x:v>
      </x:c>
      <x:c r="C347" s="28" t="str">
        <x:v>манго</x:v>
      </x:c>
      <x:c r="D347" s="28" t="str">
        <x:v>чили</x:v>
      </x:c>
      <x:c r="E347" s="28" t="str">
        <x:v>Специи и острые компоненты</x:v>
      </x:c>
      <x:c r="F347" s="28" t="str">
        <x:v>комплементарность ароматических семейств и тройничный контраст</x:v>
      </x:c>
      <x:c r="G347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7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7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7" s="28" t="str">
        <x:v>сиропы, биттеры, чатни, маринады, выпечка, карри и пряные коктейли</x:v>
      </x:c>
      <x:c r="K347" s="28" t="str">
        <x:v>Высокая</x:v>
      </x:c>
      <x:c r="L347" s="28" t="str">
        <x:v>Таблица сочетаний; Тезаурус вкусов</x:v>
      </x:c>
      <x:c r="M347" s="28" t="str">
        <x:v>Таблица сочетаний: 13 | Тезаурус вкусов: 767, 556</x:v>
      </x:c>
    </x:row>
    <x:row r="348" ht="64" customHeight="1">
      <x:c r="A348" s="28" t="str">
        <x:v>TRP-0476</x:v>
      </x:c>
      <x:c r="B348" s="28" t="str">
        <x:v>манго</x:v>
      </x:c>
      <x:c r="C348" s="28" t="str">
        <x:v>манго</x:v>
      </x:c>
      <x:c r="D348" s="28" t="str">
        <x:v>чили (перцы)</x:v>
      </x:c>
      <x:c r="E348" s="28" t="str">
        <x:v>Специи и острые компоненты</x:v>
      </x:c>
      <x:c r="F348" s="28" t="str">
        <x:v>комплементарность ароматических семейств и тройничный контраст</x:v>
      </x:c>
      <x:c r="G348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8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8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8" s="28" t="str">
        <x:v>сиропы, биттеры, чатни, маринады, выпечка, карри и пряные коктейли</x:v>
      </x:c>
      <x:c r="K348" s="28" t="str">
        <x:v>Гипотеза / практическая</x:v>
      </x:c>
      <x:c r="L348" s="28" t="str">
        <x:v>Таблица сочетаний</x:v>
      </x:c>
      <x:c r="M348" s="28" t="str">
        <x:v>Таблица сочетаний: 5</x:v>
      </x:c>
    </x:row>
    <x:row r="349" ht="64" customHeight="1">
      <x:c r="A349" s="28" t="str">
        <x:v>TRP-0477</x:v>
      </x:c>
      <x:c r="B349" s="28" t="str">
        <x:v>манго</x:v>
      </x:c>
      <x:c r="C349" s="28" t="str">
        <x:v>манго</x:v>
      </x:c>
      <x:c r="D349" s="28" t="str">
        <x:v>шафран</x:v>
      </x:c>
      <x:c r="E349" s="28" t="str">
        <x:v>Специи и острые компоненты</x:v>
      </x:c>
      <x:c r="F349" s="28" t="str">
        <x:v>комплементарность ароматических семейств и тройничный контраст</x:v>
      </x:c>
      <x:c r="G349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умеренная кислотность, иногда смолистая горечь кожицы; партнёр вносит горечь и пряная интенсивность; специи балансируют сладость. Матрица пары важна: мякоть вязкая и богатая каротиноидами; ароматические терпены и лактоны хорошо переходят в жир и этанол ароматические масла хорошо переходят в жир и этанол При обработке следует учитывать, что созревание усиливает эфиры и лактоны; нагрев даёт джемовые и карамельные оттенки, но убирает свежие терпены обжарка усиливает тёплые ноты, но пережаривание даёт горечь</x:v>
      </x:c>
      <x:c r="H349" s="28" t="str">
        <x:v>созревание усиливает эфиры и лактоны; нагрев даёт джемовые и карамельные оттенки, но убирает свежие терпены Для партнёра важно: обжарка усиливает тёплые ноты, но пережаривание даёт горечь</x:v>
      </x:c>
      <x:c r="I349" s="28" t="str">
        <x:v>кожица и сок могут давать смолистую горечь; слишком сладкие партнёры делают сочетание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49" s="28" t="str">
        <x:v>сиропы, биттеры, чатни, маринады, выпечка, карри и пряные коктейли</x:v>
      </x:c>
      <x:c r="K349" s="28" t="str">
        <x:v>Высокая</x:v>
      </x:c>
      <x:c r="L349" s="28" t="str">
        <x:v>The Art &amp; Science of Foodpairing</x:v>
      </x:c>
      <x:c r="M349" s="28" t="str">
        <x:v>The Art &amp; Science of Foodpairing: 311,313, 313</x:v>
      </x:c>
    </x:row>
    <x:row r="350" ht="64" customHeight="1">
      <x:c r="A350" s="28" t="str">
        <x:v>TRP-0479</x:v>
      </x:c>
      <x:c r="B350" s="28" t="str">
        <x:v>манго</x:v>
      </x:c>
      <x:c r="C350" s="28" t="str">
        <x:v>манго</x:v>
      </x:c>
      <x:c r="D350" s="28" t="str">
        <x:v>японская петрушка</x:v>
      </x:c>
      <x:c r="E350" s="28" t="str">
        <x:v>Травы и цветы</x:v>
      </x:c>
      <x:c r="F350" s="28" t="str">
        <x:v>ароматическое сходство + вкусовой баланс</x:v>
      </x:c>
      <x:c r="G350" s="28" t="str">
        <x:v>Манго формирует профиль «тропический, смолистый, цитрусовый, цветочный, сливочный; сильно зависит от сорта»; характерные маркеры: δ-3-карен, лимонен, мирцен, линалоол, γ- и δ-лактоны, фруктовые эфиры. Японская петрушка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умеренная кислотность, иногда смолистая горечь кожицы; партнёр вносит обычно низкая сладость; возможны горечь и зелёная терпкость. Матрица пары важна: мякоть вязкая и богатая каротиноидами; ароматические терпены и лактоны хорошо переходят в жир и этанол эфирные масла гидрофобны и лучше раскрываются в жире или этаноле При обработке следует учитывать, что созревание усиливает эфиры и лактоны; нагрев даёт джемовые и карамельные оттенки, но убирает свежие терпены короткая холодная экстракция сохраняет верхние ноты; длительный нагрев даёт горечь</x:v>
      </x:c>
      <x:c r="H350" s="28" t="str">
        <x:v>созревание усиливает эфиры и лактоны; нагрев даёт джемовые и карамельные оттенки, но убирает свежие терпены Для партнёра важно: короткая холодная экстракция сохраняет верхние ноты; длительный нагрев даёт горечь</x:v>
      </x:c>
      <x:c r="I350" s="28" t="str">
        <x:v>кожица и сок могут давать смолистую горечь; слишком сладкие партнёры делают сочетание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0" s="28" t="str">
        <x:v>кордиалы, лимонады, чаи, салаты, сорбеты, соусы и ароматические настои</x:v>
      </x:c>
      <x:c r="K350" s="28" t="str">
        <x:v>Средняя</x:v>
      </x:c>
      <x:c r="L350" s="28" t="str">
        <x:v>The Art &amp; Science of Foodpairing</x:v>
      </x:c>
      <x:c r="M350" s="28" t="str">
        <x:v>The Art &amp; Science of Foodpairing: 313</x:v>
      </x:c>
    </x:row>
    <x:row r="351" ht="64" customHeight="1">
      <x:c r="A351" s="28" t="str">
        <x:v>TRP-0480</x:v>
      </x:c>
      <x:c r="B351" s="28" t="str">
        <x:v>маракуйя</x:v>
      </x:c>
      <x:c r="C351" s="28" t="str">
        <x:v>маракуйя</x:v>
      </x:c>
      <x:c r="D351" s="28" t="str">
        <x:v>апельсин</x:v>
      </x:c>
      <x:c r="E351" s="28" t="str">
        <x:v>Цитрусовые</x:v>
      </x:c>
      <x:c r="F351" s="28" t="str">
        <x:v>ароматическое сходство + вкусовой баланс</x:v>
      </x:c>
      <x:c r="G35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5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51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1" s="28" t="str">
        <x:v>фруктовые салаты, сорбеты, джемы, кордиалы, лимонады, смузи, коктейли и десерты</x:v>
      </x:c>
      <x:c r="K351" s="28" t="str">
        <x:v>Средняя</x:v>
      </x:c>
      <x:c r="L351" s="28" t="str">
        <x:v>Таблица сочетаний</x:v>
      </x:c>
      <x:c r="M351" s="28" t="str">
        <x:v>Таблица сочетаний: 15</x:v>
      </x:c>
    </x:row>
    <x:row r="352" ht="64" customHeight="1">
      <x:c r="A352" s="28" t="str">
        <x:v>TRP-0481</x:v>
      </x:c>
      <x:c r="B352" s="28" t="str">
        <x:v>маракуйя</x:v>
      </x:c>
      <x:c r="C352" s="28" t="str">
        <x:v>маракуйя</x:v>
      </x:c>
      <x:c r="D352" s="28" t="str">
        <x:v>арбуз</x:v>
      </x:c>
      <x:c r="E352" s="28" t="str">
        <x:v>Тропические и семечковые фрукты</x:v>
      </x:c>
      <x:c r="F352" s="28" t="str">
        <x:v>комплементарность ароматических семейств и вкусовой баланс</x:v>
      </x:c>
      <x:c r="G35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2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2" s="28" t="str">
        <x:v>фруктовые салаты, сорбеты, джемы, кордиалы, лимонады, смузи, коктейли и десерты</x:v>
      </x:c>
      <x:c r="K352" s="28" t="str">
        <x:v>Гипотеза / практическая</x:v>
      </x:c>
      <x:c r="L352" s="28" t="str">
        <x:v>Таблица сочетаний</x:v>
      </x:c>
      <x:c r="M352" s="28" t="str">
        <x:v>Таблица сочетаний: 22</x:v>
      </x:c>
    </x:row>
    <x:row r="353" ht="64" customHeight="1">
      <x:c r="A353" s="28" t="str">
        <x:v>TRP-0482</x:v>
      </x:c>
      <x:c r="B353" s="28" t="str">
        <x:v>маракуйя</x:v>
      </x:c>
      <x:c r="C353" s="28" t="str">
        <x:v>маракуйя</x:v>
      </x:c>
      <x:c r="D353" s="28" t="str">
        <x:v>ваниль</x:v>
      </x:c>
      <x:c r="E353" s="28" t="str">
        <x:v>Специи и острые компоненты</x:v>
      </x:c>
      <x:c r="F353" s="28" t="str">
        <x:v>комплементарность ароматических семейств и тройничный контраст</x:v>
      </x:c>
      <x:c r="G35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5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53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3" s="28" t="str">
        <x:v>сиропы, биттеры, чатни, маринады, выпечка, карри и пряные коктейли</x:v>
      </x:c>
      <x:c r="K353" s="28" t="str">
        <x:v>Гипотеза / практическая</x:v>
      </x:c>
      <x:c r="L353" s="28" t="str">
        <x:v>Таблица сочетаний</x:v>
      </x:c>
      <x:c r="M353" s="28" t="str">
        <x:v>Таблица сочетаний: 21, 15</x:v>
      </x:c>
    </x:row>
    <x:row r="354" ht="64" customHeight="1">
      <x:c r="A354" s="28" t="str">
        <x:v>TRP-0483</x:v>
      </x:c>
      <x:c r="B354" s="28" t="str">
        <x:v>маракуйя</x:v>
      </x:c>
      <x:c r="C354" s="28" t="str">
        <x:v>маракуйя</x:v>
      </x:c>
      <x:c r="D354" s="28" t="str">
        <x:v>гуава</x:v>
      </x:c>
      <x:c r="E354" s="28" t="str">
        <x:v>Тропические и семечковые фрукты</x:v>
      </x:c>
      <x:c r="F354" s="28" t="str">
        <x:v>комплементарность ароматических семейств и вкусовой баланс</x:v>
      </x:c>
      <x:c r="G35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4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4" s="28" t="str">
        <x:v>фруктовые салаты, сорбеты, джемы, кордиалы, лимонады, смузи, коктейли и десерты</x:v>
      </x:c>
      <x:c r="K354" s="28" t="str">
        <x:v>Гипотеза / практическая</x:v>
      </x:c>
      <x:c r="L354" s="28" t="str">
        <x:v>Таблица сочетаний</x:v>
      </x:c>
      <x:c r="M354" s="28" t="str">
        <x:v>Таблица сочетаний: 9</x:v>
      </x:c>
    </x:row>
    <x:row r="355" ht="64" customHeight="1">
      <x:c r="A355" s="28" t="str">
        <x:v>TRP-0484</x:v>
      </x:c>
      <x:c r="B355" s="28" t="str">
        <x:v>маракуйя</x:v>
      </x:c>
      <x:c r="C355" s="28" t="str">
        <x:v>маракуйя</x:v>
      </x:c>
      <x:c r="D355" s="28" t="str">
        <x:v>имбирь</x:v>
      </x:c>
      <x:c r="E355" s="28" t="str">
        <x:v>Специи и острые компоненты</x:v>
      </x:c>
      <x:c r="F355" s="28" t="str">
        <x:v>комплементарность ароматических семейств и тройничный контраст</x:v>
      </x:c>
      <x:c r="G35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5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55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5" s="28" t="str">
        <x:v>сиропы, биттеры, чатни, маринады, выпечка, карри и пряные коктейли</x:v>
      </x:c>
      <x:c r="K355" s="28" t="str">
        <x:v>Гипотеза / практическая</x:v>
      </x:c>
      <x:c r="L355" s="28" t="str">
        <x:v>Таблица сочетаний</x:v>
      </x:c>
      <x:c r="M355" s="28" t="str">
        <x:v>Таблица сочетаний: 15</x:v>
      </x:c>
    </x:row>
    <x:row r="356" ht="64" customHeight="1">
      <x:c r="A356" s="28" t="str">
        <x:v>TRP-0485</x:v>
      </x:c>
      <x:c r="B356" s="28" t="str">
        <x:v>маракуйя</x:v>
      </x:c>
      <x:c r="C356" s="28" t="str">
        <x:v>маракуйя</x:v>
      </x:c>
      <x:c r="D356" s="28" t="str">
        <x:v>карамбола (star fruit)</x:v>
      </x:c>
      <x:c r="E356" s="28" t="str">
        <x:v>Прочее</x:v>
      </x:c>
      <x:c r="F356" s="28" t="str">
        <x:v>комплементарность ароматических семейств и вкусовой баланс</x:v>
      </x:c>
      <x:c r="G35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Карамбола (star fruit)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оценивается по балансу сладости, кислоты, соли, горечи и умами. Матрица пары важна: кислый водный сок с пектином; летучие тиолы чрезвычайно активны даже в следовых количествах важны вода, жир, белок, сахар и температура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требуется пробная сборка с учётом технологии</x:v>
      </x:c>
      <x:c r="H35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требуется пробная сборка с учётом технологии</x:v>
      </x:c>
      <x:c r="I356" s="28" t="str">
        <x:v>легко доминирует; избыток кислоты требует сахара, жира или разбавления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6" s="28" t="str">
        <x:v>напитки, десерты, соусы и экспериментальные гастрономические композиции</x:v>
      </x:c>
      <x:c r="K356" s="28" t="str">
        <x:v>Гипотеза / практическая</x:v>
      </x:c>
      <x:c r="L356" s="28" t="str">
        <x:v>Таблица сочетаний</x:v>
      </x:c>
      <x:c r="M356" s="28" t="str">
        <x:v>Таблица сочетаний: 20</x:v>
      </x:c>
    </x:row>
    <x:row r="357" ht="64" customHeight="1">
      <x:c r="A357" s="28" t="str">
        <x:v>TRP-0487</x:v>
      </x:c>
      <x:c r="B357" s="28" t="str">
        <x:v>маракуйя</x:v>
      </x:c>
      <x:c r="C357" s="28" t="str">
        <x:v>киви / маракуйя</x:v>
      </x:c>
      <x:c r="D357" s="28" t="str">
        <x:v>киви</x:v>
      </x:c>
      <x:c r="E357" s="28" t="str">
        <x:v>Тропические и семечковые фрукты</x:v>
      </x:c>
      <x:c r="F357" s="28" t="str">
        <x:v>комплементарность ароматических семейств и вкусовой баланс</x:v>
      </x:c>
      <x:c r="G35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7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7" s="28" t="str">
        <x:v>фруктовые салаты, сорбеты, джемы, кордиалы, лимонады, смузи, коктейли и десерты</x:v>
      </x:c>
      <x:c r="K357" s="28" t="str">
        <x:v>Высокая</x:v>
      </x:c>
      <x:c r="L357" s="28" t="str">
        <x:v>The Art &amp; Science of Foodpairing; Таблица сочетаний</x:v>
      </x:c>
      <x:c r="M357" s="28" t="str">
        <x:v>Таблица сочетаний: 15, 10 | The Art &amp; Science of Foodpairing: 43</x:v>
      </x:c>
    </x:row>
    <x:row r="358" ht="64" customHeight="1">
      <x:c r="A358" s="28" t="str">
        <x:v>TRP-0488</x:v>
      </x:c>
      <x:c r="B358" s="28" t="str">
        <x:v>маракуйя</x:v>
      </x:c>
      <x:c r="C358" s="28" t="str">
        <x:v>маракуйя</x:v>
      </x:c>
      <x:c r="D358" s="28" t="str">
        <x:v>клубника</x:v>
      </x:c>
      <x:c r="E358" s="28" t="str">
        <x:v>Ягоды</x:v>
      </x:c>
      <x:c r="F358" s="28" t="str">
        <x:v>комплементарность ароматических семейств и вкусовой баланс</x:v>
      </x:c>
      <x:c r="G358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58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58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8" s="28" t="str">
        <x:v>фруктовые салаты, сорбеты, джемы, кордиалы, лимонады, смузи, коктейли и десерты</x:v>
      </x:c>
      <x:c r="K358" s="28" t="str">
        <x:v>Гипотеза / практическая</x:v>
      </x:c>
      <x:c r="L358" s="28" t="str">
        <x:v>Таблица сочетаний</x:v>
      </x:c>
      <x:c r="M358" s="28" t="str">
        <x:v>Таблица сочетаний: 15</x:v>
      </x:c>
    </x:row>
    <x:row r="359" ht="64" customHeight="1">
      <x:c r="A359" s="28" t="str">
        <x:v>TRP-0489</x:v>
      </x:c>
      <x:c r="B359" s="28" t="str">
        <x:v>маракуйя</x:v>
      </x:c>
      <x:c r="C359" s="28" t="str">
        <x:v>кокос</x:v>
      </x:c>
      <x:c r="D359" s="28" t="str">
        <x:v>кокос</x:v>
      </x:c>
      <x:c r="E359" s="28" t="str">
        <x:v>Тропические и семечковые фрукты</x:v>
      </x:c>
      <x:c r="F359" s="28" t="str">
        <x:v>комплементарность ароматических семейств и вкусовой баланс</x:v>
      </x:c>
      <x:c r="G359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59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59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59" s="28" t="str">
        <x:v>фруктовые салаты, сорбеты, джемы, кордиалы, лимонады, смузи, коктейли и десерты</x:v>
      </x:c>
      <x:c r="K359" s="28" t="str">
        <x:v>Средняя</x:v>
      </x:c>
      <x:c r="L359" s="28" t="str">
        <x:v>The Art &amp; Science of Foodpairing</x:v>
      </x:c>
      <x:c r="M359" s="28" t="str">
        <x:v>The Art &amp; Science of Foodpairing: 132,134,135</x:v>
      </x:c>
    </x:row>
    <x:row r="360" ht="64" customHeight="1">
      <x:c r="A360" s="28" t="str">
        <x:v>TRP-0490</x:v>
      </x:c>
      <x:c r="B360" s="28" t="str">
        <x:v>маракуйя</x:v>
      </x:c>
      <x:c r="C360" s="28" t="str">
        <x:v>маракуйя</x:v>
      </x:c>
      <x:c r="D360" s="28" t="str">
        <x:v>корица</x:v>
      </x:c>
      <x:c r="E360" s="28" t="str">
        <x:v>Специи и острые компоненты</x:v>
      </x:c>
      <x:c r="F360" s="28" t="str">
        <x:v>комплементарность ароматических семейств и тройничный контраст</x:v>
      </x:c>
      <x:c r="G360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горечь и пряная интенсивность; специи балансируют сладость. Матрица пары важна: кислый водный сок с пектином; летучие тиолы чрезвычайно активны даже в следовых количествах ароматические масла хорошо переходят в жир и этанол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обжарка усиливает тёплые ноты, но пережаривание даёт горечь</x:v>
      </x:c>
      <x:c r="H360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обжарка усиливает тёплые ноты, но пережаривание даёт горечь</x:v>
      </x:c>
      <x:c r="I360" s="28" t="str">
        <x:v>легко доминирует; избыток кислоты требует сахара, жира или разбавления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0" s="28" t="str">
        <x:v>сиропы, биттеры, чатни, маринады, выпечка, карри и пряные коктейли</x:v>
      </x:c>
      <x:c r="K360" s="28" t="str">
        <x:v>Гипотеза / практическая</x:v>
      </x:c>
      <x:c r="L360" s="28" t="str">
        <x:v>Таблица сочетаний</x:v>
      </x:c>
      <x:c r="M360" s="28" t="str">
        <x:v>Таблица сочетаний: 15</x:v>
      </x:c>
    </x:row>
    <x:row r="361" ht="64" customHeight="1">
      <x:c r="A361" s="28" t="str">
        <x:v>TRP-0491</x:v>
      </x:c>
      <x:c r="B361" s="28" t="str">
        <x:v>маракуйя</x:v>
      </x:c>
      <x:c r="C361" s="28" t="str">
        <x:v>маракуйя</x:v>
      </x:c>
      <x:c r="D361" s="28" t="str">
        <x:v>красный апельсин</x:v>
      </x:c>
      <x:c r="E361" s="28" t="str">
        <x:v>Цитрусовые</x:v>
      </x:c>
      <x:c r="F361" s="28" t="str">
        <x:v>ароматическое сходство + вкусовой баланс</x:v>
      </x:c>
      <x:c r="G361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61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61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1" s="28" t="str">
        <x:v>фруктовые салаты, сорбеты, джемы, кордиалы, лимонады, смузи, коктейли и десерты</x:v>
      </x:c>
      <x:c r="K361" s="28" t="str">
        <x:v>Средняя</x:v>
      </x:c>
      <x:c r="L361" s="28" t="str">
        <x:v>Таблица сочетаний</x:v>
      </x:c>
      <x:c r="M361" s="28" t="str">
        <x:v>Таблица сочетаний: 3</x:v>
      </x:c>
    </x:row>
    <x:row r="362" ht="64" customHeight="1">
      <x:c r="A362" s="28" t="str">
        <x:v>TRP-0492</x:v>
      </x:c>
      <x:c r="B362" s="28" t="str">
        <x:v>маракуйя</x:v>
      </x:c>
      <x:c r="C362" s="28" t="str">
        <x:v>маракуйя</x:v>
      </x:c>
      <x:c r="D362" s="28" t="str">
        <x:v>лемонграсс</x:v>
      </x:c>
      <x:c r="E362" s="28" t="str">
        <x:v>Травы и цветы</x:v>
      </x:c>
      <x:c r="F362" s="28" t="str">
        <x:v>ароматическое сходство + вкусовой баланс</x:v>
      </x:c>
      <x:c r="G362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62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62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2" s="28" t="str">
        <x:v>кордиалы, лимонады, чаи, салаты, сорбеты, соусы и ароматические настои</x:v>
      </x:c>
      <x:c r="K362" s="28" t="str">
        <x:v>Средняя</x:v>
      </x:c>
      <x:c r="L362" s="28" t="str">
        <x:v>Таблица сочетаний</x:v>
      </x:c>
      <x:c r="M362" s="28" t="str">
        <x:v>Таблица сочетаний: 15</x:v>
      </x:c>
    </x:row>
    <x:row r="363" ht="64" customHeight="1">
      <x:c r="A363" s="28" t="str">
        <x:v>TRP-0493</x:v>
      </x:c>
      <x:c r="B363" s="28" t="str">
        <x:v>маракуйя</x:v>
      </x:c>
      <x:c r="C363" s="28" t="str">
        <x:v>маракуйя</x:v>
      </x:c>
      <x:c r="D363" s="28" t="str">
        <x:v>личи</x:v>
      </x:c>
      <x:c r="E363" s="28" t="str">
        <x:v>Тропические и семечковые фрукты</x:v>
      </x:c>
      <x:c r="F363" s="28" t="str">
        <x:v>комплементарность ароматических семейств и вкусовой баланс</x:v>
      </x:c>
      <x:c r="G363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63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63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3" s="28" t="str">
        <x:v>фруктовые салаты, сорбеты, джемы, кордиалы, лимонады, смузи, коктейли и десерты</x:v>
      </x:c>
      <x:c r="K363" s="28" t="str">
        <x:v>Гипотеза / практическая</x:v>
      </x:c>
      <x:c r="L363" s="28" t="str">
        <x:v>Таблица сочетаний</x:v>
      </x:c>
      <x:c r="M363" s="28" t="str">
        <x:v>Таблица сочетаний: 12</x:v>
      </x:c>
    </x:row>
    <x:row r="364" ht="64" customHeight="1">
      <x:c r="A364" s="28" t="str">
        <x:v>TRP-0495</x:v>
      </x:c>
      <x:c r="B364" s="28" t="str">
        <x:v>маракуйя</x:v>
      </x:c>
      <x:c r="C364" s="28" t="str">
        <x:v>маракуйя</x:v>
      </x:c>
      <x:c r="D364" s="28" t="str">
        <x:v>малина</x:v>
      </x:c>
      <x:c r="E364" s="28" t="str">
        <x:v>Ягоды</x:v>
      </x:c>
      <x:c r="F364" s="28" t="str">
        <x:v>комплементарность ароматических семейств и вкусовой баланс</x:v>
      </x:c>
      <x:c r="G364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сочетание сладости, кислотности и иногда терпкости. Матрица пары важна: кислый водный сок с пектином; летучие тиолы чрезвычайно активны даже в следовых количествах водная пектиновая; антоцианы влияют на цвет, но не являются главными одорантами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заморозка разрушает клетки и облегчает экстракцию; нагрев переводит профиль в джемовый</x:v>
      </x:c>
      <x:c r="H364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заморозка разрушает клетки и облегчает экстракцию; нагрев переводит профиль в джемовый</x:v>
      </x:c>
      <x:c r="I364" s="28" t="str">
        <x:v>легко доминирует; избыток кислоты требует сахара, жира или разбавления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4" s="28" t="str">
        <x:v>фруктовые салаты, сорбеты, джемы, кордиалы, лимонады, смузи, коктейли и десерты</x:v>
      </x:c>
      <x:c r="K364" s="28" t="str">
        <x:v>Гипотеза / практическая</x:v>
      </x:c>
      <x:c r="L364" s="28" t="str">
        <x:v>Таблица сочетаний</x:v>
      </x:c>
      <x:c r="M364" s="28" t="str">
        <x:v>Таблица сочетаний: 19, 15</x:v>
      </x:c>
    </x:row>
    <x:row r="365" ht="64" customHeight="1">
      <x:c r="A365" s="28" t="str">
        <x:v>TRP-0496</x:v>
      </x:c>
      <x:c r="B365" s="28" t="str">
        <x:v>маракуйя</x:v>
      </x:c>
      <x:c r="C365" s="28" t="str">
        <x:v>маракуйя</x:v>
      </x:c>
      <x:c r="D365" s="28" t="str">
        <x:v>мята</x:v>
      </x:c>
      <x:c r="E365" s="28" t="str">
        <x:v>Травы и цветы</x:v>
      </x:c>
      <x:c r="F365" s="28" t="str">
        <x:v>комплементарность ароматических семейств и тройничный контраст</x:v>
      </x:c>
      <x:c r="G365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обычно низкая сладость; возможны горечь и зелёная терпкость. Матрица пары важна: кислый водный сок с пектином; летучие тиолы чрезвычайно активны даже в следовых количествах эфирные масла гидрофобны и лучше раскрываются в жире или этаноле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короткая холодная экстракция сохраняет верхние ноты; длительный нагрев даёт горечь</x:v>
      </x:c>
      <x:c r="H365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короткая холодная экстракция сохраняет верхние ноты; длительный нагрев даёт горечь</x:v>
      </x:c>
      <x:c r="I365" s="28" t="str">
        <x:v>легко доминирует; избыток кислоты требует сахара, жира или разбавления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5" s="28" t="str">
        <x:v>кордиалы, лимонады, чаи, салаты, сорбеты, соусы и ароматические настои</x:v>
      </x:c>
      <x:c r="K365" s="28" t="str">
        <x:v>Гипотеза / практическая</x:v>
      </x:c>
      <x:c r="L365" s="28" t="str">
        <x:v>Таблица сочетаний</x:v>
      </x:c>
      <x:c r="M365" s="28" t="str">
        <x:v>Таблица сочетаний: 15</x:v>
      </x:c>
    </x:row>
    <x:row r="366" ht="64" customHeight="1">
      <x:c r="A366" s="28" t="str">
        <x:v>TRP-0497</x:v>
      </x:c>
      <x:c r="B366" s="28" t="str">
        <x:v>маракуйя</x:v>
      </x:c>
      <x:c r="C366" s="28" t="str">
        <x:v>маракуйя</x:v>
      </x:c>
      <x:c r="D366" s="28" t="str">
        <x:v>папайя</x:v>
      </x:c>
      <x:c r="E366" s="28" t="str">
        <x:v>Тропические и семечковые фрукты</x:v>
      </x:c>
      <x:c r="F366" s="28" t="str">
        <x:v>комплементарность ароматических семейств и вкусовой баланс</x:v>
      </x:c>
      <x:c r="G366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Папайя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кислотность и яркая сладость; семена добавляют хруст и лёгкую горечь; партнёр вносит сладость и фруктовая кислотность формируют основной баланс. Матрица пары важна: кислый водный сок с пектином; летучие тиолы чрезвычайно активны даже в следовых количествах преимущественно водная или пектиновая; некоторые плоды богаты жиром или крахмалом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нагрев снижает свежие эфиры и усиливает джем, карамель и сухофрукты</x:v>
      </x:c>
      <x:c r="H366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нагрев снижает свежие эфиры и усиливает джем, карамель и сухофрукты</x:v>
      </x:c>
      <x:c r="I366" s="28" t="str">
        <x:v>легко доминирует; избыток кислоты требует сахара, жира или разбавления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6" s="28" t="str">
        <x:v>фруктовые салаты, сорбеты, джемы, кордиалы, лимонады, смузи, коктейли и десерты</x:v>
      </x:c>
      <x:c r="K366" s="28" t="str">
        <x:v>Гипотеза / практическая</x:v>
      </x:c>
      <x:c r="L366" s="28" t="str">
        <x:v>Таблица сочетаний</x:v>
      </x:c>
      <x:c r="M366" s="28" t="str">
        <x:v>Таблица сочетаний: 15</x:v>
      </x:c>
    </x:row>
    <x:row r="367" ht="64" customHeight="1">
      <x:c r="A367" s="28" t="str">
        <x:v>TRP-0498</x:v>
      </x:c>
      <x:c r="B367" s="28" t="str">
        <x:v>маракуйя</x:v>
      </x:c>
      <x:c r="C367" s="28" t="str">
        <x:v>маракуйя</x:v>
      </x:c>
      <x:c r="D367" s="28" t="str">
        <x:v>цитрусовые</x:v>
      </x:c>
      <x:c r="E367" s="28" t="str">
        <x:v>Цитрусовые</x:v>
      </x:c>
      <x:c r="F367" s="28" t="str">
        <x:v>ароматическое сходство + вкусовой баланс</x:v>
      </x:c>
      <x:c r="G367" s="28" t="str">
        <x:v>Маракуйя формирует профиль «интенсивный тропический, цветочный, цитрусовый и сернисто-фруктовый»; характерные маркеры: этилбутират, этилгексаноат, линалоол, β-ионон, 3-меркаптогексанол и другие тиолы.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очень высокая кислотность и яркая сладость; семена добавляют хруст и лёгкую горечь; партнёр вносит кислотность и эфирные масла создают свежесть и усиливают слюноотделение. Матрица пары важна: кислый водный сок с пектином; летучие тиолы чрезвычайно активны даже в следовых количествах сок водный и кислый, цедра содержит гидрофобные эфирные масла При обработке следует учитывать, что пастеризация и длительный нагрев быстро снижают свежий тиоловый профиль; этанол хорошо переносит тропическую ароматику сок лучше использовать свежим; цедра хорошо экстрагируется жиром и этанолом; белая часть даёт горечь</x:v>
      </x:c>
      <x:c r="H367" s="28" t="str">
        <x:v>пастеризация и длительный нагрев быстро снижают свежий тиоловый профиль; этанол хорошо переносит тропическую ароматику Для партнёра важно: сок лучше использовать свежим; цедра хорошо экстрагируется жиром и этанолом; белая часть даёт горечь</x:v>
      </x:c>
      <x:c r="I367" s="28" t="str">
        <x:v>легко доминирует; избыток кислоты требует сахара, жира или разбавления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7" s="28" t="str">
        <x:v>фруктовые салаты, сорбеты, джемы, кордиалы, лимонады, смузи, коктейли и десерты</x:v>
      </x:c>
      <x:c r="K367" s="28" t="str">
        <x:v>Средняя</x:v>
      </x:c>
      <x:c r="L367" s="28" t="str">
        <x:v>Таблица сочетаний</x:v>
      </x:c>
      <x:c r="M367" s="28" t="str">
        <x:v>Таблица сочетаний: 15</x:v>
      </x:c>
    </x:row>
    <x:row r="368" ht="64" customHeight="1">
      <x:c r="A368" s="28" t="str">
        <x:v>TRP-0499</x:v>
      </x:c>
      <x:c r="B368" s="28" t="str">
        <x:v>папайя</x:v>
      </x:c>
      <x:c r="C368" s="28" t="str">
        <x:v>папайя</x:v>
      </x:c>
      <x:c r="D368" s="28" t="str">
        <x:v>агава</x:v>
      </x:c>
      <x:c r="E368" s="28" t="str">
        <x:v>Прочее</x:v>
      </x:c>
      <x:c r="F368" s="28" t="str">
        <x:v>комплементарность ароматических семейств и вкусовой баланс</x:v>
      </x:c>
      <x:c r="G36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68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68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8" s="28" t="str">
        <x:v>напитки, десерты, соусы и экспериментальные гастрономические композиции</x:v>
      </x:c>
      <x:c r="K368" s="28" t="str">
        <x:v>Гипотеза / практическая</x:v>
      </x:c>
      <x:c r="L368" s="28" t="str">
        <x:v>Таблица сочетаний</x:v>
      </x:c>
      <x:c r="M368" s="28" t="str">
        <x:v>Таблица сочетаний: 1</x:v>
      </x:c>
    </x:row>
    <x:row r="369" ht="64" customHeight="1">
      <x:c r="A369" s="28" t="str">
        <x:v>TRP-0500</x:v>
      </x:c>
      <x:c r="B369" s="28" t="str">
        <x:v>папайя</x:v>
      </x:c>
      <x:c r="C369" s="28" t="str">
        <x:v>папайя</x:v>
      </x:c>
      <x:c r="D369" s="28" t="str">
        <x:v>апельсин</x:v>
      </x:c>
      <x:c r="E369" s="28" t="str">
        <x:v>Цитрусовые</x:v>
      </x:c>
      <x:c r="F369" s="28" t="str">
        <x:v>ароматическое сходство + вкусовой баланс</x:v>
      </x:c>
      <x:c r="G36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69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69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69" s="28" t="str">
        <x:v>фруктовые салаты, сорбеты, джемы, кордиалы, лимонады, смузи, коктейли и десерты</x:v>
      </x:c>
      <x:c r="K369" s="28" t="str">
        <x:v>Средняя</x:v>
      </x:c>
      <x:c r="L369" s="28" t="str">
        <x:v>Таблица сочетаний</x:v>
      </x:c>
      <x:c r="M369" s="28" t="str">
        <x:v>Таблица сочетаний: 15</x:v>
      </x:c>
    </x:row>
    <x:row r="370" ht="64" customHeight="1">
      <x:c r="A370" s="28" t="str">
        <x:v>TRP-0501</x:v>
      </x:c>
      <x:c r="B370" s="28" t="str">
        <x:v>папайя</x:v>
      </x:c>
      <x:c r="C370" s="28" t="str">
        <x:v>арбуз</x:v>
      </x:c>
      <x:c r="D370" s="28" t="str">
        <x:v>арбуз</x:v>
      </x:c>
      <x:c r="E370" s="28" t="str">
        <x:v>Тропические и семечковые фрукты</x:v>
      </x:c>
      <x:c r="F370" s="28" t="str">
        <x:v>комплементарность ароматических семейств и вкусовой баланс</x:v>
      </x:c>
      <x:c r="G37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70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70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0" s="28" t="str">
        <x:v>фруктовые салаты, сорбеты, джемы, кордиалы, лимонады, смузи, коктейли и десерты</x:v>
      </x:c>
      <x:c r="K370" s="28" t="str">
        <x:v>Средняя</x:v>
      </x:c>
      <x:c r="L370" s="28" t="str">
        <x:v>The Art &amp; Science of Foodpairing</x:v>
      </x:c>
      <x:c r="M370" s="28" t="str">
        <x:v>The Art &amp; Science of Foodpairing: 78</x:v>
      </x:c>
    </x:row>
    <x:row r="371" ht="64" customHeight="1">
      <x:c r="A371" s="28" t="str">
        <x:v>TRP-0502</x:v>
      </x:c>
      <x:c r="B371" s="28" t="str">
        <x:v>папайя</x:v>
      </x:c>
      <x:c r="C371" s="28" t="str">
        <x:v>папайя</x:v>
      </x:c>
      <x:c r="D371" s="28" t="str">
        <x:v>базилик</x:v>
      </x:c>
      <x:c r="E371" s="28" t="str">
        <x:v>Травы и цветы</x:v>
      </x:c>
      <x:c r="F371" s="28" t="str">
        <x:v>ароматическое сходство + вкусовой баланс</x:v>
      </x:c>
      <x:c r="G37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71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71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1" s="28" t="str">
        <x:v>кордиалы, лимонады, чаи, салаты, сорбеты, соусы и ароматические настои</x:v>
      </x:c>
      <x:c r="K371" s="28" t="str">
        <x:v>Средняя</x:v>
      </x:c>
      <x:c r="L371" s="28" t="str">
        <x:v>Таблица сочетаний</x:v>
      </x:c>
      <x:c r="M371" s="28" t="str">
        <x:v>Таблица сочетаний: 15</x:v>
      </x:c>
    </x:row>
    <x:row r="372" ht="64" customHeight="1">
      <x:c r="A372" s="28" t="str">
        <x:v>TRP-0503</x:v>
      </x:c>
      <x:c r="B372" s="28" t="str">
        <x:v>папайя</x:v>
      </x:c>
      <x:c r="C372" s="28" t="str">
        <x:v>папайя</x:v>
      </x:c>
      <x:c r="D372" s="28" t="str">
        <x:v>ваниль</x:v>
      </x:c>
      <x:c r="E372" s="28" t="str">
        <x:v>Специи и острые компоненты</x:v>
      </x:c>
      <x:c r="F372" s="28" t="str">
        <x:v>комплементарность ароматических семейств и тройничный контраст</x:v>
      </x:c>
      <x:c r="G37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2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2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2" s="28" t="str">
        <x:v>сиропы, биттеры, чатни, маринады, выпечка, карри и пряные коктейли</x:v>
      </x:c>
      <x:c r="K372" s="28" t="str">
        <x:v>Гипотеза / практическая</x:v>
      </x:c>
      <x:c r="L372" s="28" t="str">
        <x:v>Таблица сочетаний</x:v>
      </x:c>
      <x:c r="M372" s="28" t="str">
        <x:v>Таблица сочетаний: 15</x:v>
      </x:c>
    </x:row>
    <x:row r="373" ht="64" customHeight="1">
      <x:c r="A373" s="28" t="str">
        <x:v>TRP-0504</x:v>
      </x:c>
      <x:c r="B373" s="28" t="str">
        <x:v>папайя</x:v>
      </x:c>
      <x:c r="C373" s="28" t="str">
        <x:v>папайя</x:v>
      </x:c>
      <x:c r="D373" s="28" t="str">
        <x:v>грейпфрут</x:v>
      </x:c>
      <x:c r="E373" s="28" t="str">
        <x:v>Цитрусовые</x:v>
      </x:c>
      <x:c r="F373" s="28" t="str">
        <x:v>ароматическое сходство + вкусовой баланс</x:v>
      </x:c>
      <x:c r="G37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73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73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3" s="28" t="str">
        <x:v>фруктовые салаты, сорбеты, джемы, кордиалы, лимонады, смузи, коктейли и десерты</x:v>
      </x:c>
      <x:c r="K373" s="28" t="str">
        <x:v>Средняя</x:v>
      </x:c>
      <x:c r="L373" s="28" t="str">
        <x:v>Таблица сочетаний</x:v>
      </x:c>
      <x:c r="M373" s="28" t="str">
        <x:v>Таблица сочетаний: 9, 15</x:v>
      </x:c>
    </x:row>
    <x:row r="374" ht="64" customHeight="1">
      <x:c r="A374" s="28" t="str">
        <x:v>TRP-0505</x:v>
      </x:c>
      <x:c r="B374" s="28" t="str">
        <x:v>папайя</x:v>
      </x:c>
      <x:c r="C374" s="28" t="str">
        <x:v>папайя</x:v>
      </x:c>
      <x:c r="D374" s="28" t="str">
        <x:v>имбирь</x:v>
      </x:c>
      <x:c r="E374" s="28" t="str">
        <x:v>Специи и острые компоненты</x:v>
      </x:c>
      <x:c r="F374" s="28" t="str">
        <x:v>комплементарность ароматических семейств и тройничный контраст</x:v>
      </x:c>
      <x:c r="G37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4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4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4" s="28" t="str">
        <x:v>сиропы, биттеры, чатни, маринады, выпечка, карри и пряные коктейли</x:v>
      </x:c>
      <x:c r="K374" s="28" t="str">
        <x:v>Гипотеза / практическая</x:v>
      </x:c>
      <x:c r="L374" s="28" t="str">
        <x:v>Таблица сочетаний</x:v>
      </x:c>
      <x:c r="M374" s="28" t="str">
        <x:v>Таблица сочетаний: 15, 8</x:v>
      </x:c>
    </x:row>
    <x:row r="375" ht="64" customHeight="1">
      <x:c r="A375" s="28" t="str">
        <x:v>TRP-0506</x:v>
      </x:c>
      <x:c r="B375" s="28" t="str">
        <x:v>папайя</x:v>
      </x:c>
      <x:c r="C375" s="28" t="str">
        <x:v>киви / папайя</x:v>
      </x:c>
      <x:c r="D375" s="28" t="str">
        <x:v>киви</x:v>
      </x:c>
      <x:c r="E375" s="28" t="str">
        <x:v>Тропические и семечковые фрукты</x:v>
      </x:c>
      <x:c r="F375" s="28" t="str">
        <x:v>комплементарность ароматических семейств и вкусовой баланс</x:v>
      </x:c>
      <x:c r="G37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Киви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сладость и фруктовая кислотность формируют основной баланс. Матрица пары важна: мягкая водная мякоть; содержит протеазу папаин преимущественно водная или пектиновая; некоторые плоды богаты жиром или крахмалом При обработке следует учитывать, что лайм, кислота и холод подчёркивают свежесть; нагрев делает профиль джемовым и уменьшает мускусные ноты нагрев снижает свежие эфиры и усиливает джем, карамель и сухофрукты</x:v>
      </x:c>
      <x:c r="H375" s="28" t="str">
        <x:v>лайм, кислота и холод подчёркивают свежесть; нагрев делает профиль джемовым и уменьшает мускусные ноты Для партнёра важно: нагрев снижает свежие эфиры и усиливает джем, карамель и сухофрукты</x:v>
      </x:c>
      <x:c r="I375" s="28" t="str">
        <x:v>перезрелая папайя может казаться мускусной; папаин размягчает белки при длительном контакте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5" s="28" t="str">
        <x:v>фруктовые салаты, сорбеты, джемы, кордиалы, лимонады, смузи, коктейли и десерты</x:v>
      </x:c>
      <x:c r="K375" s="28" t="str">
        <x:v>Высокая</x:v>
      </x:c>
      <x:c r="L375" s="28" t="str">
        <x:v>The Art &amp; Science of Foodpairing; Таблица сочетаний</x:v>
      </x:c>
      <x:c r="M375" s="28" t="str">
        <x:v>Таблица сочетаний: 15, 10 | The Art &amp; Science of Foodpairing: 42</x:v>
      </x:c>
    </x:row>
    <x:row r="376" ht="64" customHeight="1">
      <x:c r="A376" s="28" t="str">
        <x:v>TRP-0507</x:v>
      </x:c>
      <x:c r="B376" s="28" t="str">
        <x:v>папайя</x:v>
      </x:c>
      <x:c r="C376" s="28" t="str">
        <x:v>папайя</x:v>
      </x:c>
      <x:c r="D376" s="28" t="str">
        <x:v>клубника</x:v>
      </x:c>
      <x:c r="E376" s="28" t="str">
        <x:v>Ягоды</x:v>
      </x:c>
      <x:c r="F376" s="28" t="str">
        <x:v>комплементарность ароматических семейств и вкусовой баланс</x:v>
      </x:c>
      <x:c r="G37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сладости, кислотности и иногда терпкости. Матрица пары важна: мягкая водная мякоть; содержит протеазу папаин водная пектиновая; антоцианы влияют на цвет, но не являются главными одорантами При обработке следует учитывать, что лайм, кислота и холод подчёркивают свежесть; нагрев делает профиль джемовым и уменьшает мускусные ноты заморозка разрушает клетки и облегчает экстракцию; нагрев переводит профиль в джемовый</x:v>
      </x:c>
      <x:c r="H376" s="28" t="str">
        <x:v>лайм, кислота и холод подчёркивают свежесть; нагрев делает профиль джемовым и уменьшает мускусные ноты Для партнёра важно: заморозка разрушает клетки и облегчает экстракцию; нагрев переводит профиль в джемовый</x:v>
      </x:c>
      <x:c r="I376" s="28" t="str">
        <x:v>перезрелая папайя может казаться мускусной; папаин размягчает белки при длительном контакте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6" s="28" t="str">
        <x:v>фруктовые салаты, сорбеты, джемы, кордиалы, лимонады, смузи, коктейли и десерты</x:v>
      </x:c>
      <x:c r="K376" s="28" t="str">
        <x:v>Гипотеза / практическая</x:v>
      </x:c>
      <x:c r="L376" s="28" t="str">
        <x:v>Таблица сочетаний</x:v>
      </x:c>
      <x:c r="M376" s="28" t="str">
        <x:v>Таблица сочетаний: 20</x:v>
      </x:c>
    </x:row>
    <x:row r="377" ht="64" customHeight="1">
      <x:c r="A377" s="28" t="str">
        <x:v>TRP-0508</x:v>
      </x:c>
      <x:c r="B377" s="28" t="str">
        <x:v>папайя</x:v>
      </x:c>
      <x:c r="C377" s="28" t="str">
        <x:v>папайя</x:v>
      </x:c>
      <x:c r="D377" s="28" t="str">
        <x:v>кориандр</x:v>
      </x:c>
      <x:c r="E377" s="28" t="str">
        <x:v>Прочее</x:v>
      </x:c>
      <x:c r="F377" s="28" t="str">
        <x:v>комплементарность ароматических семейств и вкусовой баланс</x:v>
      </x:c>
      <x:c r="G377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сочетание оценивается по балансу сладости, кислоты, соли, горечи и умами. Матрица пары важна: мягкая водная мякоть; содержит протеазу папаин важны вода, жир, белок, сахар и температура При обработке следует учитывать, что лайм, кислота и холод подчёркивают свежесть; нагрев делает профиль джемовым и уменьшает мускусные ноты требуется пробная сборка с учётом технологии</x:v>
      </x:c>
      <x:c r="H377" s="28" t="str">
        <x:v>лайм, кислота и холод подчёркивают свежесть; нагрев делает профиль джемовым и уменьшает мускусные ноты Для партнёра важно: требуется пробная сборка с учётом технологии</x:v>
      </x:c>
      <x:c r="I377" s="28" t="str">
        <x:v>перезрелая папайя может казаться мускусной; папаин размягчает белки при длительном контакте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7" s="28" t="str">
        <x:v>напитки, десерты, соусы и экспериментальные гастрономические композиции</x:v>
      </x:c>
      <x:c r="K377" s="28" t="str">
        <x:v>Гипотеза / практическая</x:v>
      </x:c>
      <x:c r="L377" s="28" t="str">
        <x:v>Таблица сочетаний</x:v>
      </x:c>
      <x:c r="M377" s="28" t="str">
        <x:v>Таблица сочетаний: 15</x:v>
      </x:c>
    </x:row>
    <x:row r="378" ht="64" customHeight="1">
      <x:c r="A378" s="28" t="str">
        <x:v>TRP-0509</x:v>
      </x:c>
      <x:c r="B378" s="28" t="str">
        <x:v>папайя</x:v>
      </x:c>
      <x:c r="C378" s="28" t="str">
        <x:v>папайя</x:v>
      </x:c>
      <x:c r="D378" s="28" t="str">
        <x:v>корица</x:v>
      </x:c>
      <x:c r="E378" s="28" t="str">
        <x:v>Специи и острые компоненты</x:v>
      </x:c>
      <x:c r="F378" s="28" t="str">
        <x:v>комплементарность ароматических семейств и тройничный контраст</x:v>
      </x:c>
      <x:c r="G378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8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8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8" s="28" t="str">
        <x:v>сиропы, биттеры, чатни, маринады, выпечка, карри и пряные коктейли</x:v>
      </x:c>
      <x:c r="K378" s="28" t="str">
        <x:v>Гипотеза / практическая</x:v>
      </x:c>
      <x:c r="L378" s="28" t="str">
        <x:v>Таблица сочетаний</x:v>
      </x:c>
      <x:c r="M378" s="28" t="str">
        <x:v>Таблица сочетаний: 5</x:v>
      </x:c>
    </x:row>
    <x:row r="379" ht="64" customHeight="1">
      <x:c r="A379" s="28" t="str">
        <x:v>TRP-0510</x:v>
      </x:c>
      <x:c r="B379" s="28" t="str">
        <x:v>папайя</x:v>
      </x:c>
      <x:c r="C379" s="28" t="str">
        <x:v>папайя</x:v>
      </x:c>
      <x:c r="D379" s="28" t="str">
        <x:v>кумин (зира)</x:v>
      </x:c>
      <x:c r="E379" s="28" t="str">
        <x:v>Специи и острые компоненты</x:v>
      </x:c>
      <x:c r="F379" s="28" t="str">
        <x:v>комплементарность ароматических семейств и тройничный контраст</x:v>
      </x:c>
      <x:c r="G379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Кумин (зира)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79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79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79" s="28" t="str">
        <x:v>сиропы, биттеры, чатни, маринады, выпечка, карри и пряные коктейли</x:v>
      </x:c>
      <x:c r="K379" s="28" t="str">
        <x:v>Гипотеза / практическая</x:v>
      </x:c>
      <x:c r="L379" s="28" t="str">
        <x:v>Таблица сочетаний</x:v>
      </x:c>
      <x:c r="M379" s="28" t="str">
        <x:v>Таблица сочетаний: 15</x:v>
      </x:c>
    </x:row>
    <x:row r="380" ht="64" customHeight="1">
      <x:c r="A380" s="28" t="str">
        <x:v>TRP-0511</x:v>
      </x:c>
      <x:c r="B380" s="28" t="str">
        <x:v>папайя</x:v>
      </x:c>
      <x:c r="C380" s="28" t="str">
        <x:v>папайя</x:v>
      </x:c>
      <x:c r="D380" s="28" t="str">
        <x:v>кумкват</x:v>
      </x:c>
      <x:c r="E380" s="28" t="str">
        <x:v>Цитрусовые</x:v>
      </x:c>
      <x:c r="F380" s="28" t="str">
        <x:v>ароматическое сходство + вкусовой баланс</x:v>
      </x:c>
      <x:c r="G380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0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0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0" s="28" t="str">
        <x:v>фруктовые салаты, сорбеты, джемы, кордиалы, лимонады, смузи, коктейли и десерты</x:v>
      </x:c>
      <x:c r="K380" s="28" t="str">
        <x:v>Средняя</x:v>
      </x:c>
      <x:c r="L380" s="28" t="str">
        <x:v>Таблица сочетаний</x:v>
      </x:c>
      <x:c r="M380" s="28" t="str">
        <x:v>Таблица сочетаний: 15, 10</x:v>
      </x:c>
    </x:row>
    <x:row r="381" ht="64" customHeight="1">
      <x:c r="A381" s="28" t="str">
        <x:v>TRP-0512</x:v>
      </x:c>
      <x:c r="B381" s="28" t="str">
        <x:v>папайя</x:v>
      </x:c>
      <x:c r="C381" s="28" t="str">
        <x:v>папайя</x:v>
      </x:c>
      <x:c r="D381" s="28" t="str">
        <x:v>лайм</x:v>
      </x:c>
      <x:c r="E381" s="28" t="str">
        <x:v>Цитрусовые</x:v>
      </x:c>
      <x:c r="F381" s="28" t="str">
        <x:v>комплементарность ароматических семейств и вкусовой баланс</x:v>
      </x:c>
      <x:c r="G381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1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1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1" s="28" t="str">
        <x:v>фруктовые салаты, сорбеты, джемы, кордиалы, лимонады, смузи, коктейли и десерты</x:v>
      </x:c>
      <x:c r="K381" s="28" t="str">
        <x:v>Гипотеза / практическая</x:v>
      </x:c>
      <x:c r="L381" s="28" t="str">
        <x:v>Таблица сочетаний</x:v>
      </x:c>
      <x:c r="M381" s="28" t="str">
        <x:v>Таблица сочетаний: 15</x:v>
      </x:c>
    </x:row>
    <x:row r="382" ht="64" customHeight="1">
      <x:c r="A382" s="28" t="str">
        <x:v>TRP-0513</x:v>
      </x:c>
      <x:c r="B382" s="28" t="str">
        <x:v>папайя</x:v>
      </x:c>
      <x:c r="C382" s="28" t="str">
        <x:v>папайя</x:v>
      </x:c>
      <x:c r="D382" s="28" t="str">
        <x:v>лимон</x:v>
      </x:c>
      <x:c r="E382" s="28" t="str">
        <x:v>Цитрусовые</x:v>
      </x:c>
      <x:c r="F382" s="28" t="str">
        <x:v>комплементарность ароматических семейств и вкусовой баланс</x:v>
      </x:c>
      <x:c r="G382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кислотность и эфирные масла создают свежесть и усиливают слюноотделение. Матрица пары важна: мягкая водная мякоть; содержит протеазу папаин сок водный и кислый, цедра содержит гидрофобные эфирные масла При обработке следует учитывать, что лайм, кислота и холод подчёркивают свежесть; нагрев делает профиль джемовым и уменьшает мускусные ноты сок лучше использовать свежим; цедра хорошо экстрагируется жиром и этанолом; белая часть даёт горечь</x:v>
      </x:c>
      <x:c r="H382" s="28" t="str">
        <x:v>лайм, кислота и холод подчёркивают свежесть; нагрев делает профиль джемовым и уменьшает мускусные ноты Для партнёра важно: сок лучше использовать свежим; цедра хорошо экстрагируется жиром и этанолом; белая часть даёт горечь</x:v>
      </x:c>
      <x:c r="I382" s="28" t="str">
        <x:v>перезрелая папайя может казаться мускусной; папаин размягчает белки при длительном контакте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2" s="28" t="str">
        <x:v>фруктовые салаты, сорбеты, джемы, кордиалы, лимонады, смузи, коктейли и десерты</x:v>
      </x:c>
      <x:c r="K382" s="28" t="str">
        <x:v>Гипотеза / практическая</x:v>
      </x:c>
      <x:c r="L382" s="28" t="str">
        <x:v>Таблица сочетаний</x:v>
      </x:c>
      <x:c r="M382" s="28" t="str">
        <x:v>Таблица сочетаний: 15</x:v>
      </x:c>
    </x:row>
    <x:row r="383" ht="64" customHeight="1">
      <x:c r="A383" s="28" t="str">
        <x:v>TRP-0515</x:v>
      </x:c>
      <x:c r="B383" s="28" t="str">
        <x:v>папайя</x:v>
      </x:c>
      <x:c r="C383" s="28" t="str">
        <x:v>папайя</x:v>
      </x:c>
      <x:c r="D383" s="28" t="str">
        <x:v>мята</x:v>
      </x:c>
      <x:c r="E383" s="28" t="str">
        <x:v>Травы и цветы</x:v>
      </x:c>
      <x:c r="F383" s="28" t="str">
        <x:v>комплементарность ароматических семейств и тройничный контраст</x:v>
      </x:c>
      <x:c r="G383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обычно низкая сладость; возможны горечь и зелёная терпкость. Матрица пары важна: мягкая водная мякоть; содержит протеазу папаин эфирные масла гидрофобны и лучше раскрываются в жире или этаноле При обработке следует учитывать, что лайм, кислота и холод подчёркивают свежесть; нагрев делает профиль джемовым и уменьшает мускусные ноты короткая холодная экстракция сохраняет верхние ноты; длительный нагрев даёт горечь</x:v>
      </x:c>
      <x:c r="H383" s="28" t="str">
        <x:v>лайм, кислота и холод подчёркивают свежесть; нагрев делает профиль джемовым и уменьшает мускусные ноты Для партнёра важно: короткая холодная экстракция сохраняет верхние ноты; длительный нагрев даёт горечь</x:v>
      </x:c>
      <x:c r="I383" s="28" t="str">
        <x:v>перезрелая папайя может казаться мускусной; папаин размягчает белки при длительном контакте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3" s="28" t="str">
        <x:v>кордиалы, лимонады, чаи, салаты, сорбеты, соусы и ароматические настои</x:v>
      </x:c>
      <x:c r="K383" s="28" t="str">
        <x:v>Гипотеза / практическая</x:v>
      </x:c>
      <x:c r="L383" s="28" t="str">
        <x:v>Таблица сочетаний</x:v>
      </x:c>
      <x:c r="M383" s="28" t="str">
        <x:v>Таблица сочетаний: 15</x:v>
      </x:c>
    </x:row>
    <x:row r="384" ht="64" customHeight="1">
      <x:c r="A384" s="28" t="str">
        <x:v>TRP-0516</x:v>
      </x:c>
      <x:c r="B384" s="28" t="str">
        <x:v>папайя</x:v>
      </x:c>
      <x:c r="C384" s="28" t="str">
        <x:v>папайя</x:v>
      </x:c>
      <x:c r="D384" s="28" t="str">
        <x:v>персик</x:v>
      </x:c>
      <x:c r="E384" s="28" t="str">
        <x:v>Косточковые фрукты</x:v>
      </x:c>
      <x:c r="F384" s="28" t="str">
        <x:v>ароматическое сходство + вкусовой баланс</x:v>
      </x:c>
      <x:c r="G384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умеренная сладость, низкая кислотность; незрелый плод нейтральнее; партнёр вносит сладость и умеренная кислотность. Матрица пары важна: мягкая водная мякоть; содержит протеазу папаин пектиновая; кожица и косточка могут давать терпкость и миндальные ноты При обработке следует учитывать, что лайм, кислота и холод подчёркивают свежесть; нагрев делает профиль джемовым и уменьшает мускусные ноты нагрев усиливает компотные и миндальные оттенки; косточки требуют осторожности</x:v>
      </x:c>
      <x:c r="H384" s="28" t="str">
        <x:v>лайм, кислота и холод подчёркивают свежесть; нагрев делает профиль джемовым и уменьшает мускусные ноты Для партнёра важно: нагрев усиливает компотные и миндальные оттенки; косточки требуют осторожности</x:v>
      </x:c>
      <x:c r="I384" s="28" t="str">
        <x:v>перезрелая папайя может казаться мускусной; папаин размягчает белки при длительном контакте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4" s="28" t="str">
        <x:v>фруктовые салаты, сорбеты, джемы, кордиалы, лимонады, смузи, коктейли и десерты</x:v>
      </x:c>
      <x:c r="K384" s="28" t="str">
        <x:v>Средняя</x:v>
      </x:c>
      <x:c r="L384" s="28" t="str">
        <x:v>Таблица сочетаний</x:v>
      </x:c>
      <x:c r="M384" s="28" t="str">
        <x:v>Таблица сочетаний: 15</x:v>
      </x:c>
    </x:row>
    <x:row r="385" ht="64" customHeight="1">
      <x:c r="A385" s="28" t="str">
        <x:v>TRP-0517</x:v>
      </x:c>
      <x:c r="B385" s="28" t="str">
        <x:v>папайя</x:v>
      </x:c>
      <x:c r="C385" s="28" t="str">
        <x:v>папайя</x:v>
      </x:c>
      <x:c r="D385" s="28" t="str">
        <x:v>чёрный перец</x:v>
      </x:c>
      <x:c r="E385" s="28" t="str">
        <x:v>Специи и острые компоненты</x:v>
      </x:c>
      <x:c r="F385" s="28" t="str">
        <x:v>комплементарность ароматических семейств и тройничный контраст</x:v>
      </x:c>
      <x:c r="G385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85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85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5" s="28" t="str">
        <x:v>сиропы, биттеры, чатни, маринады, выпечка, карри и пряные коктейли</x:v>
      </x:c>
      <x:c r="K385" s="28" t="str">
        <x:v>Гипотеза / практическая</x:v>
      </x:c>
      <x:c r="L385" s="28" t="str">
        <x:v>Таблица сочетаний</x:v>
      </x:c>
      <x:c r="M385" s="28" t="str">
        <x:v>Таблица сочетаний: 15</x:v>
      </x:c>
    </x:row>
    <x:row r="386" ht="64" customHeight="1">
      <x:c r="A386" s="28" t="str">
        <x:v>TRP-0518</x:v>
      </x:c>
      <x:c r="B386" s="28" t="str">
        <x:v>папайя</x:v>
      </x:c>
      <x:c r="C386" s="28" t="str">
        <x:v>папайя</x:v>
      </x:c>
      <x:c r="D386" s="28" t="str">
        <x:v>чили (перцы)</x:v>
      </x:c>
      <x:c r="E386" s="28" t="str">
        <x:v>Специи и острые компоненты</x:v>
      </x:c>
      <x:c r="F386" s="28" t="str">
        <x:v>комплементарность ароматических семейств и тройничный контраст</x:v>
      </x:c>
      <x:c r="G386" s="28" t="str">
        <x:v>Папайя формирует профиль «мягкий тропический, цветочный, мускусный и слегка зелёный»; характерные маркеры: линалоол, бензилацетат, этилбутират, метилбутират; в семенах и незрелом плоде — бензилизотиоцианат. Чили (перцы)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сладость, низкая кислотность; незрелый плод нейтральнее; партнёр вносит горечь и пряная интенсивность; специи балансируют сладость. Матрица пары важна: мягкая водная мякоть; содержит протеазу папаин ароматические масла хорошо переходят в жир и этанол При обработке следует учитывать, что лайм, кислота и холод подчёркивают свежесть; нагрев делает профиль джемовым и уменьшает мускусные ноты обжарка усиливает тёплые ноты, но пережаривание даёт горечь</x:v>
      </x:c>
      <x:c r="H386" s="28" t="str">
        <x:v>лайм, кислота и холод подчёркивают свежесть; нагрев делает профиль джемовым и уменьшает мускусные ноты Для партнёра важно: обжарка усиливает тёплые ноты, но пережаривание даёт горечь</x:v>
      </x:c>
      <x:c r="I386" s="28" t="str">
        <x:v>перезрелая папайя может казаться мускусной; папаин размягчает белки при длительном контакте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6" s="28" t="str">
        <x:v>сиропы, биттеры, чатни, маринады, выпечка, карри и пряные коктейли</x:v>
      </x:c>
      <x:c r="K386" s="28" t="str">
        <x:v>Гипотеза / практическая</x:v>
      </x:c>
      <x:c r="L386" s="28" t="str">
        <x:v>Таблица сочетаний</x:v>
      </x:c>
      <x:c r="M386" s="28" t="str">
        <x:v>Таблица сочетаний: 5</x:v>
      </x:c>
    </x:row>
    <x:row r="387" ht="64" customHeight="1">
      <x:c r="A387" s="28" t="str">
        <x:v>TRP-0519</x:v>
      </x:c>
      <x:c r="B387" s="28" t="str">
        <x:v>киви</x:v>
      </x:c>
      <x:c r="C387" s="28" t="str">
        <x:v>киви</x:v>
      </x:c>
      <x:c r="D387" s="28" t="str">
        <x:v>авокадо</x:v>
      </x:c>
      <x:c r="E387" s="28" t="str">
        <x:v>Тропические и семечковые фрукты</x:v>
      </x:c>
      <x:c r="F387" s="28" t="str">
        <x:v>комплементарность ароматических семейств и вкусовой баланс</x:v>
      </x:c>
      <x:c r="G38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87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8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7" s="28" t="str">
        <x:v>фруктовые салаты, сорбеты, джемы, кордиалы, лимонады, смузи, коктейли и десерты</x:v>
      </x:c>
      <x:c r="K387" s="28" t="str">
        <x:v>Средняя</x:v>
      </x:c>
      <x:c r="L387" s="28" t="str">
        <x:v>The Art &amp; Science of Foodpairing</x:v>
      </x:c>
      <x:c r="M387" s="28" t="str">
        <x:v>The Art &amp; Science of Foodpairing: 42</x:v>
      </x:c>
    </x:row>
    <x:row r="388" ht="64" customHeight="1">
      <x:c r="A388" s="28" t="str">
        <x:v>TRP-0520</x:v>
      </x:c>
      <x:c r="B388" s="28" t="str">
        <x:v>киви</x:v>
      </x:c>
      <x:c r="C388" s="28" t="str">
        <x:v>киви</x:v>
      </x:c>
      <x:c r="D388" s="28" t="str">
        <x:v>апельсиновая</x:v>
      </x:c>
      <x:c r="E388" s="28" t="str">
        <x:v>Цитрусовые</x:v>
      </x:c>
      <x:c r="F388" s="28" t="str">
        <x:v>ароматическое сходство + вкусовой баланс</x:v>
      </x:c>
      <x:c r="G38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Апельсиновая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388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38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8" s="28" t="str">
        <x:v>фруктовые салаты, сорбеты, джемы, кордиалы, лимонады, смузи, коктейли и десерты</x:v>
      </x:c>
      <x:c r="K388" s="28" t="str">
        <x:v>Средняя</x:v>
      </x:c>
      <x:c r="L388" s="28" t="str">
        <x:v>Таблица сочетаний</x:v>
      </x:c>
      <x:c r="M388" s="28" t="str">
        <x:v>Таблица сочетаний: 10</x:v>
      </x:c>
    </x:row>
    <x:row r="389" ht="64" customHeight="1">
      <x:c r="A389" s="28" t="str">
        <x:v>TRP-0521</x:v>
      </x:c>
      <x:c r="B389" s="28" t="str">
        <x:v>киви</x:v>
      </x:c>
      <x:c r="C389" s="28" t="str">
        <x:v>киви</x:v>
      </x:c>
      <x:c r="D389" s="28" t="str">
        <x:v>базилик</x:v>
      </x:c>
      <x:c r="E389" s="28" t="str">
        <x:v>Травы и цветы</x:v>
      </x:c>
      <x:c r="F389" s="28" t="str">
        <x:v>ароматическое сходство + вкусовой баланс</x:v>
      </x:c>
      <x:c r="G38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389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38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89" s="28" t="str">
        <x:v>кордиалы, лимонады, чаи, салаты, сорбеты, соусы и ароматические настои</x:v>
      </x:c>
      <x:c r="K389" s="28" t="str">
        <x:v>Средняя</x:v>
      </x:c>
      <x:c r="L389" s="28" t="str">
        <x:v>Таблица сочетаний</x:v>
      </x:c>
      <x:c r="M389" s="28" t="str">
        <x:v>Таблица сочетаний: 10</x:v>
      </x:c>
    </x:row>
    <x:row r="390" ht="64" customHeight="1">
      <x:c r="A390" s="28" t="str">
        <x:v>TRP-0523</x:v>
      </x:c>
      <x:c r="B390" s="28" t="str">
        <x:v>киви</x:v>
      </x:c>
      <x:c r="C390" s="28" t="str">
        <x:v>киви</x:v>
      </x:c>
      <x:c r="D390" s="28" t="str">
        <x:v>вишня</x:v>
      </x:c>
      <x:c r="E390" s="28" t="str">
        <x:v>Косточковые фрукты</x:v>
      </x:c>
      <x:c r="F390" s="28" t="str">
        <x:v>ароматическое сходство + вкусовой баланс</x:v>
      </x:c>
      <x:c r="G39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сладость и умеренная кислотность. Матрица пары важна: водная; содержит протеазу актинидин и кристаллы оксалата кальция пектиновая; кожица и косточка могут давать терпкость и миндальные ноты При обработке следует учитывать, что свежий плод сохраняет зелёные альдегиды; нагрев и пастеризация смягчают свежесть и инактивируют фермент нагрев усиливает компотные и миндальные оттенки; косточки требуют осторожности</x:v>
      </x:c>
      <x:c r="H390" s="28" t="str">
        <x:v>свежий плод сохраняет зелёные альдегиды; нагрев и пастеризация смягчают свежесть и инактивируют фермент Для партнёра важно: нагрев усиливает компотные и миндальные оттенки; косточки требуют осторожности</x:v>
      </x:c>
      <x:c r="I39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0" s="28" t="str">
        <x:v>фруктовые салаты, сорбеты, джемы, кордиалы, лимонады, смузи, коктейли и десерты</x:v>
      </x:c>
      <x:c r="K390" s="28" t="str">
        <x:v>Средняя</x:v>
      </x:c>
      <x:c r="L390" s="28" t="str">
        <x:v>Таблица сочетаний</x:v>
      </x:c>
      <x:c r="M390" s="28" t="str">
        <x:v>Таблица сочетаний: 10</x:v>
      </x:c>
    </x:row>
    <x:row r="391" ht="64" customHeight="1">
      <x:c r="A391" s="28" t="str">
        <x:v>TRP-0524</x:v>
      </x:c>
      <x:c r="B391" s="28" t="str">
        <x:v>киви</x:v>
      </x:c>
      <x:c r="C391" s="28" t="str">
        <x:v>киви</x:v>
      </x:c>
      <x:c r="D391" s="28" t="str">
        <x:v>вода/флёрдоранж</x:v>
      </x:c>
      <x:c r="E391" s="28" t="str">
        <x:v>Прочее</x:v>
      </x:c>
      <x:c r="F391" s="28" t="str">
        <x:v>комплементарность ароматических семейств и вкусовой баланс</x:v>
      </x:c>
      <x:c r="G39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Вода/флёрдоранж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оценивается по балансу сладости, кислоты, соли, горечи и умами. Матрица пары важна: водная; содержит протеазу актинидин и кристаллы оксалата кальция важны вода, жир, белок, сахар и температура При обработке следует учитывать, что свежий плод сохраняет зелёные альдегиды; нагрев и пастеризация смягчают свежесть и инактивируют фермент требуется пробная сборка с учётом технологии</x:v>
      </x:c>
      <x:c r="H391" s="28" t="str">
        <x:v>свежий плод сохраняет зелёные альдегиды; нагрев и пастеризация смягчают свежесть и инактивируют фермент Для партнёра важно: требуется пробная сборка с учётом технологии</x:v>
      </x:c>
      <x:c r="I39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1" s="28" t="str">
        <x:v>напитки, десерты, соусы и экспериментальные гастрономические композиции</x:v>
      </x:c>
      <x:c r="K391" s="28" t="str">
        <x:v>Гипотеза / практическая</x:v>
      </x:c>
      <x:c r="L391" s="28" t="str">
        <x:v>Таблица сочетаний</x:v>
      </x:c>
      <x:c r="M391" s="28" t="str">
        <x:v>Таблица сочетаний: 10</x:v>
      </x:c>
    </x:row>
    <x:row r="392" ht="64" customHeight="1">
      <x:c r="A392" s="28" t="str">
        <x:v>TRP-0526</x:v>
      </x:c>
      <x:c r="B392" s="28" t="str">
        <x:v>киви</x:v>
      </x:c>
      <x:c r="C392" s="28" t="str">
        <x:v>киви</x:v>
      </x:c>
      <x:c r="D392" s="28" t="str">
        <x:v>горох</x:v>
      </x:c>
      <x:c r="E392" s="28" t="str">
        <x:v>Овощи и бобовые</x:v>
      </x:c>
      <x:c r="F392" s="28" t="str">
        <x:v>комплементарность ароматических семейств и вкусовой баланс</x:v>
      </x:c>
      <x:c r="G39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Горох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H392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I39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2" s="28" t="str">
        <x:v>салаты, сальсы, супы, пюре, гарниры, соусы и ферментированные заготовки</x:v>
      </x:c>
      <x:c r="K392" s="28" t="str">
        <x:v>Средняя</x:v>
      </x:c>
      <x:c r="L392" s="28" t="str">
        <x:v>The Art &amp; Science of Foodpairing</x:v>
      </x:c>
      <x:c r="M392" s="28" t="str">
        <x:v>The Art &amp; Science of Foodpairing: 43</x:v>
      </x:c>
    </x:row>
    <x:row r="393" ht="64" customHeight="1">
      <x:c r="A393" s="28" t="str">
        <x:v>TRP-0527</x:v>
      </x:c>
      <x:c r="B393" s="28" t="str">
        <x:v>киви</x:v>
      </x:c>
      <x:c r="C393" s="28" t="str">
        <x:v>киви</x:v>
      </x:c>
      <x:c r="D393" s="28" t="str">
        <x:v>гуава</x:v>
      </x:c>
      <x:c r="E393" s="28" t="str">
        <x:v>Тропические и семечковые фрукты</x:v>
      </x:c>
      <x:c r="F393" s="28" t="str">
        <x:v>комплементарность ароматических семейств и вкусовой баланс</x:v>
      </x:c>
      <x:c r="G39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9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9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3" s="28" t="str">
        <x:v>фруктовые салаты, сорбеты, джемы, кордиалы, лимонады, смузи, коктейли и десерты</x:v>
      </x:c>
      <x:c r="K393" s="28" t="str">
        <x:v>Средняя</x:v>
      </x:c>
      <x:c r="L393" s="28" t="str">
        <x:v>The Art &amp; Science of Foodpairing</x:v>
      </x:c>
      <x:c r="M393" s="28" t="str">
        <x:v>The Art &amp; Science of Foodpairing: 42</x:v>
      </x:c>
    </x:row>
    <x:row r="394" ht="64" customHeight="1">
      <x:c r="A394" s="28" t="str">
        <x:v>TRP-0528</x:v>
      </x:c>
      <x:c r="B394" s="28" t="str">
        <x:v>киви</x:v>
      </x:c>
      <x:c r="C394" s="28" t="str">
        <x:v>киви</x:v>
      </x:c>
      <x:c r="D394" s="28" t="str">
        <x:v>дыня</x:v>
      </x:c>
      <x:c r="E394" s="28" t="str">
        <x:v>Тропические и семечковые фрукты</x:v>
      </x:c>
      <x:c r="F394" s="28" t="str">
        <x:v>комплементарность ароматических семейств и вкусовой баланс</x:v>
      </x:c>
      <x:c r="G39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94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9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4" s="28" t="str">
        <x:v>фруктовые салаты, сорбеты, джемы, кордиалы, лимонады, смузи, коктейли и десерты</x:v>
      </x:c>
      <x:c r="K394" s="28" t="str">
        <x:v>Высокая</x:v>
      </x:c>
      <x:c r="L394" s="28" t="str">
        <x:v>The Art &amp; Science of Foodpairing</x:v>
      </x:c>
      <x:c r="M394" s="28" t="str">
        <x:v>The Art &amp; Science of Foodpairing: 42</x:v>
      </x:c>
    </x:row>
    <x:row r="395" ht="64" customHeight="1">
      <x:c r="A395" s="28" t="str">
        <x:v>TRP-0529</x:v>
      </x:c>
      <x:c r="B395" s="28" t="str">
        <x:v>киви</x:v>
      </x:c>
      <x:c r="C395" s="28" t="str">
        <x:v>киви</x:v>
      </x:c>
      <x:c r="D395" s="28" t="str">
        <x:v>жареное филе куриной грудки</x:v>
      </x:c>
      <x:c r="E395" s="28" t="str">
        <x:v>Мясо и птица</x:v>
      </x:c>
      <x:c r="F395" s="28" t="str">
        <x:v>контраст фруктовости с умами, солью и продуктами ферментации/Майяра</x:v>
      </x:c>
      <x:c r="G39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395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39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5" s="28" t="str">
        <x:v>глазури, маринады, фруктовые соусы, чатни и гарниры к жареному мясу</x:v>
      </x:c>
      <x:c r="K395" s="28" t="str">
        <x:v>Средняя</x:v>
      </x:c>
      <x:c r="L395" s="28" t="str">
        <x:v>The Art &amp; Science of Foodpairing</x:v>
      </x:c>
      <x:c r="M395" s="28" t="str">
        <x:v>The Art &amp; Science of Foodpairing: 42</x:v>
      </x:c>
    </x:row>
    <x:row r="396" ht="64" customHeight="1">
      <x:c r="A396" s="28" t="str">
        <x:v>TRP-0530</x:v>
      </x:c>
      <x:c r="B396" s="28" t="str">
        <x:v>киви</x:v>
      </x:c>
      <x:c r="C396" s="28" t="str">
        <x:v>киви</x:v>
      </x:c>
      <x:c r="D396" s="28" t="str">
        <x:v>канталупа</x:v>
      </x:c>
      <x:c r="E396" s="28" t="str">
        <x:v>Тропические и семечковые фрукты</x:v>
      </x:c>
      <x:c r="F396" s="28" t="str">
        <x:v>комплементарность ароматических семейств и вкусовой баланс</x:v>
      </x:c>
      <x:c r="G39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396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39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6" s="28" t="str">
        <x:v>фруктовые салаты, сорбеты, джемы, кордиалы, лимонады, смузи, коктейли и десерты</x:v>
      </x:c>
      <x:c r="K396" s="28" t="str">
        <x:v>Средняя</x:v>
      </x:c>
      <x:c r="L396" s="28" t="str">
        <x:v>The Art &amp; Science of Foodpairing</x:v>
      </x:c>
      <x:c r="M396" s="28" t="str">
        <x:v>The Art &amp; Science of Foodpairing: 41</x:v>
      </x:c>
    </x:row>
    <x:row r="397" ht="64" customHeight="1">
      <x:c r="A397" s="28" t="str">
        <x:v>TRP-0531</x:v>
      </x:c>
      <x:c r="B397" s="28" t="str">
        <x:v>киви</x:v>
      </x:c>
      <x:c r="C397" s="28" t="str">
        <x:v>киви</x:v>
      </x:c>
      <x:c r="D397" s="28" t="str">
        <x:v>кардамон</x:v>
      </x:c>
      <x:c r="E397" s="28" t="str">
        <x:v>Специи и острые компоненты</x:v>
      </x:c>
      <x:c r="F397" s="28" t="str">
        <x:v>ароматическое сходство + вкусовой баланс</x:v>
      </x:c>
      <x:c r="G39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Кардамон даёт профиль «цитрусовый, камфорный и цветочный»; типичные соединения или классы: 1,8-цинеол, α-терпинилацетат,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97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9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7" s="28" t="str">
        <x:v>сиропы, биттеры, чатни, маринады, выпечка, карри и пряные коктейли</x:v>
      </x:c>
      <x:c r="K397" s="28" t="str">
        <x:v>Средняя</x:v>
      </x:c>
      <x:c r="L397" s="28" t="str">
        <x:v>Таблица сочетаний</x:v>
      </x:c>
      <x:c r="M397" s="28" t="str">
        <x:v>Таблица сочетаний: 10</x:v>
      </x:c>
    </x:row>
    <x:row r="398" ht="64" customHeight="1">
      <x:c r="A398" s="28" t="str">
        <x:v>TRP-0532</x:v>
      </x:c>
      <x:c r="B398" s="28" t="str">
        <x:v>киви</x:v>
      </x:c>
      <x:c r="C398" s="28" t="str">
        <x:v>киви</x:v>
      </x:c>
      <x:c r="D398" s="28" t="str">
        <x:v>карри-трава</x:v>
      </x:c>
      <x:c r="E398" s="28" t="str">
        <x:v>Специи и острые компоненты</x:v>
      </x:c>
      <x:c r="F398" s="28" t="str">
        <x:v>комплементарность ароматических семейств и тройничный контраст</x:v>
      </x:c>
      <x:c r="G39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398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39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8" s="28" t="str">
        <x:v>сиропы, биттеры, чатни, маринады, выпечка, карри и пряные коктейли</x:v>
      </x:c>
      <x:c r="K398" s="28" t="str">
        <x:v>Средняя</x:v>
      </x:c>
      <x:c r="L398" s="28" t="str">
        <x:v>The Art &amp; Science of Foodpairing</x:v>
      </x:c>
      <x:c r="M398" s="28" t="str">
        <x:v>The Art &amp; Science of Foodpairing: 43</x:v>
      </x:c>
    </x:row>
    <x:row r="399" ht="64" customHeight="1">
      <x:c r="A399" s="28" t="str">
        <x:v>TRP-0533</x:v>
      </x:c>
      <x:c r="B399" s="28" t="str">
        <x:v>киви</x:v>
      </x:c>
      <x:c r="C399" s="28" t="str">
        <x:v>киви</x:v>
      </x:c>
      <x:c r="D399" s="28" t="str">
        <x:v>клубника</x:v>
      </x:c>
      <x:c r="E399" s="28" t="str">
        <x:v>Ягоды</x:v>
      </x:c>
      <x:c r="F399" s="28" t="str">
        <x:v>комплементарность ароматических семейств и вкусовой баланс</x:v>
      </x:c>
      <x:c r="G39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399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39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399" s="28" t="str">
        <x:v>фруктовые салаты, сорбеты, джемы, кордиалы, лимонады, смузи, коктейли и десерты</x:v>
      </x:c>
      <x:c r="K399" s="28" t="str">
        <x:v>Высокая</x:v>
      </x:c>
      <x:c r="L399" s="28" t="str">
        <x:v>The Art &amp; Science of Foodpairing; Таблица сочетаний</x:v>
      </x:c>
      <x:c r="M399" s="28" t="str">
        <x:v>Таблица сочетаний: 20, 10 | The Art &amp; Science of Foodpairing: 42</x:v>
      </x:c>
    </x:row>
    <x:row r="400" ht="64" customHeight="1">
      <x:c r="A400" s="28" t="str">
        <x:v>TRP-0534</x:v>
      </x:c>
      <x:c r="B400" s="28" t="str">
        <x:v>киви</x:v>
      </x:c>
      <x:c r="C400" s="28" t="str">
        <x:v>киви</x:v>
      </x:c>
      <x:c r="D400" s="28" t="str">
        <x:v>клюква</x:v>
      </x:c>
      <x:c r="E400" s="28" t="str">
        <x:v>Ягоды</x:v>
      </x:c>
      <x:c r="F400" s="28" t="str">
        <x:v>комплементарность ароматических семейств и вкусовой баланс</x:v>
      </x:c>
      <x:c r="G40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сочетание сладости, кислотности и иногда терпкости. Матрица пары важна: водная; содержит протеазу актинидин и кристаллы оксалата кальция водная пектиновая; антоцианы влияют на цвет, но не являются главными одорантами При обработке следует учитывать, что свежий плод сохраняет зелёные альдегиды; нагрев и пастеризация смягчают свежесть и инактивируют фермент заморозка разрушает клетки и облегчает экстракцию; нагрев переводит профиль в джемовый</x:v>
      </x:c>
      <x:c r="H400" s="28" t="str">
        <x:v>свежий плод сохраняет зелёные альдегиды; нагрев и пастеризация смягчают свежесть и инактивируют фермент Для партнёра важно: заморозка разрушает клетки и облегчает экстракцию; нагрев переводит профиль в джемовый</x:v>
      </x:c>
      <x:c r="I40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0" s="28" t="str">
        <x:v>фруктовые салаты, сорбеты, джемы, кордиалы, лимонады, смузи, коктейли и десерты</x:v>
      </x:c>
      <x:c r="K400" s="28" t="str">
        <x:v>Средняя</x:v>
      </x:c>
      <x:c r="L400" s="28" t="str">
        <x:v>The Art &amp; Science of Foodpairing</x:v>
      </x:c>
      <x:c r="M400" s="28" t="str">
        <x:v>The Art &amp; Science of Foodpairing: 41</x:v>
      </x:c>
    </x:row>
    <x:row r="401" ht="64" customHeight="1">
      <x:c r="A401" s="28" t="str">
        <x:v>TRP-0535</x:v>
      </x:c>
      <x:c r="B401" s="28" t="str">
        <x:v>киви</x:v>
      </x:c>
      <x:c r="C401" s="28" t="str">
        <x:v>киви</x:v>
      </x:c>
      <x:c r="D401" s="28" t="str">
        <x:v>листья (кинза)</x:v>
      </x:c>
      <x:c r="E401" s="28" t="str">
        <x:v>Травы и цветы</x:v>
      </x:c>
      <x:c r="F401" s="28" t="str">
        <x:v>ароматическое сходство + вкусовой баланс</x:v>
      </x:c>
      <x:c r="G40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(кинза) даёт профиль «зелёный, цитрусовый и травянистый»; типичные соединения или классы: деканаль, додеканаль,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01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0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1" s="28" t="str">
        <x:v>кордиалы, лимонады, чаи, салаты, сорбеты, соусы и ароматические настои</x:v>
      </x:c>
      <x:c r="K401" s="28" t="str">
        <x:v>Средняя</x:v>
      </x:c>
      <x:c r="L401" s="28" t="str">
        <x:v>The Art &amp; Science of Foodpairing</x:v>
      </x:c>
      <x:c r="M401" s="28" t="str">
        <x:v>The Art &amp; Science of Foodpairing: 43</x:v>
      </x:c>
    </x:row>
    <x:row r="402" ht="64" customHeight="1">
      <x:c r="A402" s="28" t="str">
        <x:v>TRP-0536</x:v>
      </x:c>
      <x:c r="B402" s="28" t="str">
        <x:v>киви</x:v>
      </x:c>
      <x:c r="C402" s="28" t="str">
        <x:v>киви</x:v>
      </x:c>
      <x:c r="D402" s="28" t="str">
        <x:v>листья пажитника</x:v>
      </x:c>
      <x:c r="E402" s="28" t="str">
        <x:v>Травы и цветы</x:v>
      </x:c>
      <x:c r="F402" s="28" t="str">
        <x:v>ароматическое сходство + вкусовой баланс</x:v>
      </x:c>
      <x:c r="G40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Листья пажитника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02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0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2" s="28" t="str">
        <x:v>кордиалы, лимонады, чаи, салаты, сорбеты, соусы и ароматические настои</x:v>
      </x:c>
      <x:c r="K402" s="28" t="str">
        <x:v>Средняя</x:v>
      </x:c>
      <x:c r="L402" s="28" t="str">
        <x:v>The Art &amp; Science of Foodpairing</x:v>
      </x:c>
      <x:c r="M402" s="28" t="str">
        <x:v>The Art &amp; Science of Foodpairing: 43</x:v>
      </x:c>
    </x:row>
    <x:row r="403" ht="64" customHeight="1">
      <x:c r="A403" s="28" t="str">
        <x:v>TRP-0537</x:v>
      </x:c>
      <x:c r="B403" s="28" t="str">
        <x:v>киви</x:v>
      </x:c>
      <x:c r="C403" s="28" t="str">
        <x:v>киви</x:v>
      </x:c>
      <x:c r="D403" s="28" t="str">
        <x:v>личи</x:v>
      </x:c>
      <x:c r="E403" s="28" t="str">
        <x:v>Тропические и семечковые фрукты</x:v>
      </x:c>
      <x:c r="F403" s="28" t="str">
        <x:v>комплементарность ароматических семейств и вкусовой баланс</x:v>
      </x:c>
      <x:c r="G40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03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0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3" s="28" t="str">
        <x:v>фруктовые салаты, сорбеты, джемы, кордиалы, лимонады, смузи, коктейли и десерты</x:v>
      </x:c>
      <x:c r="K403" s="28" t="str">
        <x:v>Гипотеза / практическая</x:v>
      </x:c>
      <x:c r="L403" s="28" t="str">
        <x:v>Таблица сочетаний</x:v>
      </x:c>
      <x:c r="M403" s="28" t="str">
        <x:v>Таблица сочетаний: 10</x:v>
      </x:c>
    </x:row>
    <x:row r="404" ht="64" customHeight="1">
      <x:c r="A404" s="28" t="str">
        <x:v>TRP-0539</x:v>
      </x:c>
      <x:c r="B404" s="28" t="str">
        <x:v>киви</x:v>
      </x:c>
      <x:c r="C404" s="28" t="str">
        <x:v>киви</x:v>
      </x:c>
      <x:c r="D404" s="28" t="str">
        <x:v>мандарин</x:v>
      </x:c>
      <x:c r="E404" s="28" t="str">
        <x:v>Цитрусовые</x:v>
      </x:c>
      <x:c r="F404" s="28" t="str">
        <x:v>ароматическое сходство + вкусовой баланс</x:v>
      </x:c>
      <x:c r="G40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кислотность и эфирные масла создают свежесть и усиливают слюноотделение. Матрица пары важна: водная; содержит протеазу актинидин и кристаллы оксалата кальция сок водный и кислый, цедра содержит гидрофобные эфирные масла При обработке следует учитывать, что свежий плод сохраняет зелёные альдегиды; нагрев и пастеризация смягчают свежесть и инактивируют фермент сок лучше использовать свежим; цедра хорошо экстрагируется жиром и этанолом; белая часть даёт горечь</x:v>
      </x:c>
      <x:c r="H404" s="28" t="str">
        <x:v>свежий плод сохраняет зелёные альдегиды; нагрев и пастеризация смягчают свежесть и инактивируют фермент Для партнёра важно: сок лучше использовать свежим; цедра хорошо экстрагируется жиром и этанолом; белая часть даёт горечь</x:v>
      </x:c>
      <x:c r="I40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4" s="28" t="str">
        <x:v>фруктовые салаты, сорбеты, джемы, кордиалы, лимонады, смузи, коктейли и десерты</x:v>
      </x:c>
      <x:c r="K404" s="28" t="str">
        <x:v>Средняя</x:v>
      </x:c>
      <x:c r="L404" s="28" t="str">
        <x:v>Таблица сочетаний</x:v>
      </x:c>
      <x:c r="M404" s="28" t="str">
        <x:v>Таблица сочетаний: 10</x:v>
      </x:c>
    </x:row>
    <x:row r="405" ht="64" customHeight="1">
      <x:c r="A405" s="28" t="str">
        <x:v>TRP-0541</x:v>
      </x:c>
      <x:c r="B405" s="28" t="str">
        <x:v>киви</x:v>
      </x:c>
      <x:c r="C405" s="28" t="str">
        <x:v>киви</x:v>
      </x:c>
      <x:c r="D405" s="28" t="str">
        <x:v>морковь</x:v>
      </x:c>
      <x:c r="E405" s="28" t="str">
        <x:v>Овощи и бобовые</x:v>
      </x:c>
      <x:c r="F405" s="28" t="str">
        <x:v>комплементарность ароматических семейств и вкусовой баланс</x:v>
      </x:c>
      <x:c r="G40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H405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I40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5" s="28" t="str">
        <x:v>салаты, сальсы, супы, пюре, гарниры, соусы и ферментированные заготовки</x:v>
      </x:c>
      <x:c r="K405" s="28" t="str">
        <x:v>Средняя</x:v>
      </x:c>
      <x:c r="L405" s="28" t="str">
        <x:v>The Art &amp; Science of Foodpairing</x:v>
      </x:c>
      <x:c r="M405" s="28" t="str">
        <x:v>The Art &amp; Science of Foodpairing: 43</x:v>
      </x:c>
    </x:row>
    <x:row r="406" ht="64" customHeight="1">
      <x:c r="A406" s="28" t="str">
        <x:v>TRP-0542</x:v>
      </x:c>
      <x:c r="B406" s="28" t="str">
        <x:v>киви</x:v>
      </x:c>
      <x:c r="C406" s="28" t="str">
        <x:v>киви</x:v>
      </x:c>
      <x:c r="D406" s="28" t="str">
        <x:v>мускусная дыня</x:v>
      </x:c>
      <x:c r="E406" s="28" t="str">
        <x:v>Тропические и семечковые фрукты</x:v>
      </x:c>
      <x:c r="F406" s="28" t="str">
        <x:v>комплементарность ароматических семейств и вкусовой баланс</x:v>
      </x:c>
      <x:c r="G40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Мускусная дыня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06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0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6" s="28" t="str">
        <x:v>фруктовые салаты, сорбеты, джемы, кордиалы, лимонады, смузи, коктейли и десерты</x:v>
      </x:c>
      <x:c r="K406" s="28" t="str">
        <x:v>Средняя</x:v>
      </x:c>
      <x:c r="L406" s="28" t="str">
        <x:v>The Art &amp; Science of Foodpairing</x:v>
      </x:c>
      <x:c r="M406" s="28" t="str">
        <x:v>The Art &amp; Science of Foodpairing: 43</x:v>
      </x:c>
    </x:row>
    <x:row r="407" ht="64" customHeight="1">
      <x:c r="A407" s="28" t="str">
        <x:v>TRP-0543</x:v>
      </x:c>
      <x:c r="B407" s="28" t="str">
        <x:v>киви</x:v>
      </x:c>
      <x:c r="C407" s="28" t="str">
        <x:v>киви</x:v>
      </x:c>
      <x:c r="D407" s="28" t="str">
        <x:v>мята</x:v>
      </x:c>
      <x:c r="E407" s="28" t="str">
        <x:v>Травы и цветы</x:v>
      </x:c>
      <x:c r="F407" s="28" t="str">
        <x:v>комплементарность ароматических семейств и тройничный контраст</x:v>
      </x:c>
      <x:c r="G40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07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0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7" s="28" t="str">
        <x:v>кордиалы, лимонады, чаи, салаты, сорбеты, соусы и ароматические настои</x:v>
      </x:c>
      <x:c r="K407" s="28" t="str">
        <x:v>Гипотеза / практическая</x:v>
      </x:c>
      <x:c r="L407" s="28" t="str">
        <x:v>Таблица сочетаний</x:v>
      </x:c>
      <x:c r="M407" s="28" t="str">
        <x:v>Таблица сочетаний: 10</x:v>
      </x:c>
    </x:row>
    <x:row r="408" ht="64" customHeight="1">
      <x:c r="A408" s="28" t="str">
        <x:v>TRP-0544</x:v>
      </x:c>
      <x:c r="B408" s="28" t="str">
        <x:v>киви</x:v>
      </x:c>
      <x:c r="C408" s="28" t="str">
        <x:v>киви</x:v>
      </x:c>
      <x:c r="D408" s="28" t="str">
        <x:v>обжаренная свиная печень</x:v>
      </x:c>
      <x:c r="E408" s="28" t="str">
        <x:v>Мясо и птица</x:v>
      </x:c>
      <x:c r="F408" s="28" t="str">
        <x:v>контраст фруктовости с умами, солью и продуктами ферментации/Майяра</x:v>
      </x:c>
      <x:c r="G40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Обжаренная свиная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408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40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8" s="28" t="str">
        <x:v>глазури, маринады, фруктовые соусы, чатни и гарниры к жареному мясу</x:v>
      </x:c>
      <x:c r="K408" s="28" t="str">
        <x:v>Средняя</x:v>
      </x:c>
      <x:c r="L408" s="28" t="str">
        <x:v>The Art &amp; Science of Foodpairing</x:v>
      </x:c>
      <x:c r="M408" s="28" t="str">
        <x:v>The Art &amp; Science of Foodpairing: 42</x:v>
      </x:c>
    </x:row>
    <x:row r="409" ht="64" customHeight="1">
      <x:c r="A409" s="28" t="str">
        <x:v>TRP-0545</x:v>
      </x:c>
      <x:c r="B409" s="28" t="str">
        <x:v>киви</x:v>
      </x:c>
      <x:c r="C409" s="28" t="str">
        <x:v>киви</x:v>
      </x:c>
      <x:c r="D409" s="28" t="str">
        <x:v>огурец</x:v>
      </x:c>
      <x:c r="E409" s="28" t="str">
        <x:v>Овощи и бобовые</x:v>
      </x:c>
      <x:c r="F409" s="28" t="str">
        <x:v>комплементарность ароматических семейств и вкусовой баланс</x:v>
      </x:c>
      <x:c r="G40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варьирует от сладости до горечи, умами и крахмалистости. Матрица пары важна: водная; содержит протеазу актинидин и кристаллы оксалата кальция водная, волокнистая или крахмальная При обработке следует учитывать, что свежий плод сохраняет зелёные альдегиды; нагрев и пастеризация смягчают свежесть и инактивируют фермент жарка и запекание увеличивают сладость и Майяр; варка может усилить сернистые ноты</x:v>
      </x:c>
      <x:c r="H409" s="28" t="str">
        <x:v>свежий плод сохраняет зелёные альдегиды; нагрев и пастеризация смягчают свежесть и инактивируют фермент Для партнёра важно: жарка и запекание увеличивают сладость и Майяр; варка может усилить сернистые ноты</x:v>
      </x:c>
      <x:c r="I40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09" s="28" t="str">
        <x:v>салаты, сальсы, супы, пюре, гарниры, соусы и ферментированные заготовки</x:v>
      </x:c>
      <x:c r="K409" s="28" t="str">
        <x:v>Гипотеза / практическая</x:v>
      </x:c>
      <x:c r="L409" s="28" t="str">
        <x:v>Таблица сочетаний</x:v>
      </x:c>
      <x:c r="M409" s="28" t="str">
        <x:v>Таблица сочетаний: 10</x:v>
      </x:c>
    </x:row>
    <x:row r="410" ht="64" customHeight="1">
      <x:c r="A410" s="28" t="str">
        <x:v>TRP-0546</x:v>
      </x:c>
      <x:c r="B410" s="28" t="str">
        <x:v>киви</x:v>
      </x:c>
      <x:c r="C410" s="28" t="str">
        <x:v>киви</x:v>
      </x:c>
      <x:c r="D410" s="28" t="str">
        <x:v>оливковое масло Арбекина extra virgin</x:v>
      </x:c>
      <x:c r="E410" s="28" t="str">
        <x:v>Масла и жиры</x:v>
      </x:c>
      <x:c r="F410" s="28" t="str">
        <x:v>контраст кислотности/сладости и поддержка жирной матрицей</x:v>
      </x:c>
      <x:c r="G41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Оливковое масло арбекина extra virgin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жирность и округление вкуса. Матрица пары важна: водная; содержит протеазу актинидин и кристаллы оксалата кальция главный растворитель для гидрофобных ароматических молекул При обработке следует учитывать, что свежий плод сохраняет зелёные альдегиды; нагрев и пастеризация смягчают свежесть и инактивируют фермент нагрев увеличивает экстракцию, но окисление создаёт прогорклые ноты</x:v>
      </x:c>
      <x:c r="H410" s="28" t="str">
        <x:v>свежий плод сохраняет зелёные альдегиды; нагрев и пастеризация смягчают свежесть и инактивируют фермент Для партнёра важно: нагрев увеличивает экстракцию, но окисление создаёт прогорклые ноты</x:v>
      </x:c>
      <x:c r="I41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0" s="28" t="str">
        <x:v>эмульсии, кремы, соусы, мороженое и ароматизированные масла</x:v>
      </x:c>
      <x:c r="K410" s="28" t="str">
        <x:v>Средняя</x:v>
      </x:c>
      <x:c r="L410" s="28" t="str">
        <x:v>The Art &amp; Science of Foodpairing</x:v>
      </x:c>
      <x:c r="M410" s="28" t="str">
        <x:v>The Art &amp; Science of Foodpairing: 41</x:v>
      </x:c>
    </x:row>
    <x:row r="411" ht="64" customHeight="1">
      <x:c r="A411" s="28" t="str">
        <x:v>TRP-0547</x:v>
      </x:c>
      <x:c r="B411" s="28" t="str">
        <x:v>киви</x:v>
      </x:c>
      <x:c r="C411" s="28" t="str">
        <x:v>мини-киви</x:v>
      </x:c>
      <x:c r="D411" s="28" t="str">
        <x:v>перепёлка</x:v>
      </x:c>
      <x:c r="E411" s="28" t="str">
        <x:v>Мясо и птица</x:v>
      </x:c>
      <x:c r="F411" s="28" t="str">
        <x:v>контраст фруктовости с умами, солью и продуктами ферментации/Майяра</x:v>
      </x:c>
      <x:c r="G41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Перепёлка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411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41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1" s="28" t="str">
        <x:v>глазури, маринады, фруктовые соусы, чатни и гарниры к жареному мясу</x:v>
      </x:c>
      <x:c r="K411" s="28" t="str">
        <x:v>Высокая</x:v>
      </x:c>
      <x:c r="L411" s="28" t="str">
        <x:v>The Art &amp; Science of Foodpairing</x:v>
      </x:c>
      <x:c r="M411" s="28" t="str">
        <x:v>The Art &amp; Science of Foodpairing: 43</x:v>
      </x:c>
    </x:row>
    <x:row r="412" ht="64" customHeight="1">
      <x:c r="A412" s="28" t="str">
        <x:v>TRP-0548</x:v>
      </x:c>
      <x:c r="B412" s="28" t="str">
        <x:v>киви</x:v>
      </x:c>
      <x:c r="C412" s="28" t="str">
        <x:v>киви</x:v>
      </x:c>
      <x:c r="D412" s="28" t="str">
        <x:v>перепёлка, жареный</x:v>
      </x:c>
      <x:c r="E412" s="28" t="str">
        <x:v>Мясо и птица</x:v>
      </x:c>
      <x:c r="F412" s="28" t="str">
        <x:v>контраст фруктовости с умами, солью и продуктами ферментации/Майяра</x:v>
      </x:c>
      <x:c r="G41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Перепёлка, жареный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умами, соль и жирность. Матрица пары важна: водная; содержит протеазу актинидин и кристаллы оксалата кальция жир удерживает фруктовые терпены и смягчает кислоту При обработке следует учитывать, что свежий плод сохраняет зелёные альдегиды; нагрев и пастеризация смягчают свежесть и инактивируют фермент реакции Майяра создают мост к карамельным, ореховым и сухофруктовым нотам</x:v>
      </x:c>
      <x:c r="H412" s="28" t="str">
        <x:v>свежий плод сохраняет зелёные альдегиды; нагрев и пастеризация смягчают свежесть и инактивируют фермент Для партнёра важно: реакции Майяра создают мост к карамельным, ореховым и сухофруктовым нотам</x:v>
      </x:c>
      <x:c r="I41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2" s="28" t="str">
        <x:v>глазури, маринады, фруктовые соусы, чатни и гарниры к жареному мясу</x:v>
      </x:c>
      <x:c r="K412" s="28" t="str">
        <x:v>Средняя</x:v>
      </x:c>
      <x:c r="L412" s="28" t="str">
        <x:v>The Art &amp; Science of Foodpairing</x:v>
      </x:c>
      <x:c r="M412" s="28" t="str">
        <x:v>The Art &amp; Science of Foodpairing: 40,43</x:v>
      </x:c>
    </x:row>
    <x:row r="413" ht="64" customHeight="1">
      <x:c r="A413" s="28" t="str">
        <x:v>TRP-0549</x:v>
      </x:c>
      <x:c r="B413" s="28" t="str">
        <x:v>киви</x:v>
      </x:c>
      <x:c r="C413" s="28" t="str">
        <x:v>киви</x:v>
      </x:c>
      <x:c r="D413" s="28" t="str">
        <x:v>приготовленная горчичная зелень</x:v>
      </x:c>
      <x:c r="E413" s="28" t="str">
        <x:v>Специи и острые компоненты</x:v>
      </x:c>
      <x:c r="F413" s="28" t="str">
        <x:v>комплементарность ароматических семейств и тройничный контраст</x:v>
      </x:c>
      <x:c r="G413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Приготовленная горчичная зелень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13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13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3" s="28" t="str">
        <x:v>сиропы, биттеры, чатни, маринады, выпечка, карри и пряные коктейли</x:v>
      </x:c>
      <x:c r="K413" s="28" t="str">
        <x:v>Средняя</x:v>
      </x:c>
      <x:c r="L413" s="28" t="str">
        <x:v>The Art &amp; Science of Foodpairing</x:v>
      </x:c>
      <x:c r="M413" s="28" t="str">
        <x:v>The Art &amp; Science of Foodpairing: 42</x:v>
      </x:c>
    </x:row>
    <x:row r="414" ht="64" customHeight="1">
      <x:c r="A414" s="28" t="str">
        <x:v>TRP-0550</x:v>
      </x:c>
      <x:c r="B414" s="28" t="str">
        <x:v>киви</x:v>
      </x:c>
      <x:c r="C414" s="28" t="str">
        <x:v>киви</x:v>
      </x:c>
      <x:c r="D414" s="28" t="str">
        <x:v>рамбутан</x:v>
      </x:c>
      <x:c r="E414" s="28" t="str">
        <x:v>Тропические и семечковые фрукты</x:v>
      </x:c>
      <x:c r="F414" s="28" t="str">
        <x:v>комплементарность ароматических семейств и вкусовой баланс</x:v>
      </x:c>
      <x:c r="G414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14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14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4" s="28" t="str">
        <x:v>фруктовые салаты, сорбеты, джемы, кордиалы, лимонады, смузи, коктейли и десерты</x:v>
      </x:c>
      <x:c r="K414" s="28" t="str">
        <x:v>Средняя</x:v>
      </x:c>
      <x:c r="L414" s="28" t="str">
        <x:v>The Art &amp; Science of Foodpairing</x:v>
      </x:c>
      <x:c r="M414" s="28" t="str">
        <x:v>The Art &amp; Science of Foodpairing: 42</x:v>
      </x:c>
    </x:row>
    <x:row r="415" ht="64" customHeight="1">
      <x:c r="A415" s="28" t="str">
        <x:v>TRP-0552</x:v>
      </x:c>
      <x:c r="B415" s="28" t="str">
        <x:v>киви</x:v>
      </x:c>
      <x:c r="C415" s="28" t="str">
        <x:v>киви</x:v>
      </x:c>
      <x:c r="D415" s="28" t="str">
        <x:v>розмарин</x:v>
      </x:c>
      <x:c r="E415" s="28" t="str">
        <x:v>Травы и цветы</x:v>
      </x:c>
      <x:c r="F415" s="28" t="str">
        <x:v>комплементарность ароматических семейств и тройничный контраст</x:v>
      </x:c>
      <x:c r="G415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15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15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5" s="28" t="str">
        <x:v>кордиалы, лимонады, чаи, салаты, сорбеты, соусы и ароматические настои</x:v>
      </x:c>
      <x:c r="K415" s="28" t="str">
        <x:v>Гипотеза / практическая</x:v>
      </x:c>
      <x:c r="L415" s="28" t="str">
        <x:v>Таблица сочетаний</x:v>
      </x:c>
      <x:c r="M415" s="28" t="str">
        <x:v>Таблица сочетаний: 10</x:v>
      </x:c>
    </x:row>
    <x:row r="416" ht="64" customHeight="1">
      <x:c r="A416" s="28" t="str">
        <x:v>TRP-0554</x:v>
      </x:c>
      <x:c r="B416" s="28" t="str">
        <x:v>киви</x:v>
      </x:c>
      <x:c r="C416" s="28" t="str">
        <x:v>киви</x:v>
      </x:c>
      <x:c r="D416" s="28" t="str">
        <x:v>светлый соевый соус усукути</x:v>
      </x:c>
      <x:c r="E416" s="28" t="str">
        <x:v>Ферментированные продукты, соусы и уксусы</x:v>
      </x:c>
      <x:c r="F416" s="28" t="str">
        <x:v>контраст фруктовости с умами, солью и продуктами ферментации/Майяра</x:v>
      </x:c>
      <x:c r="G416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Светлый соевый соус усукути даёт профиль «умами, жареный и ферментированный»; типичные соединения или классы: пиразины, фураноны,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соль, умами и кислотность усиливают фруктовую яркость и контраст. Матрица пары важна: водная; содержит протеазу актинидин и кристаллы оксалата кальция часто водная и солёная; концентраты требуют малых доз При обработке следует учитывать, что свежий плод сохраняет зелёные альдегиды; нагрев и пастеризация смягчают свежесть и инактивируют фермент редукция концентрирует соль, кислоту и умами; ферментация создаёт дополнительные эфиры</x:v>
      </x:c>
      <x:c r="H416" s="28" t="str">
        <x:v>свежий плод сохраняет зелёные альдегиды; нагрев и пастеризация смягчают свежесть и инактивируют фермент Для партнёра важно: редукция концентрирует соль, кислоту и умами; ферментация создаёт дополнительные эфиры</x:v>
      </x:c>
      <x:c r="I416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6" s="28" t="str">
        <x:v>гастрономические кордиалы, гастрики, чатни, заправки, маринады и ферментированные соусы</x:v>
      </x:c>
      <x:c r="K416" s="28" t="str">
        <x:v>Средняя</x:v>
      </x:c>
      <x:c r="L416" s="28" t="str">
        <x:v>The Art &amp; Science of Foodpairing</x:v>
      </x:c>
      <x:c r="M416" s="28" t="str">
        <x:v>The Art &amp; Science of Foodpairing: 40</x:v>
      </x:c>
    </x:row>
    <x:row r="417" ht="64" customHeight="1">
      <x:c r="A417" s="28" t="str">
        <x:v>TRP-0555</x:v>
      </x:c>
      <x:c r="B417" s="28" t="str">
        <x:v>киви</x:v>
      </x:c>
      <x:c r="C417" s="28" t="str">
        <x:v>киви</x:v>
      </x:c>
      <x:c r="D417" s="28" t="str">
        <x:v>тюрбо</x:v>
      </x:c>
      <x:c r="E417" s="28" t="str">
        <x:v>Рыба и морепродукты</x:v>
      </x:c>
      <x:c r="F417" s="28" t="str">
        <x:v>контраст фруктовости с умами, солью и продуктами ферментации/Майяра</x:v>
      </x:c>
      <x:c r="G417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Тюрбо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солёность, умами и иногда жирность. Матрица пары важна: водная; содержит протеазу актинидин и кристаллы оксалата кальция белок чувствителен к кислоте и протеазам; жирная рыба лучше удерживает аромат При обработке следует учитывать, что свежий плод сохраняет зелёные альдегиды; нагрев и пастеризация смягчают свежесть и инактивируют фермент кислота освежает, но длительный контакт меняет текстуру; перегрев усиливает рыбные ноты</x:v>
      </x:c>
      <x:c r="H417" s="28" t="str">
        <x:v>свежий плод сохраняет зелёные альдегиды; нагрев и пастеризация смягчают свежесть и инактивируют фермент Для партнёра важно: кислота освежает, но длительный контакт меняет текстуру; перегрев усиливает рыбные ноты</x:v>
      </x:c>
      <x:c r="I417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7" s="28" t="str">
        <x:v>севиче, тартары, сальсы, маринады, холодные закуски и фруктовые соусы</x:v>
      </x:c>
      <x:c r="K417" s="28" t="str">
        <x:v>Средняя</x:v>
      </x:c>
      <x:c r="L417" s="28" t="str">
        <x:v>The Art &amp; Science of Foodpairing</x:v>
      </x:c>
      <x:c r="M417" s="28" t="str">
        <x:v>The Art &amp; Science of Foodpairing: 41</x:v>
      </x:c>
    </x:row>
    <x:row r="418" ht="64" customHeight="1">
      <x:c r="A418" s="28" t="str">
        <x:v>TRP-0556</x:v>
      </x:c>
      <x:c r="B418" s="28" t="str">
        <x:v>киви</x:v>
      </x:c>
      <x:c r="C418" s="28" t="str">
        <x:v>киви</x:v>
      </x:c>
      <x:c r="D418" s="28" t="str">
        <x:v>устрица</x:v>
      </x:c>
      <x:c r="E418" s="28" t="str">
        <x:v>Рыба и морепродукты</x:v>
      </x:c>
      <x:c r="F418" s="28" t="str">
        <x:v>контраст фруктовости с умами, солью и продуктами ферментации/Майяра</x:v>
      </x:c>
      <x:c r="G418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солёность, умами и иногда жирность. Матрица пары важна: водная; содержит протеазу актинидин и кристаллы оксалата кальция белок чувствителен к кислоте и протеазам; жирная рыба лучше удерживает аромат При обработке следует учитывать, что свежий плод сохраняет зелёные альдегиды; нагрев и пастеризация смягчают свежесть и инактивируют фермент кислота освежает, но длительный контакт меняет текстуру; перегрев усиливает рыбные ноты</x:v>
      </x:c>
      <x:c r="H418" s="28" t="str">
        <x:v>свежий плод сохраняет зелёные альдегиды; нагрев и пастеризация смягчают свежесть и инактивируют фермент Для партнёра важно: кислота освежает, но длительный контакт меняет текстуру; перегрев усиливает рыбные ноты</x:v>
      </x:c>
      <x:c r="I418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8" s="28" t="str">
        <x:v>севиче, тартары, сальсы, маринады, холодные закуски и фруктовые соусы</x:v>
      </x:c>
      <x:c r="K418" s="28" t="str">
        <x:v>Средняя</x:v>
      </x:c>
      <x:c r="L418" s="28" t="str">
        <x:v>The Art &amp; Science of Foodpairing</x:v>
      </x:c>
      <x:c r="M418" s="28" t="str">
        <x:v>The Art &amp; Science of Foodpairing: 40,43</x:v>
      </x:c>
    </x:row>
    <x:row r="419" ht="64" customHeight="1">
      <x:c r="A419" s="28" t="str">
        <x:v>TRP-0557</x:v>
      </x:c>
      <x:c r="B419" s="28" t="str">
        <x:v>киви</x:v>
      </x:c>
      <x:c r="C419" s="28" t="str">
        <x:v>киви</x:v>
      </x:c>
      <x:c r="D419" s="28" t="str">
        <x:v>устрица лист</x:v>
      </x:c>
      <x:c r="E419" s="28" t="str">
        <x:v>Травы и цветы</x:v>
      </x:c>
      <x:c r="F419" s="28" t="str">
        <x:v>ароматическое сходство + вкусовой баланс</x:v>
      </x:c>
      <x:c r="G419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Устрица лист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19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19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19" s="28" t="str">
        <x:v>кордиалы, лимонады, чаи, салаты, сорбеты, соусы и ароматические настои</x:v>
      </x:c>
      <x:c r="K419" s="28" t="str">
        <x:v>Средняя</x:v>
      </x:c>
      <x:c r="L419" s="28" t="str">
        <x:v>The Art &amp; Science of Foodpairing</x:v>
      </x:c>
      <x:c r="M419" s="28" t="str">
        <x:v>The Art &amp; Science of Foodpairing: 43</x:v>
      </x:c>
    </x:row>
    <x:row r="420" ht="64" customHeight="1">
      <x:c r="A420" s="28" t="str">
        <x:v>TRP-0559</x:v>
      </x:c>
      <x:c r="B420" s="28" t="str">
        <x:v>киви</x:v>
      </x:c>
      <x:c r="C420" s="28" t="str">
        <x:v>киви</x:v>
      </x:c>
      <x:c r="D420" s="28" t="str">
        <x:v>цветы</x:v>
      </x:c>
      <x:c r="E420" s="28" t="str">
        <x:v>Травы и цветы</x:v>
      </x:c>
      <x:c r="F420" s="28" t="str">
        <x:v>ароматическое сходство + вкусовой баланс</x:v>
      </x:c>
      <x:c r="G420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Цветы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кислотность, сладость и выраженная свежесть; партнёр вносит обычно низкая сладость; возможны горечь и зелёная терпкость. Матрица пары важна: водная; содержит протеазу актинидин и кристаллы оксалата кальция эфирные масла гидрофобны и лучше раскрываются в жире или этаноле При обработке следует учитывать, что свежий плод сохраняет зелёные альдегиды; нагрев и пастеризация смягчают свежесть и инактивируют фермент короткая холодная экстракция сохраняет верхние ноты; длительный нагрев даёт горечь</x:v>
      </x:c>
      <x:c r="H420" s="28" t="str">
        <x:v>свежий плод сохраняет зелёные альдегиды; нагрев и пастеризация смягчают свежесть и инактивируют фермент Для партнёра важно: короткая холодная экстракция сохраняет верхние ноты; длительный нагрев даёт горечь</x:v>
      </x:c>
      <x:c r="I420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0" s="28" t="str">
        <x:v>кордиалы, лимонады, чаи, салаты, сорбеты, соусы и ароматические настои</x:v>
      </x:c>
      <x:c r="K420" s="28" t="str">
        <x:v>Средняя</x:v>
      </x:c>
      <x:c r="L420" s="28" t="str">
        <x:v>The Art &amp; Science of Foodpairing</x:v>
      </x:c>
      <x:c r="M420" s="28" t="str">
        <x:v>The Art &amp; Science of Foodpairing: 43</x:v>
      </x:c>
    </x:row>
    <x:row r="421" ht="64" customHeight="1">
      <x:c r="A421" s="28" t="str">
        <x:v>TRP-0561</x:v>
      </x:c>
      <x:c r="B421" s="28" t="str">
        <x:v>киви</x:v>
      </x:c>
      <x:c r="C421" s="28" t="str">
        <x:v>киви</x:v>
      </x:c>
      <x:c r="D421" s="28" t="str">
        <x:v>шафран</x:v>
      </x:c>
      <x:c r="E421" s="28" t="str">
        <x:v>Специи и острые компоненты</x:v>
      </x:c>
      <x:c r="F421" s="28" t="str">
        <x:v>комплементарность ароматических семейств и тройничный контраст</x:v>
      </x:c>
      <x:c r="G421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Шафран даёт профиль «медовый, табачный и цветочный»; типичные соединения или классы: сафраналь, пикрокроцин.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горечь и пряная интенсивность; специи балансируют сладость. Матрица пары важна: водная; содержит протеазу актинидин и кристаллы оксалата кальция ароматические масла хорошо переходят в жир и этанол При обработке следует учитывать, что свежий плод сохраняет зелёные альдегиды; нагрев и пастеризация смягчают свежесть и инактивируют фермент обжарка усиливает тёплые ноты, но пережаривание даёт горечь</x:v>
      </x:c>
      <x:c r="H421" s="28" t="str">
        <x:v>свежий плод сохраняет зелёные альдегиды; нагрев и пастеризация смягчают свежесть и инактивируют фермент Для партнёра важно: обжарка усиливает тёплые ноты, но пережаривание даёт горечь</x:v>
      </x:c>
      <x:c r="I421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1" s="28" t="str">
        <x:v>сиропы, биттеры, чатни, маринады, выпечка, карри и пряные коктейли</x:v>
      </x:c>
      <x:c r="K421" s="28" t="str">
        <x:v>Средняя</x:v>
      </x:c>
      <x:c r="L421" s="28" t="str">
        <x:v>The Art &amp; Science of Foodpairing</x:v>
      </x:c>
      <x:c r="M421" s="28" t="str">
        <x:v>The Art &amp; Science of Foodpairing: 43</x:v>
      </x:c>
    </x:row>
    <x:row r="422" ht="64" customHeight="1">
      <x:c r="A422" s="28" t="str">
        <x:v>TRP-0562</x:v>
      </x:c>
      <x:c r="B422" s="28" t="str">
        <x:v>киви</x:v>
      </x:c>
      <x:c r="C422" s="28" t="str">
        <x:v>киви</x:v>
      </x:c>
      <x:c r="D422" s="28" t="str">
        <x:v>японская дыня Мияби</x:v>
      </x:c>
      <x:c r="E422" s="28" t="str">
        <x:v>Тропические и семечковые фрукты</x:v>
      </x:c>
      <x:c r="F422" s="28" t="str">
        <x:v>комплементарность ароматических семейств и вкусовой баланс</x:v>
      </x:c>
      <x:c r="G422" s="28" t="str">
        <x:v>Киви формирует профиль «зелёный, травянистый, цитрусовый, фруктовый и слегка морской»; характерные маркеры: гексаналь, (E)-2-гексеналь, этилбутират, метилбутират, линалоол; фермент актинидин. Японская дыня мияби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кислотность, сладость и выраженная свежесть; партнёр вносит сладость и фруктовая кислотность формируют основной баланс. Матрица пары важна: водная; содержит протеазу актинидин и кристаллы оксалата кальция преимущественно водная или пектиновая; некоторые плоды богаты жиром или крахмалом При обработке следует учитывать, что свежий плод сохраняет зелёные альдегиды; нагрев и пастеризация смягчают свежесть и инактивируют фермент нагрев снижает свежие эфиры и усиливает джем, карамель и сухофрукты</x:v>
      </x:c>
      <x:c r="H422" s="28" t="str">
        <x:v>свежий плод сохраняет зелёные альдегиды; нагрев и пастеризация смягчают свежесть и инактивируют фермент Для партнёра важно: нагрев снижает свежие эфиры и усиливает джем, карамель и сухофрукты</x:v>
      </x:c>
      <x:c r="I422" s="28" t="str">
        <x:v>длительный контакт с белком даёт кашеобразную текстуру; у чувствительных людей возможны аллергические реакции и раздражение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2" s="28" t="str">
        <x:v>фруктовые салаты, сорбеты, джемы, кордиалы, лимонады, смузи, коктейли и десерты</x:v>
      </x:c>
      <x:c r="K422" s="28" t="str">
        <x:v>Средняя</x:v>
      </x:c>
      <x:c r="L422" s="28" t="str">
        <x:v>The Art &amp; Science of Foodpairing</x:v>
      </x:c>
      <x:c r="M422" s="28" t="str">
        <x:v>The Art &amp; Science of Foodpairing: 43</x:v>
      </x:c>
    </x:row>
    <x:row r="423" ht="64" customHeight="1">
      <x:c r="A423" s="28" t="str">
        <x:v>TRP-0564</x:v>
      </x:c>
      <x:c r="B423" s="28" t="str">
        <x:v>дыня</x:v>
      </x:c>
      <x:c r="C423" s="28" t="str">
        <x:v>дыня</x:v>
      </x:c>
      <x:c r="D423" s="28" t="str">
        <x:v>анис</x:v>
      </x:c>
      <x:c r="E423" s="28" t="str">
        <x:v>Специи и острые компоненты</x:v>
      </x:c>
      <x:c r="F423" s="28" t="str">
        <x:v>комплементарность ароматических семейств и тройничный контраст</x:v>
      </x:c>
      <x:c r="G423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423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423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3" s="28" t="str">
        <x:v>сиропы, биттеры, чатни, маринады, выпечка, карри и пряные коктейли</x:v>
      </x:c>
      <x:c r="K423" s="28" t="str">
        <x:v>Высокая</x:v>
      </x:c>
      <x:c r="L423" s="28" t="str">
        <x:v>Тезаурус вкусов</x:v>
      </x:c>
      <x:c r="M423" s="28" t="str">
        <x:v>Тезаурус вкусов: 483, 736</x:v>
      </x:c>
    </x:row>
    <x:row r="424" ht="64" customHeight="1">
      <x:c r="A424" s="28" t="str">
        <x:v>TRP-0565</x:v>
      </x:c>
      <x:c r="B424" s="28" t="str">
        <x:v>дыня</x:v>
      </x:c>
      <x:c r="C424" s="28" t="str">
        <x:v>дыня</x:v>
      </x:c>
      <x:c r="D424" s="28" t="str">
        <x:v>апельсин</x:v>
      </x:c>
      <x:c r="E424" s="28" t="str">
        <x:v>Цитрусовые</x:v>
      </x:c>
      <x:c r="F424" s="28" t="str">
        <x:v>комплементарность ароматических семейств и вкусовой баланс</x:v>
      </x:c>
      <x:c r="G424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424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424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4" s="28" t="str">
        <x:v>фруктовые салаты, сорбеты, джемы, кордиалы, лимонады, смузи, коктейли и десерты</x:v>
      </x:c>
      <x:c r="K424" s="28" t="str">
        <x:v>Высокая</x:v>
      </x:c>
      <x:c r="L424" s="28" t="str">
        <x:v>Тезаурус вкусов</x:v>
      </x:c>
      <x:c r="M424" s="28" t="str">
        <x:v>Тезаурус вкусов: 737, 775</x:v>
      </x:c>
    </x:row>
    <x:row r="425" ht="64" customHeight="1">
      <x:c r="A425" s="28" t="str">
        <x:v>TRP-0566</x:v>
      </x:c>
      <x:c r="B425" s="28" t="str">
        <x:v>дыня</x:v>
      </x:c>
      <x:c r="C425" s="28" t="str">
        <x:v>дыня</x:v>
      </x:c>
      <x:c r="D425" s="28" t="str">
        <x:v>арбуз</x:v>
      </x:c>
      <x:c r="E425" s="28" t="str">
        <x:v>Тропические и семечковые фрукты</x:v>
      </x:c>
      <x:c r="F425" s="28" t="str">
        <x:v>комплементарность ароматических семейств и вкусовой баланс</x:v>
      </x:c>
      <x:c r="G425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Арбуз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425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425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5" s="28" t="str">
        <x:v>фруктовые салаты, сорбеты, джемы, кордиалы, лимонады, смузи, коктейли и десерты</x:v>
      </x:c>
      <x:c r="K425" s="28" t="str">
        <x:v>Высокая</x:v>
      </x:c>
      <x:c r="L425" s="28" t="str">
        <x:v>Тезаурус вкусов</x:v>
      </x:c>
      <x:c r="M425" s="28" t="str">
        <x:v>Тезаурус вкусов: 658, 737</x:v>
      </x:c>
    </x:row>
    <x:row r="426" ht="64" customHeight="1">
      <x:c r="A426" s="28" t="str">
        <x:v>TRP-0568</x:v>
      </x:c>
      <x:c r="B426" s="28" t="str">
        <x:v>дыня</x:v>
      </x:c>
      <x:c r="C426" s="28" t="str">
        <x:v>дыня</x:v>
      </x:c>
      <x:c r="D426" s="28" t="str">
        <x:v>грейпфрут</x:v>
      </x:c>
      <x:c r="E426" s="28" t="str">
        <x:v>Цитрусовые</x:v>
      </x:c>
      <x:c r="F426" s="28" t="str">
        <x:v>комплементарность ароматических семейств и вкусовой баланс</x:v>
      </x:c>
      <x:c r="G426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кислотность и эфирные масла создают свежесть и усиливают слюноотделение. Матрица пары важна: очень водная; аромат нежный и легко разбавляется сок водный и кислый, цедра содержит гидрофобные эфирные масла При обработке следует учитывать, что охлаждение сохраняет свежесть; нагрев быстро переводит профиль в варёный и медовый сок лучше использовать свежим; цедра хорошо экстрагируется жиром и этанолом; белая часть даёт горечь</x:v>
      </x:c>
      <x:c r="H426" s="28" t="str">
        <x:v>охлаждение сохраняет свежесть; нагрев быстро переводит профиль в варёный и медовый Для партнёра важно: сок лучше использовать свежим; цедра хорошо экстрагируется жиром и этанолом; белая часть даёт горечь</x:v>
      </x:c>
      <x:c r="I426" s="28" t="str">
        <x:v>сильные специи и горечь легко подавляют аромат; нехватка кислоты создаёт водянистость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6" s="28" t="str">
        <x:v>фруктовые салаты, сорбеты, джемы, кордиалы, лимонады, смузи, коктейли и десерты</x:v>
      </x:c>
      <x:c r="K426" s="28" t="str">
        <x:v>Гипотеза / практическая</x:v>
      </x:c>
      <x:c r="L426" s="28" t="str">
        <x:v>Таблица сочетаний</x:v>
      </x:c>
      <x:c r="M426" s="28" t="str">
        <x:v>Таблица сочетаний: 9</x:v>
      </x:c>
    </x:row>
    <x:row r="427" ht="64" customHeight="1">
      <x:c r="A427" s="28" t="str">
        <x:v>TRP-0569</x:v>
      </x:c>
      <x:c r="B427" s="28" t="str">
        <x:v>дыня</x:v>
      </x:c>
      <x:c r="C427" s="28" t="str">
        <x:v>дыня</x:v>
      </x:c>
      <x:c r="D427" s="28" t="str">
        <x:v>имбирь</x:v>
      </x:c>
      <x:c r="E427" s="28" t="str">
        <x:v>Специи и острые компоненты</x:v>
      </x:c>
      <x:c r="F427" s="28" t="str">
        <x:v>комплементарность ароматических семейств и тройничный контраст</x:v>
      </x:c>
      <x:c r="G427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горечь и пряная интенсивность; специи балансируют сладость. Матрица пары важна: очень водная; аромат нежный и легко разбавляется ароматические масла хорошо переходят в жир и этанол При обработке следует учитывать, что охлаждение сохраняет свежесть; нагрев быстро переводит профиль в варёный и медовый обжарка усиливает тёплые ноты, но пережаривание даёт горечь</x:v>
      </x:c>
      <x:c r="H427" s="28" t="str">
        <x:v>охлаждение сохраняет свежесть; нагрев быстро переводит профиль в варёный и медовый Для партнёра важно: обжарка усиливает тёплые ноты, но пережаривание даёт горечь</x:v>
      </x:c>
      <x:c r="I427" s="28" t="str">
        <x:v>сильные специи и горечь легко подавляют аромат; нехватка кислоты создаёт водянистость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7" s="28" t="str">
        <x:v>сиропы, биттеры, чатни, маринады, выпечка, карри и пряные коктейли</x:v>
      </x:c>
      <x:c r="K427" s="28" t="str">
        <x:v>Высокая</x:v>
      </x:c>
      <x:c r="L427" s="28" t="str">
        <x:v>Тезаурус вкусов</x:v>
      </x:c>
      <x:c r="M427" s="28" t="str">
        <x:v>Тезаурус вкусов: 814, 738</x:v>
      </x:c>
    </x:row>
    <x:row r="428" ht="64" customHeight="1">
      <x:c r="A428" s="28" t="str">
        <x:v>TRP-0570</x:v>
      </x:c>
      <x:c r="B428" s="28" t="str">
        <x:v>дыня</x:v>
      </x:c>
      <x:c r="C428" s="28" t="str">
        <x:v>дыня</x:v>
      </x:c>
      <x:c r="D428" s="28" t="str">
        <x:v>канталупа</x:v>
      </x:c>
      <x:c r="E428" s="28" t="str">
        <x:v>Тропические и семечковые фрукты</x:v>
      </x:c>
      <x:c r="F428" s="28" t="str">
        <x:v>комплементарность ароматических семейств и вкусовой баланс</x:v>
      </x:c>
      <x:c r="G428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Канталупа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сладость и фруктовая кислотность формируют основной баланс. Матрица пары важна: очень водная; аромат нежный и легко разбавляется преимущественно водная или пектиновая; некоторые плоды богаты жиром или крахмалом При обработке следует учитывать, что охлаждение сохраняет свежесть; нагрев быстро переводит профиль в варёный и медовый нагрев снижает свежие эфиры и усиливает джем, карамель и сухофрукты</x:v>
      </x:c>
      <x:c r="H428" s="28" t="str">
        <x:v>охлаждение сохраняет свежесть; нагрев быстро переводит профиль в варёный и медовый Для партнёра важно: нагрев снижает свежие эфиры и усиливает джем, карамель и сухофрукты</x:v>
      </x:c>
      <x:c r="I428" s="28" t="str">
        <x:v>сильные специи и горечь легко подавляют аромат; нехватка кислоты создаёт водянистость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8" s="28" t="str">
        <x:v>фруктовые салаты, сорбеты, джемы, кордиалы, лимонады, смузи, коктейли и десерты</x:v>
      </x:c>
      <x:c r="K428" s="28" t="str">
        <x:v>Гипотеза / практическая</x:v>
      </x:c>
      <x:c r="L428" s="28" t="str">
        <x:v>Таблица сочетаний</x:v>
      </x:c>
      <x:c r="M428" s="28" t="str">
        <x:v>Таблица сочетаний: 3</x:v>
      </x:c>
    </x:row>
    <x:row r="429" ht="64" customHeight="1">
      <x:c r="A429" s="28" t="str">
        <x:v>TRP-0571</x:v>
      </x:c>
      <x:c r="B429" s="28" t="str">
        <x:v>дыня</x:v>
      </x:c>
      <x:c r="C429" s="28" t="str">
        <x:v>дыня</x:v>
      </x:c>
      <x:c r="D429" s="28" t="str">
        <x:v>клубника</x:v>
      </x:c>
      <x:c r="E429" s="28" t="str">
        <x:v>Ягоды</x:v>
      </x:c>
      <x:c r="F429" s="28" t="str">
        <x:v>комплементарность ароматических семейств и вкусовой баланс</x:v>
      </x:c>
      <x:c r="G429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сочетание сладости, кислотности и иногда терпкости. Матрица пары важна: очень водная; аромат нежный и легко разбавляется водная пектиновая; антоцианы влияют на цвет, но не являются главными одорантами При обработке следует учитывать, что охлаждение сохраняет свежесть; нагрев быстро переводит профиль в варёный и медовый заморозка разрушает клетки и облегчает экстракцию; нагрев переводит профиль в джемовый</x:v>
      </x:c>
      <x:c r="H429" s="28" t="str">
        <x:v>охлаждение сохраняет свежесть; нагрев быстро переводит профиль в варёный и медовый Для партнёра важно: заморозка разрушает клетки и облегчает экстракцию; нагрев переводит профиль в джемовый</x:v>
      </x:c>
      <x:c r="I429" s="28" t="str">
        <x:v>сильные специи и горечь легко подавляют аромат; нехватка кислоты создаёт водянистость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29" s="28" t="str">
        <x:v>фруктовые салаты, сорбеты, джемы, кордиалы, лимонады, смузи, коктейли и десерты</x:v>
      </x:c>
      <x:c r="K429" s="28" t="str">
        <x:v>Высокая</x:v>
      </x:c>
      <x:c r="L429" s="28" t="str">
        <x:v>Тезаурус вкусов</x:v>
      </x:c>
      <x:c r="M429" s="28" t="str">
        <x:v>Тезаурус вкусов: 694, 739</x:v>
      </x:c>
    </x:row>
    <x:row r="430" ht="64" customHeight="1">
      <x:c r="A430" s="28" t="str">
        <x:v>TRP-0573</x:v>
      </x:c>
      <x:c r="B430" s="28" t="str">
        <x:v>дыня</x:v>
      </x:c>
      <x:c r="C430" s="28" t="str">
        <x:v>дыня</x:v>
      </x:c>
      <x:c r="D430" s="28" t="str">
        <x:v>мята</x:v>
      </x:c>
      <x:c r="E430" s="28" t="str">
        <x:v>Травы и цветы</x:v>
      </x:c>
      <x:c r="F430" s="28" t="str">
        <x:v>комплементарность ароматических семейств и тройничный контраст</x:v>
      </x:c>
      <x:c r="G430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430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430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0" s="28" t="str">
        <x:v>кордиалы, лимонады, чаи, салаты, сорбеты, соусы и ароматические настои</x:v>
      </x:c>
      <x:c r="K430" s="28" t="str">
        <x:v>Средняя</x:v>
      </x:c>
      <x:c r="L430" s="28" t="str">
        <x:v>Тезаурус вкусов</x:v>
      </x:c>
      <x:c r="M430" s="28" t="str">
        <x:v>Тезаурус вкусов: 867, 739</x:v>
      </x:c>
    </x:row>
    <x:row r="431" ht="64" customHeight="1">
      <x:c r="A431" s="28" t="str">
        <x:v>TRP-0574</x:v>
      </x:c>
      <x:c r="B431" s="28" t="str">
        <x:v>дыня</x:v>
      </x:c>
      <x:c r="C431" s="28" t="str">
        <x:v>дыня</x:v>
      </x:c>
      <x:c r="D431" s="28" t="str">
        <x:v>огурцы</x:v>
      </x:c>
      <x:c r="E431" s="28" t="str">
        <x:v>Овощи и бобовые</x:v>
      </x:c>
      <x:c r="F431" s="28" t="str">
        <x:v>комплементарность ароматических семейств и вкусовой баланс</x:v>
      </x:c>
      <x:c r="G431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варьирует от сладости до горечи, умами и крахмалистости. Матрица пары важна: очень водная; аромат нежный и легко разбавляется водная, волокнистая или крахмальная При обработке следует учитывать, что охлаждение сохраняет свежесть; нагрев быстро переводит профиль в варёный и медовый жарка и запекание увеличивают сладость и Майяр; варка может усилить сернистые ноты</x:v>
      </x:c>
      <x:c r="H431" s="28" t="str">
        <x:v>охлаждение сохраняет свежесть; нагрев быстро переводит профиль в варёный и медовый Для партнёра важно: жарка и запекание увеличивают сладость и Майяр; варка может усилить сернистые ноты</x:v>
      </x:c>
      <x:c r="I431" s="28" t="str">
        <x:v>сильные специи и горечь легко подавляют аромат; нехватка кислоты создаёт водянистость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1" s="28" t="str">
        <x:v>салаты, сальсы, супы, пюре, гарниры, соусы и ферментированные заготовки</x:v>
      </x:c>
      <x:c r="K431" s="28" t="str">
        <x:v>Высокая</x:v>
      </x:c>
      <x:c r="L431" s="28" t="str">
        <x:v>Тезаурус вкусов</x:v>
      </x:c>
      <x:c r="M431" s="28" t="str">
        <x:v>Тезаурус вкусов: 740, 492</x:v>
      </x:c>
    </x:row>
    <x:row r="432" ht="64" customHeight="1">
      <x:c r="A432" s="28" t="str">
        <x:v>TRP-0575</x:v>
      </x:c>
      <x:c r="B432" s="28" t="str">
        <x:v>дыня</x:v>
      </x:c>
      <x:c r="C432" s="28" t="str">
        <x:v>дыня</x:v>
      </x:c>
      <x:c r="D432" s="28" t="str">
        <x:v>прошутто</x:v>
      </x:c>
      <x:c r="E432" s="28" t="str">
        <x:v>Мясо и птица</x:v>
      </x:c>
      <x:c r="F432" s="28" t="str">
        <x:v>контраст фруктовости с умами, солью и продуктами ферментации/Майяра</x:v>
      </x:c>
      <x:c r="G432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умами, соль и жирность. Матрица пары важна: очень водная; аромат нежный и легко разбавляется жир удерживает фруктовые терпены и смягчает кислоту При обработке следует учитывать, что охлаждение сохраняет свежесть; нагрев быстро переводит профиль в варёный и медовый реакции Майяра создают мост к карамельным, ореховым и сухофруктовым нотам</x:v>
      </x:c>
      <x:c r="H432" s="28" t="str">
        <x:v>охлаждение сохраняет свежесть; нагрев быстро переводит профиль в варёный и медовый Для партнёра важно: реакции Майяра создают мост к карамельным, ореховым и сухофруктовым нотам</x:v>
      </x:c>
      <x:c r="I432" s="28" t="str">
        <x:v>сильные специи и горечь легко подавляют аромат; нехватка кислоты создаёт водянистость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2" s="28" t="str">
        <x:v>глазури, маринады, фруктовые соусы, чатни и гарниры к жареному мясу</x:v>
      </x:c>
      <x:c r="K432" s="28" t="str">
        <x:v>Высокая</x:v>
      </x:c>
      <x:c r="L432" s="28" t="str">
        <x:v>Тезаурус вкусов</x:v>
      </x:c>
      <x:c r="M432" s="28" t="str">
        <x:v>Тезаурус вкусов: 740, 456</x:v>
      </x:c>
    </x:row>
    <x:row r="433" ht="64" customHeight="1">
      <x:c r="A433" s="28" t="str">
        <x:v>TRP-0576</x:v>
      </x:c>
      <x:c r="B433" s="28" t="str">
        <x:v>дыня</x:v>
      </x:c>
      <x:c r="C433" s="28" t="str">
        <x:v>дыня</x:v>
      </x:c>
      <x:c r="D433" s="28" t="str">
        <x:v>роза</x:v>
      </x:c>
      <x:c r="E433" s="28" t="str">
        <x:v>Травы и цветы</x:v>
      </x:c>
      <x:c r="F433" s="28" t="str">
        <x:v>комплементарность ароматических семейств и тройничный контраст</x:v>
      </x:c>
      <x:c r="G433" s="28" t="str">
        <x:v>Дыня формирует профиль «сладкий, цветочный, зелёный, водянистый и мускусный»; характерные маркеры: этилацетат, этилбутират, (Z)-3-гексенол, C9-альдегиды, сернистые следы.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партнёр вносит обычно низкая сладость; возможны горечь и зелёная терпкость. Матрица пары важна: очень водная; аромат нежный и легко разбавляется эфирные масла гидрофобны и лучше раскрываются в жире или этаноле При обработке следует учитывать, что охлаждение сохраняет свежесть; нагрев быстро переводит профиль в варёный и медовый короткая холодная экстракция сохраняет верхние ноты; длительный нагрев даёт горечь</x:v>
      </x:c>
      <x:c r="H433" s="28" t="str">
        <x:v>охлаждение сохраняет свежесть; нагрев быстро переводит профиль в варёный и медовый Для партнёра важно: короткая холодная экстракция сохраняет верхние ноты; длительный нагрев даёт горечь</x:v>
      </x:c>
      <x:c r="I433" s="28" t="str">
        <x:v>сильные специи и горечь легко подавляют аромат; нехватка кислоты создаёт водянистость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3" s="28" t="str">
        <x:v>кордиалы, лимонады, чаи, салаты, сорбеты, соусы и ароматические настои</x:v>
      </x:c>
      <x:c r="K433" s="28" t="str">
        <x:v>Высокая</x:v>
      </x:c>
      <x:c r="L433" s="28" t="str">
        <x:v>Тезаурус вкусов</x:v>
      </x:c>
      <x:c r="M433" s="28" t="str">
        <x:v>Тезаурус вкусов: 740, 899</x:v>
      </x:c>
    </x:row>
    <x:row r="434" ht="64" customHeight="1">
      <x:c r="A434" s="28" t="str">
        <x:v>TRP-0577</x:v>
      </x:c>
      <x:c r="B434" s="28" t="str">
        <x:v>канталупа</x:v>
      </x:c>
      <x:c r="C434" s="28" t="str">
        <x:v>канталупа</x:v>
      </x:c>
      <x:c r="D434" s="28" t="str">
        <x:v>агава</x:v>
      </x:c>
      <x:c r="E434" s="28" t="str">
        <x:v>Прочее</x:v>
      </x:c>
      <x:c r="F434" s="28" t="str">
        <x:v>комплементарность ароматических семейств и вкусовой баланс</x:v>
      </x:c>
      <x:c r="G434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мягкая; аромат быстро улетучивается после нарезки важны вода, жир, белок, сахар и температура При обработке следует учитывать, что холод и короткая мацерация сохраняют эфиры; нагрев усиливает медовые ноты требуется пробная сборка с учётом технологии</x:v>
      </x:c>
      <x:c r="H434" s="28" t="str">
        <x:v>холод и короткая мацерация сохраняют эфиры; нагрев усиливает медовые ноты Для партнёра важно: требуется пробная сборка с учётом технологии</x:v>
      </x:c>
      <x:c r="I434" s="28" t="str">
        <x:v>перезрелый плод приобретает тяжёлый мускусный запах; нужна кислота или солёный контраст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4" s="28" t="str">
        <x:v>напитки, десерты, соусы и экспериментальные гастрономические композиции</x:v>
      </x:c>
      <x:c r="K434" s="28" t="str">
        <x:v>Гипотеза / практическая</x:v>
      </x:c>
      <x:c r="L434" s="28" t="str">
        <x:v>Таблица сочетаний</x:v>
      </x:c>
      <x:c r="M434" s="28" t="str">
        <x:v>Таблица сочетаний: 3, 1</x:v>
      </x:c>
    </x:row>
    <x:row r="435" ht="64" customHeight="1">
      <x:c r="A435" s="28" t="str">
        <x:v>TRP-0578</x:v>
      </x:c>
      <x:c r="B435" s="28" t="str">
        <x:v>канталупа</x:v>
      </x:c>
      <x:c r="C435" s="28" t="str">
        <x:v>канталупа</x:v>
      </x:c>
      <x:c r="D435" s="28" t="str">
        <x:v>апельсин</x:v>
      </x:c>
      <x:c r="E435" s="28" t="str">
        <x:v>Цитрусовые</x:v>
      </x:c>
      <x:c r="F435" s="28" t="str">
        <x:v>комплементарность ароматических семейств и вкусовой баланс</x:v>
      </x:c>
      <x:c r="G435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35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35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5" s="28" t="str">
        <x:v>фруктовые салаты, сорбеты, джемы, кордиалы, лимонады, смузи, коктейли и десерты</x:v>
      </x:c>
      <x:c r="K435" s="28" t="str">
        <x:v>Гипотеза / практическая</x:v>
      </x:c>
      <x:c r="L435" s="28" t="str">
        <x:v>Таблица сочетаний</x:v>
      </x:c>
      <x:c r="M435" s="28" t="str">
        <x:v>Таблица сочетаний: 3</x:v>
      </x:c>
    </x:row>
    <x:row r="436" ht="64" customHeight="1">
      <x:c r="A436" s="28" t="str">
        <x:v>TRP-0579</x:v>
      </x:c>
      <x:c r="B436" s="28" t="str">
        <x:v>канталупа</x:v>
      </x:c>
      <x:c r="C436" s="28" t="str">
        <x:v>канталупа</x:v>
      </x:c>
      <x:c r="D436" s="28" t="str">
        <x:v>базилик</x:v>
      </x:c>
      <x:c r="E436" s="28" t="str">
        <x:v>Травы и цветы</x:v>
      </x:c>
      <x:c r="F436" s="28" t="str">
        <x:v>комплементарность ароматических семейств и тройничный контраст</x:v>
      </x:c>
      <x:c r="G436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36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36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6" s="28" t="str">
        <x:v>кордиалы, лимонады, чаи, салаты, сорбеты, соусы и ароматические настои</x:v>
      </x:c>
      <x:c r="K436" s="28" t="str">
        <x:v>Гипотеза / практическая</x:v>
      </x:c>
      <x:c r="L436" s="28" t="str">
        <x:v>Таблица сочетаний</x:v>
      </x:c>
      <x:c r="M436" s="28" t="str">
        <x:v>Таблица сочетаний: 3</x:v>
      </x:c>
    </x:row>
    <x:row r="437" ht="64" customHeight="1">
      <x:c r="A437" s="28" t="str">
        <x:v>TRP-0580</x:v>
      </x:c>
      <x:c r="B437" s="28" t="str">
        <x:v>канталупа</x:v>
      </x:c>
      <x:c r="C437" s="28" t="str">
        <x:v>канталупа</x:v>
      </x:c>
      <x:c r="D437" s="28" t="str">
        <x:v>гранат</x:v>
      </x:c>
      <x:c r="E437" s="28" t="str">
        <x:v>Тропические и семечковые фрукты</x:v>
      </x:c>
      <x:c r="F437" s="28" t="str">
        <x:v>комплементарность ароматических семейств и вкусовой баланс</x:v>
      </x:c>
      <x:c r="G437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сладость и фруктовая кислотность формируют основной баланс. Матрица пары важна: водная и мягкая; аромат быстро улетучивается после нарезки преимущественно водная или пектиновая; некоторые плоды богаты жиром или крахмалом При обработке следует учитывать, что холод и короткая мацерация сохраняют эфиры; нагрев усиливает медовые ноты нагрев снижает свежие эфиры и усиливает джем, карамель и сухофрукты</x:v>
      </x:c>
      <x:c r="H437" s="28" t="str">
        <x:v>холод и короткая мацерация сохраняют эфиры; нагрев усиливает медовые ноты Для партнёра важно: нагрев снижает свежие эфиры и усиливает джем, карамель и сухофрукты</x:v>
      </x:c>
      <x:c r="I437" s="28" t="str">
        <x:v>перезрелый плод приобретает тяжёлый мускусный запах; нужна кислота или солёный контраст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7" s="28" t="str">
        <x:v>фруктовые салаты, сорбеты, джемы, кордиалы, лимонады, смузи, коктейли и десерты</x:v>
      </x:c>
      <x:c r="K437" s="28" t="str">
        <x:v>Гипотеза / практическая</x:v>
      </x:c>
      <x:c r="L437" s="28" t="str">
        <x:v>Таблица сочетаний</x:v>
      </x:c>
      <x:c r="M437" s="28" t="str">
        <x:v>Таблица сочетаний: 3</x:v>
      </x:c>
    </x:row>
    <x:row r="438" ht="64" customHeight="1">
      <x:c r="A438" s="28" t="str">
        <x:v>TRP-0581</x:v>
      </x:c>
      <x:c r="B438" s="28" t="str">
        <x:v>канталупа</x:v>
      </x:c>
      <x:c r="C438" s="28" t="str">
        <x:v>канталупа</x:v>
      </x:c>
      <x:c r="D438" s="28" t="str">
        <x:v>имбирь</x:v>
      </x:c>
      <x:c r="E438" s="28" t="str">
        <x:v>Специи и острые компоненты</x:v>
      </x:c>
      <x:c r="F438" s="28" t="str">
        <x:v>комплементарность ароматических семейств и тройничный контраст</x:v>
      </x:c>
      <x:c r="G438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горечь и пряная интенсивность; специи балансируют сладость. Матрица пары важна: водная и мягкая; аромат быстро улетучивается после нарезки ароматические масла хорошо переходят в жир и этанол При обработке следует учитывать, что холод и короткая мацерация сохраняют эфиры; нагрев усиливает медовые ноты обжарка усиливает тёплые ноты, но пережаривание даёт горечь</x:v>
      </x:c>
      <x:c r="H438" s="28" t="str">
        <x:v>холод и короткая мацерация сохраняют эфиры; нагрев усиливает медовые ноты Для партнёра важно: обжарка усиливает тёплые ноты, но пережаривание даёт горечь</x:v>
      </x:c>
      <x:c r="I438" s="28" t="str">
        <x:v>перезрелый плод приобретает тяжёлый мускусный запах; нужна кислота или солёный контраст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8" s="28" t="str">
        <x:v>сиропы, биттеры, чатни, маринады, выпечка, карри и пряные коктейли</x:v>
      </x:c>
      <x:c r="K438" s="28" t="str">
        <x:v>Гипотеза / практическая</x:v>
      </x:c>
      <x:c r="L438" s="28" t="str">
        <x:v>Таблица сочетаний</x:v>
      </x:c>
      <x:c r="M438" s="28" t="str">
        <x:v>Таблица сочетаний: 3</x:v>
      </x:c>
    </x:row>
    <x:row r="439" ht="64" customHeight="1">
      <x:c r="A439" s="28" t="str">
        <x:v>TRP-0583</x:v>
      </x:c>
      <x:c r="B439" s="28" t="str">
        <x:v>канталупа</x:v>
      </x:c>
      <x:c r="C439" s="28" t="str">
        <x:v>канталупа</x:v>
      </x:c>
      <x:c r="D439" s="28" t="str">
        <x:v>лайм</x:v>
      </x:c>
      <x:c r="E439" s="28" t="str">
        <x:v>Цитрусовые</x:v>
      </x:c>
      <x:c r="F439" s="28" t="str">
        <x:v>комплементарность ароматических семейств и вкусовой баланс</x:v>
      </x:c>
      <x:c r="G439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39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39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39" s="28" t="str">
        <x:v>фруктовые салаты, сорбеты, джемы, кордиалы, лимонады, смузи, коктейли и десерты</x:v>
      </x:c>
      <x:c r="K439" s="28" t="str">
        <x:v>Гипотеза / практическая</x:v>
      </x:c>
      <x:c r="L439" s="28" t="str">
        <x:v>Таблица сочетаний</x:v>
      </x:c>
      <x:c r="M439" s="28" t="str">
        <x:v>Таблица сочетаний: 3</x:v>
      </x:c>
    </x:row>
    <x:row r="440" ht="64" customHeight="1">
      <x:c r="A440" s="28" t="str">
        <x:v>TRP-0584</x:v>
      </x:c>
      <x:c r="B440" s="28" t="str">
        <x:v>канталупа</x:v>
      </x:c>
      <x:c r="C440" s="28" t="str">
        <x:v>канталупа</x:v>
      </x:c>
      <x:c r="D440" s="28" t="str">
        <x:v>лимон</x:v>
      </x:c>
      <x:c r="E440" s="28" t="str">
        <x:v>Цитрусовые</x:v>
      </x:c>
      <x:c r="F440" s="28" t="str">
        <x:v>комплементарность ароматических семейств и вкусовой баланс</x:v>
      </x:c>
      <x:c r="G440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мягкая; аромат быстро улетучивается после нарезки сок водный и кислый, цедра содержит гидрофобные эфирные масла При обработке следует учитывать, что холод и короткая мацерация сохраняют эфиры; нагрев усиливает медовые ноты сок лучше использовать свежим; цедра хорошо экстрагируется жиром и этанолом; белая часть даёт горечь</x:v>
      </x:c>
      <x:c r="H440" s="28" t="str">
        <x:v>холод и короткая мацерация сохраняют эфиры; нагрев усиливает медовые ноты Для партнёра важно: сок лучше использовать свежим; цедра хорошо экстрагируется жиром и этанолом; белая часть даёт горечь</x:v>
      </x:c>
      <x:c r="I440" s="28" t="str">
        <x:v>перезрелый плод приобретает тяжёлый мускусный запах; нужна кислота или солёный контраст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0" s="28" t="str">
        <x:v>фруктовые салаты, сорбеты, джемы, кордиалы, лимонады, смузи, коктейли и десерты</x:v>
      </x:c>
      <x:c r="K440" s="28" t="str">
        <x:v>Гипотеза / практическая</x:v>
      </x:c>
      <x:c r="L440" s="28" t="str">
        <x:v>Таблица сочетаний</x:v>
      </x:c>
      <x:c r="M440" s="28" t="str">
        <x:v>Таблица сочетаний: 3</x:v>
      </x:c>
    </x:row>
    <x:row r="441" ht="64" customHeight="1">
      <x:c r="A441" s="28" t="str">
        <x:v>TRP-0586</x:v>
      </x:c>
      <x:c r="B441" s="28" t="str">
        <x:v>канталупа</x:v>
      </x:c>
      <x:c r="C441" s="28" t="str">
        <x:v>канталупа</x:v>
      </x:c>
      <x:c r="D441" s="28" t="str">
        <x:v>мята</x:v>
      </x:c>
      <x:c r="E441" s="28" t="str">
        <x:v>Травы и цветы</x:v>
      </x:c>
      <x:c r="F441" s="28" t="str">
        <x:v>комплементарность ароматических семейств и тройничный контраст</x:v>
      </x:c>
      <x:c r="G441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41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41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1" s="28" t="str">
        <x:v>кордиалы, лимонады, чаи, салаты, сорбеты, соусы и ароматические настои</x:v>
      </x:c>
      <x:c r="K441" s="28" t="str">
        <x:v>Гипотеза / практическая</x:v>
      </x:c>
      <x:c r="L441" s="28" t="str">
        <x:v>Таблица сочетаний</x:v>
      </x:c>
      <x:c r="M441" s="28" t="str">
        <x:v>Таблица сочетаний: 3</x:v>
      </x:c>
    </x:row>
    <x:row r="442" ht="64" customHeight="1">
      <x:c r="A442" s="28" t="str">
        <x:v>TRP-0587</x:v>
      </x:c>
      <x:c r="B442" s="28" t="str">
        <x:v>канталупа</x:v>
      </x:c>
      <x:c r="C442" s="28" t="str">
        <x:v>канталупа</x:v>
      </x:c>
      <x:c r="D442" s="28" t="str">
        <x:v>огурец</x:v>
      </x:c>
      <x:c r="E442" s="28" t="str">
        <x:v>Овощи и бобовые</x:v>
      </x:c>
      <x:c r="F442" s="28" t="str">
        <x:v>комплементарность ароматических семейств и вкусовой баланс</x:v>
      </x:c>
      <x:c r="G442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варьирует от сладости до горечи, умами и крахмалистости. Матрица пары важна: водная и мягкая; аромат быстро улетучивается после нарезки водная, волокнистая или крахмальная При обработке следует учитывать, что холод и короткая мацерация сохраняют эфиры; нагрев усиливает медовые ноты жарка и запекание увеличивают сладость и Майяр; варка может усилить сернистые ноты</x:v>
      </x:c>
      <x:c r="H442" s="28" t="str">
        <x:v>холод и короткая мацерация сохраняют эфиры; нагрев усиливает медовые ноты Для партнёра важно: жарка и запекание увеличивают сладость и Майяр; варка может усилить сернистые ноты</x:v>
      </x:c>
      <x:c r="I442" s="28" t="str">
        <x:v>перезрелый плод приобретает тяжёлый мускусный запах; нужна кислота или солёный контраст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2" s="28" t="str">
        <x:v>салаты, сальсы, супы, пюре, гарниры, соусы и ферментированные заготовки</x:v>
      </x:c>
      <x:c r="K442" s="28" t="str">
        <x:v>Гипотеза / практическая</x:v>
      </x:c>
      <x:c r="L442" s="28" t="str">
        <x:v>Таблица сочетаний</x:v>
      </x:c>
      <x:c r="M442" s="28" t="str">
        <x:v>Таблица сочетаний: 3</x:v>
      </x:c>
    </x:row>
    <x:row r="443" ht="64" customHeight="1">
      <x:c r="A443" s="28" t="str">
        <x:v>TRP-0588</x:v>
      </x:c>
      <x:c r="B443" s="28" t="str">
        <x:v>канталупа</x:v>
      </x:c>
      <x:c r="C443" s="28" t="str">
        <x:v>канталупа</x:v>
      </x:c>
      <x:c r="D443" s="28" t="str">
        <x:v>роза</x:v>
      </x:c>
      <x:c r="E443" s="28" t="str">
        <x:v>Травы и цветы</x:v>
      </x:c>
      <x:c r="F443" s="28" t="str">
        <x:v>комплементарность ароматических семейств и тройничный контраст</x:v>
      </x:c>
      <x:c r="G443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Роза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43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43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3" s="28" t="str">
        <x:v>кордиалы, лимонады, чаи, салаты, сорбеты, соусы и ароматические настои</x:v>
      </x:c>
      <x:c r="K443" s="28" t="str">
        <x:v>Гипотеза / практическая</x:v>
      </x:c>
      <x:c r="L443" s="28" t="str">
        <x:v>Таблица сочетаний</x:v>
      </x:c>
      <x:c r="M443" s="28" t="str">
        <x:v>Таблица сочетаний: 3</x:v>
      </x:c>
    </x:row>
    <x:row r="444" ht="64" customHeight="1">
      <x:c r="A444" s="28" t="str">
        <x:v>TRP-0589</x:v>
      </x:c>
      <x:c r="B444" s="28" t="str">
        <x:v>канталупа</x:v>
      </x:c>
      <x:c r="C444" s="28" t="str">
        <x:v>канталупа</x:v>
      </x:c>
      <x:c r="D444" s="28" t="str">
        <x:v>шалфей</x:v>
      </x:c>
      <x:c r="E444" s="28" t="str">
        <x:v>Травы и цветы</x:v>
      </x:c>
      <x:c r="F444" s="28" t="str">
        <x:v>комплементарность ароматических семейств и тройничный контраст</x:v>
      </x:c>
      <x:c r="G444" s="28" t="str">
        <x:v>Канталупа формирует профиль «интенсивно сладкий, мускусный, цветочный и зелёный»; характерные маркеры: этил-2-метилбутират, этилбутират, C9-альдегиды, тиоэфиры. Шалфей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выраженная сладость и слабая кислотность; партнёр вносит обычно низкая сладость; возможны горечь и зелёная терпкость. Матрица пары важна: водная и мягкая; аромат быстро улетучивается после нарезки эфирные масла гидрофобны и лучше раскрываются в жире или этаноле При обработке следует учитывать, что холод и короткая мацерация сохраняют эфиры; нагрев усиливает медовые ноты короткая холодная экстракция сохраняет верхние ноты; длительный нагрев даёт горечь</x:v>
      </x:c>
      <x:c r="H444" s="28" t="str">
        <x:v>холод и короткая мацерация сохраняют эфиры; нагрев усиливает медовые ноты Для партнёра важно: короткая холодная экстракция сохраняет верхние ноты; длительный нагрев даёт горечь</x:v>
      </x:c>
      <x:c r="I444" s="28" t="str">
        <x:v>перезрелый плод приобретает тяжёлый мускусный запах; нужна кислота или солёный контраст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4" s="28" t="str">
        <x:v>кордиалы, лимонады, чаи, салаты, сорбеты, соусы и ароматические настои</x:v>
      </x:c>
      <x:c r="K444" s="28" t="str">
        <x:v>Гипотеза / практическая</x:v>
      </x:c>
      <x:c r="L444" s="28" t="str">
        <x:v>Таблица сочетаний</x:v>
      </x:c>
      <x:c r="M444" s="28" t="str">
        <x:v>Таблица сочетаний: 3</x:v>
      </x:c>
    </x:row>
    <x:row r="445" ht="64" customHeight="1">
      <x:c r="A445" s="28" t="str">
        <x:v>TRP-0590</x:v>
      </x:c>
      <x:c r="B445" s="28" t="str">
        <x:v>арбуз</x:v>
      </x:c>
      <x:c r="C445" s="28" t="str">
        <x:v>арбуз</x:v>
      </x:c>
      <x:c r="D445" s="28" t="str">
        <x:v>абрикос</x:v>
      </x:c>
      <x:c r="E445" s="28" t="str">
        <x:v>Косточковые фрукты</x:v>
      </x:c>
      <x:c r="F445" s="28" t="str">
        <x:v>комплементарность ароматических семейств и вкусовой баланс</x:v>
      </x:c>
      <x:c r="G44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умеренная кислотность. Матрица пары важна: более чем на 90% водная; аромат легко разбавляется и плохо переносит долгий нагрев пектиновая; кожица и косточка могут давать терпкость и миндальные ноты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усиливает компотные и миндальные оттенки; косточки требуют осторожности</x:v>
      </x:c>
      <x:c r="H445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усиливает компотные и миндальные оттенки; косточки требуют осторожности</x:v>
      </x:c>
      <x:c r="I445" s="28" t="str">
        <x:v>избыток водянистых партнёров делает сочетание пустым; сильные ароматы быстро подавляют арбуз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5" s="28" t="str">
        <x:v>фруктовые салаты, сорбеты, джемы, кордиалы, лимонады, смузи, коктейли и десерты</x:v>
      </x:c>
      <x:c r="K445" s="28" t="str">
        <x:v>Средняя</x:v>
      </x:c>
      <x:c r="L445" s="28" t="str">
        <x:v>The Art &amp; Science of Foodpairing</x:v>
      </x:c>
      <x:c r="M445" s="28" t="str">
        <x:v>The Art &amp; Science of Foodpairing: 78</x:v>
      </x:c>
    </x:row>
    <x:row r="446" ht="64" customHeight="1">
      <x:c r="A446" s="28" t="str">
        <x:v>TRP-0591</x:v>
      </x:c>
      <x:c r="B446" s="28" t="str">
        <x:v>арбуз</x:v>
      </x:c>
      <x:c r="C446" s="28" t="str">
        <x:v>арбуз</x:v>
      </x:c>
      <x:c r="D446" s="28" t="str">
        <x:v>авокадо</x:v>
      </x:c>
      <x:c r="E446" s="28" t="str">
        <x:v>Тропические и семечковые фрукты</x:v>
      </x:c>
      <x:c r="F446" s="28" t="str">
        <x:v>комплементарность ароматических семейств и вкусовой баланс</x:v>
      </x:c>
      <x:c r="G44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Авокадо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46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46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6" s="28" t="str">
        <x:v>фруктовые салаты, сорбеты, джемы, кордиалы, лимонады, смузи, коктейли и десерты</x:v>
      </x:c>
      <x:c r="K446" s="28" t="str">
        <x:v>Средняя</x:v>
      </x:c>
      <x:c r="L446" s="28" t="str">
        <x:v>The Art &amp; Science of Foodpairing</x:v>
      </x:c>
      <x:c r="M446" s="28" t="str">
        <x:v>The Art &amp; Science of Foodpairing: 78</x:v>
      </x:c>
    </x:row>
    <x:row r="447" ht="64" customHeight="1">
      <x:c r="A447" s="28" t="str">
        <x:v>TRP-0592</x:v>
      </x:c>
      <x:c r="B447" s="28" t="str">
        <x:v>арбуз</x:v>
      </x:c>
      <x:c r="C447" s="28" t="str">
        <x:v>арбуз</x:v>
      </x:c>
      <x:c r="D447" s="28" t="str">
        <x:v>агава</x:v>
      </x:c>
      <x:c r="E447" s="28" t="str">
        <x:v>Прочее</x:v>
      </x:c>
      <x:c r="F447" s="28" t="str">
        <x:v>комплементарность ароматических семейств и вкусовой баланс</x:v>
      </x:c>
      <x:c r="G44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оценивается по балансу сладости, кислоты, соли, горечи и умами. Матрица пары важна: более чем на 90% водная; аромат легко разбавляется и плохо переносит долгий нагрев важны вода, жир, белок, сахар и температура При обработке следует учитывать, что холод, соль и кислота усиливают вкус; редукция концентрирует сладость, но может дать варёный овощной оттенок требуется пробная сборка с учётом технологии</x:v>
      </x:c>
      <x:c r="H447" s="28" t="str">
        <x:v>холод, соль и кислота усиливают вкус; редукция концентрирует сладость, но может дать варёный овощной оттенок Для партнёра важно: требуется пробная сборка с учётом технологии</x:v>
      </x:c>
      <x:c r="I447" s="28" t="str">
        <x:v>избыток водянистых партнёров делает сочетание пустым; сильные ароматы быстро подавляют арбуз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7" s="28" t="str">
        <x:v>напитки, десерты, соусы и экспериментальные гастрономические композиции</x:v>
      </x:c>
      <x:c r="K447" s="28" t="str">
        <x:v>Гипотеза / практическая</x:v>
      </x:c>
      <x:c r="L447" s="28" t="str">
        <x:v>Таблица сочетаний</x:v>
      </x:c>
      <x:c r="M447" s="28" t="str">
        <x:v>Таблица сочетаний: 22</x:v>
      </x:c>
    </x:row>
    <x:row r="448" ht="64" customHeight="1">
      <x:c r="A448" s="28" t="str">
        <x:v>TRP-0593</x:v>
      </x:c>
      <x:c r="B448" s="28" t="str">
        <x:v>арбуз</x:v>
      </x:c>
      <x:c r="C448" s="28" t="str">
        <x:v>арбуз</x:v>
      </x:c>
      <x:c r="D448" s="28" t="str">
        <x:v>анис</x:v>
      </x:c>
      <x:c r="E448" s="28" t="str">
        <x:v>Специи и острые компоненты</x:v>
      </x:c>
      <x:c r="F448" s="28" t="str">
        <x:v>комплементарность ароматических семейств и тройничный контраст</x:v>
      </x:c>
      <x:c r="G44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48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48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8" s="28" t="str">
        <x:v>сиропы, биттеры, чатни, маринады, выпечка, карри и пряные коктейли</x:v>
      </x:c>
      <x:c r="K448" s="28" t="str">
        <x:v>Гипотеза / практическая</x:v>
      </x:c>
      <x:c r="L448" s="28" t="str">
        <x:v>Таблица сочетаний</x:v>
      </x:c>
      <x:c r="M448" s="28" t="str">
        <x:v>Таблица сочетаний: 22</x:v>
      </x:c>
    </x:row>
    <x:row r="449" ht="64" customHeight="1">
      <x:c r="A449" s="28" t="str">
        <x:v>TRP-0594</x:v>
      </x:c>
      <x:c r="B449" s="28" t="str">
        <x:v>арбуз</x:v>
      </x:c>
      <x:c r="C449" s="28" t="str">
        <x:v>арбуз</x:v>
      </x:c>
      <x:c r="D449" s="28" t="str">
        <x:v>анчоусы</x:v>
      </x:c>
      <x:c r="E449" s="28" t="str">
        <x:v>Рыба и морепродукты</x:v>
      </x:c>
      <x:c r="F449" s="28" t="str">
        <x:v>контраст фруктовости с умами, солью и продуктами ферментации/Майяра</x:v>
      </x:c>
      <x:c r="G44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49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49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49" s="28" t="str">
        <x:v>севиче, тартары, сальсы, маринады, холодные закуски и фруктовые соусы</x:v>
      </x:c>
      <x:c r="K449" s="28" t="str">
        <x:v>Высокая</x:v>
      </x:c>
      <x:c r="L449" s="28" t="str">
        <x:v>The Art &amp; Science of Foodpairing</x:v>
      </x:c>
      <x:c r="M449" s="28" t="str">
        <x:v>The Art &amp; Science of Foodpairing: 78</x:v>
      </x:c>
    </x:row>
    <x:row r="450" ht="64" customHeight="1">
      <x:c r="A450" s="28" t="str">
        <x:v>TRP-0595</x:v>
      </x:c>
      <x:c r="B450" s="28" t="str">
        <x:v>арбуз</x:v>
      </x:c>
      <x:c r="C450" s="28" t="str">
        <x:v>арбуз</x:v>
      </x:c>
      <x:c r="D450" s="28" t="str">
        <x:v>апельсин</x:v>
      </x:c>
      <x:c r="E450" s="28" t="str">
        <x:v>Цитрусовые</x:v>
      </x:c>
      <x:c r="F450" s="28" t="str">
        <x:v>комплементарность ароматических семейств и вкусовой баланс</x:v>
      </x:c>
      <x:c r="G45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50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50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0" s="28" t="str">
        <x:v>фруктовые салаты, сорбеты, джемы, кордиалы, лимонады, смузи, коктейли и десерты</x:v>
      </x:c>
      <x:c r="K450" s="28" t="str">
        <x:v>Гипотеза / практическая</x:v>
      </x:c>
      <x:c r="L450" s="28" t="str">
        <x:v>Таблица сочетаний</x:v>
      </x:c>
      <x:c r="M450" s="28" t="str">
        <x:v>Таблица сочетаний: 22</x:v>
      </x:c>
    </x:row>
    <x:row r="451" ht="64" customHeight="1">
      <x:c r="A451" s="28" t="str">
        <x:v>TRP-0597</x:v>
      </x:c>
      <x:c r="B451" s="28" t="str">
        <x:v>арбуз</x:v>
      </x:c>
      <x:c r="C451" s="28" t="str">
        <x:v>арбуз</x:v>
      </x:c>
      <x:c r="D451" s="28" t="str">
        <x:v>базилик</x:v>
      </x:c>
      <x:c r="E451" s="28" t="str">
        <x:v>Травы и цветы</x:v>
      </x:c>
      <x:c r="F451" s="28" t="str">
        <x:v>комплементарность ароматических семейств и тройничный контраст</x:v>
      </x:c>
      <x:c r="G45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51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51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1" s="28" t="str">
        <x:v>кордиалы, лимонады, чаи, салаты, сорбеты, соусы и ароматические настои</x:v>
      </x:c>
      <x:c r="K451" s="28" t="str">
        <x:v>Гипотеза / практическая</x:v>
      </x:c>
      <x:c r="L451" s="28" t="str">
        <x:v>Таблица сочетаний</x:v>
      </x:c>
      <x:c r="M451" s="28" t="str">
        <x:v>Таблица сочетаний: 22</x:v>
      </x:c>
    </x:row>
    <x:row r="452" ht="64" customHeight="1">
      <x:c r="A452" s="28" t="str">
        <x:v>TRP-0598</x:v>
      </x:c>
      <x:c r="B452" s="28" t="str">
        <x:v>арбуз</x:v>
      </x:c>
      <x:c r="C452" s="28" t="str">
        <x:v>арбуз</x:v>
      </x:c>
      <x:c r="D452" s="28" t="str">
        <x:v>ваниль</x:v>
      </x:c>
      <x:c r="E452" s="28" t="str">
        <x:v>Специи и острые компоненты</x:v>
      </x:c>
      <x:c r="F452" s="28" t="str">
        <x:v>комплементарность ароматических семейств и тройничный контраст</x:v>
      </x:c>
      <x:c r="G45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52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52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2" s="28" t="str">
        <x:v>сиропы, биттеры, чатни, маринады, выпечка, карри и пряные коктейли</x:v>
      </x:c>
      <x:c r="K452" s="28" t="str">
        <x:v>Гипотеза / практическая</x:v>
      </x:c>
      <x:c r="L452" s="28" t="str">
        <x:v>Таблица сочетаний</x:v>
      </x:c>
      <x:c r="M452" s="28" t="str">
        <x:v>Таблица сочетаний: 22</x:v>
      </x:c>
    </x:row>
    <x:row r="453" ht="64" customHeight="1">
      <x:c r="A453" s="28" t="str">
        <x:v>TRP-0599</x:v>
      </x:c>
      <x:c r="B453" s="28" t="str">
        <x:v>арбуз</x:v>
      </x:c>
      <x:c r="C453" s="28" t="str">
        <x:v>арбуз</x:v>
      </x:c>
      <x:c r="D453" s="28" t="str">
        <x:v>гибискус</x:v>
      </x:c>
      <x:c r="E453" s="28" t="str">
        <x:v>Травы и цветы</x:v>
      </x:c>
      <x:c r="F453" s="28" t="str">
        <x:v>комплементарность ароматических семейств и тройничный контраст</x:v>
      </x:c>
      <x:c r="G45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Гибискус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53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53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3" s="28" t="str">
        <x:v>кордиалы, лимонады, чаи, салаты, сорбеты, соусы и ароматические настои</x:v>
      </x:c>
      <x:c r="K453" s="28" t="str">
        <x:v>Средняя</x:v>
      </x:c>
      <x:c r="L453" s="28" t="str">
        <x:v>The Art &amp; Science of Foodpairing</x:v>
      </x:c>
      <x:c r="M453" s="28" t="str">
        <x:v>The Art &amp; Science of Foodpairing: 79</x:v>
      </x:c>
    </x:row>
    <x:row r="454" ht="64" customHeight="1">
      <x:c r="A454" s="28" t="str">
        <x:v>TRP-0600</x:v>
      </x:c>
      <x:c r="B454" s="28" t="str">
        <x:v>арбуз</x:v>
      </x:c>
      <x:c r="C454" s="28" t="str">
        <x:v>арбуз</x:v>
      </x:c>
      <x:c r="D454" s="28" t="str">
        <x:v>грибной соус</x:v>
      </x:c>
      <x:c r="E454" s="28" t="str">
        <x:v>Грибы и трюфели</x:v>
      </x:c>
      <x:c r="F454" s="28" t="str">
        <x:v>комплементарность ароматических семейств и вкусовой баланс</x:v>
      </x:c>
      <x:c r="G45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Грибной соус даёт профиль «землистый, грибной, ореховый и сернистый»; типичные соединения или классы: 1-октен-3-ол, 1-октен-3-он, диметилсульфид, метиональ.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 и лёгкая горечь. Матрица пары важна: более чем на 90% водная; аромат легко разбавляется и плохо переносит долгий нагрев водная и белковая; хорошо впитывает жир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концентрирует умами и ореховые оттенки; длительная варка может дать резкость</x:v>
      </x:c>
      <x:c r="H454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концентрирует умами и ореховые оттенки; длительная варка может дать резкость</x:v>
      </x:c>
      <x:c r="I454" s="28" t="str">
        <x:v>избыток водянистых партнёров делает сочетание пустым; сильные ароматы быстро подавляют арбуз Для партнёра: обжарка концентрирует умами и ореховые оттенки; длительная варка может дать резкость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4" s="28" t="str">
        <x:v>соусы, ризотто, тартары, кремы и контрастные гастрономические композиции</x:v>
      </x:c>
      <x:c r="K454" s="28" t="str">
        <x:v>Средняя</x:v>
      </x:c>
      <x:c r="L454" s="28" t="str">
        <x:v>The Art &amp; Science of Foodpairing</x:v>
      </x:c>
      <x:c r="M454" s="28" t="str">
        <x:v>The Art &amp; Science of Foodpairing: 78</x:v>
      </x:c>
    </x:row>
    <x:row r="455" ht="64" customHeight="1">
      <x:c r="A455" s="28" t="str">
        <x:v>TRP-0601</x:v>
      </x:c>
      <x:c r="B455" s="28" t="str">
        <x:v>арбуз</x:v>
      </x:c>
      <x:c r="C455" s="28" t="str">
        <x:v>арбуз</x:v>
      </x:c>
      <x:c r="D455" s="28" t="str">
        <x:v>имбирь</x:v>
      </x:c>
      <x:c r="E455" s="28" t="str">
        <x:v>Специи и острые компоненты</x:v>
      </x:c>
      <x:c r="F455" s="28" t="str">
        <x:v>комплементарность ароматических семейств и тройничный контраст</x:v>
      </x:c>
      <x:c r="G45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55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55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5" s="28" t="str">
        <x:v>сиропы, биттеры, чатни, маринады, выпечка, карри и пряные коктейли</x:v>
      </x:c>
      <x:c r="K455" s="28" t="str">
        <x:v>Гипотеза / практическая</x:v>
      </x:c>
      <x:c r="L455" s="28" t="str">
        <x:v>Таблица сочетаний</x:v>
      </x:c>
      <x:c r="M455" s="28" t="str">
        <x:v>Таблица сочетаний: 22</x:v>
      </x:c>
    </x:row>
    <x:row r="456" ht="64" customHeight="1">
      <x:c r="A456" s="28" t="str">
        <x:v>TRP-0602</x:v>
      </x:c>
      <x:c r="B456" s="28" t="str">
        <x:v>арбуз</x:v>
      </x:c>
      <x:c r="C456" s="28" t="str">
        <x:v>арбуз</x:v>
      </x:c>
      <x:c r="D456" s="28" t="str">
        <x:v>кабачок</x:v>
      </x:c>
      <x:c r="E456" s="28" t="str">
        <x:v>Овощи и бобовые</x:v>
      </x:c>
      <x:c r="F456" s="28" t="str">
        <x:v>комплементарность ароматических семейств и вкусовой баланс</x:v>
      </x:c>
      <x:c r="G45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56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56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6" s="28" t="str">
        <x:v>салаты, сальсы, супы, пюре, гарниры, соусы и ферментированные заготовки</x:v>
      </x:c>
      <x:c r="K456" s="28" t="str">
        <x:v>Средняя</x:v>
      </x:c>
      <x:c r="L456" s="28" t="str">
        <x:v>The Art &amp; Science of Foodpairing</x:v>
      </x:c>
      <x:c r="M456" s="28" t="str">
        <x:v>The Art &amp; Science of Foodpairing: 78</x:v>
      </x:c>
    </x:row>
    <x:row r="457" ht="64" customHeight="1">
      <x:c r="A457" s="28" t="str">
        <x:v>TRP-0603</x:v>
      </x:c>
      <x:c r="B457" s="28" t="str">
        <x:v>арбуз</x:v>
      </x:c>
      <x:c r="C457" s="28" t="str">
        <x:v>арбуз</x:v>
      </x:c>
      <x:c r="D457" s="28" t="str">
        <x:v>карри-трава</x:v>
      </x:c>
      <x:c r="E457" s="28" t="str">
        <x:v>Специи и острые компоненты</x:v>
      </x:c>
      <x:c r="F457" s="28" t="str">
        <x:v>комплементарность ароматических семейств и тройничный контраст</x:v>
      </x:c>
      <x:c r="G45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Карри-трава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57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57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7" s="28" t="str">
        <x:v>сиропы, биттеры, чатни, маринады, выпечка, карри и пряные коктейли</x:v>
      </x:c>
      <x:c r="K457" s="28" t="str">
        <x:v>Средняя</x:v>
      </x:c>
      <x:c r="L457" s="28" t="str">
        <x:v>The Art &amp; Science of Foodpairing</x:v>
      </x:c>
      <x:c r="M457" s="28" t="str">
        <x:v>The Art &amp; Science of Foodpairing: 79</x:v>
      </x:c>
    </x:row>
    <x:row r="458" ht="64" customHeight="1">
      <x:c r="A458" s="28" t="str">
        <x:v>TRP-0606</x:v>
      </x:c>
      <x:c r="B458" s="28" t="str">
        <x:v>арбуз</x:v>
      </x:c>
      <x:c r="C458" s="28" t="str">
        <x:v>арбуз</x:v>
      </x:c>
      <x:c r="D458" s="28" t="str">
        <x:v>кинза</x:v>
      </x:c>
      <x:c r="E458" s="28" t="str">
        <x:v>Травы и цветы</x:v>
      </x:c>
      <x:c r="F458" s="28" t="str">
        <x:v>комплементарность ароматических семейств и тройничный контраст</x:v>
      </x:c>
      <x:c r="G45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58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58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8" s="28" t="str">
        <x:v>кордиалы, лимонады, чаи, салаты, сорбеты, соусы и ароматические настои</x:v>
      </x:c>
      <x:c r="K458" s="28" t="str">
        <x:v>Высокая</x:v>
      </x:c>
      <x:c r="L458" s="28" t="str">
        <x:v>Тезаурус вкусов</x:v>
      </x:c>
      <x:c r="M458" s="28" t="str">
        <x:v>Тезаурус вкусов: 516, 660</x:v>
      </x:c>
    </x:row>
    <x:row r="459" ht="64" customHeight="1">
      <x:c r="A459" s="28" t="str">
        <x:v>TRP-0607</x:v>
      </x:c>
      <x:c r="B459" s="28" t="str">
        <x:v>арбуз</x:v>
      </x:c>
      <x:c r="C459" s="28" t="str">
        <x:v>арбуз</x:v>
      </x:c>
      <x:c r="D459" s="28" t="str">
        <x:v>клюква</x:v>
      </x:c>
      <x:c r="E459" s="28" t="str">
        <x:v>Ягоды</x:v>
      </x:c>
      <x:c r="F459" s="28" t="str">
        <x:v>комплементарность ароматических семейств и вкусовой баланс</x:v>
      </x:c>
      <x:c r="G45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сочетание сладости, кислотности и иногда терпкости. Матрица пары важна: более чем на 90% водная; аромат легко разбавляется и плохо переносит долгий нагрев водная пектиновая; антоцианы влияют на цвет, но не являются главными одорантами При обработке следует учитывать, что холод, соль и кислота усиливают вкус; редукция концентрирует сладость, но может дать варёный овощной оттенок заморозка разрушает клетки и облегчает экстракцию; нагрев переводит профиль в джемовый</x:v>
      </x:c>
      <x:c r="H459" s="28" t="str">
        <x:v>холод, соль и кислота усиливают вкус; редукция концентрирует сладость, но может дать варёный овощной оттенок Для партнёра важно: заморозка разрушает клетки и облегчает экстракцию; нагрев переводит профиль в джемовый</x:v>
      </x:c>
      <x:c r="I459" s="28" t="str">
        <x:v>избыток водянистых партнёров делает сочетание пустым; сильные ароматы быстро подавляют арбуз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59" s="28" t="str">
        <x:v>фруктовые салаты, сорбеты, джемы, кордиалы, лимонады, смузи, коктейли и десерты</x:v>
      </x:c>
      <x:c r="K459" s="28" t="str">
        <x:v>Высокая</x:v>
      </x:c>
      <x:c r="L459" s="28" t="str">
        <x:v>The Art &amp; Science of Foodpairing; Таблица сочетаний</x:v>
      </x:c>
      <x:c r="M459" s="28" t="str">
        <x:v>Таблица сочетаний: 22 | The Art &amp; Science of Foodpairing: 79</x:v>
      </x:c>
    </x:row>
    <x:row r="460" ht="64" customHeight="1">
      <x:c r="A460" s="28" t="str">
        <x:v>TRP-0609</x:v>
      </x:c>
      <x:c r="B460" s="28" t="str">
        <x:v>арбуз</x:v>
      </x:c>
      <x:c r="C460" s="28" t="str">
        <x:v>арбуз</x:v>
      </x:c>
      <x:c r="D460" s="28" t="str">
        <x:v>кокос</x:v>
      </x:c>
      <x:c r="E460" s="28" t="str">
        <x:v>Тропические и семечковые фрукты</x:v>
      </x:c>
      <x:c r="F460" s="28" t="str">
        <x:v>комплементарность ароматических семейств и вкусовой баланс</x:v>
      </x:c>
      <x:c r="G46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Кокос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60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60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0" s="28" t="str">
        <x:v>фруктовые салаты, сорбеты, джемы, кордиалы, лимонады, смузи, коктейли и десерты</x:v>
      </x:c>
      <x:c r="K460" s="28" t="str">
        <x:v>Гипотеза / практическая</x:v>
      </x:c>
      <x:c r="L460" s="28" t="str">
        <x:v>Таблица сочетаний</x:v>
      </x:c>
      <x:c r="M460" s="28" t="str">
        <x:v>Таблица сочетаний: 22</x:v>
      </x:c>
    </x:row>
    <x:row r="461" ht="64" customHeight="1">
      <x:c r="A461" s="28" t="str">
        <x:v>TRP-0610</x:v>
      </x:c>
      <x:c r="B461" s="28" t="str">
        <x:v>арбуз</x:v>
      </x:c>
      <x:c r="C461" s="28" t="str">
        <x:v>арбуз</x:v>
      </x:c>
      <x:c r="D461" s="28" t="str">
        <x:v>корица</x:v>
      </x:c>
      <x:c r="E461" s="28" t="str">
        <x:v>Специи и острые компоненты</x:v>
      </x:c>
      <x:c r="F461" s="28" t="str">
        <x:v>комплементарность ароматических семейств и тройничный контраст</x:v>
      </x:c>
      <x:c r="G46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61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61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1" s="28" t="str">
        <x:v>сиропы, биттеры, чатни, маринады, выпечка, карри и пряные коктейли</x:v>
      </x:c>
      <x:c r="K461" s="28" t="str">
        <x:v>Высокая</x:v>
      </x:c>
      <x:c r="L461" s="28" t="str">
        <x:v>Таблица сочетаний; Тезаурус вкусов</x:v>
      </x:c>
      <x:c r="M461" s="28" t="str">
        <x:v>Таблица сочетаний: 22 | Тезаурус вкусов: 659, 574</x:v>
      </x:c>
    </x:row>
    <x:row r="462" ht="64" customHeight="1">
      <x:c r="A462" s="28" t="str">
        <x:v>TRP-0611</x:v>
      </x:c>
      <x:c r="B462" s="28" t="str">
        <x:v>арбуз</x:v>
      </x:c>
      <x:c r="C462" s="28" t="str">
        <x:v>арбуз</x:v>
      </x:c>
      <x:c r="D462" s="28" t="str">
        <x:v>лайм</x:v>
      </x:c>
      <x:c r="E462" s="28" t="str">
        <x:v>Цитрусовые</x:v>
      </x:c>
      <x:c r="F462" s="28" t="str">
        <x:v>комплементарность ароматических семейств и вкусовой баланс</x:v>
      </x:c>
      <x:c r="G46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62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62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2" s="28" t="str">
        <x:v>фруктовые салаты, сорбеты, джемы, кордиалы, лимонады, смузи, коктейли и десерты</x:v>
      </x:c>
      <x:c r="K462" s="28" t="str">
        <x:v>Высокая</x:v>
      </x:c>
      <x:c r="L462" s="28" t="str">
        <x:v>Таблица сочетаний; Тезаурус вкусов</x:v>
      </x:c>
      <x:c r="M462" s="28" t="str">
        <x:v>Таблица сочетаний: 22 | Тезаурус вкусов: 659, 792</x:v>
      </x:c>
    </x:row>
    <x:row r="463" ht="64" customHeight="1">
      <x:c r="A463" s="28" t="str">
        <x:v>TRP-0612</x:v>
      </x:c>
      <x:c r="B463" s="28" t="str">
        <x:v>арбуз</x:v>
      </x:c>
      <x:c r="C463" s="28" t="str">
        <x:v>арбуз</x:v>
      </x:c>
      <x:c r="D463" s="28" t="str">
        <x:v>лимон</x:v>
      </x:c>
      <x:c r="E463" s="28" t="str">
        <x:v>Цитрусовые</x:v>
      </x:c>
      <x:c r="F463" s="28" t="str">
        <x:v>комплементарность ароматических семейств и вкусовой баланс</x:v>
      </x:c>
      <x:c r="G46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63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63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3" s="28" t="str">
        <x:v>фруктовые салаты, сорбеты, джемы, кордиалы, лимонады, смузи, коктейли и десерты</x:v>
      </x:c>
      <x:c r="K463" s="28" t="str">
        <x:v>Гипотеза / практическая</x:v>
      </x:c>
      <x:c r="L463" s="28" t="str">
        <x:v>Таблица сочетаний</x:v>
      </x:c>
      <x:c r="M463" s="28" t="str">
        <x:v>Таблица сочетаний: 22</x:v>
      </x:c>
    </x:row>
    <x:row r="464" ht="64" customHeight="1">
      <x:c r="A464" s="28" t="str">
        <x:v>TRP-0613</x:v>
      </x:c>
      <x:c r="B464" s="28" t="str">
        <x:v>арбуз</x:v>
      </x:c>
      <x:c r="C464" s="28" t="str">
        <x:v>арбуз</x:v>
      </x:c>
      <x:c r="D464" s="28" t="str">
        <x:v>личи</x:v>
      </x:c>
      <x:c r="E464" s="28" t="str">
        <x:v>Тропические и семечковые фрукты</x:v>
      </x:c>
      <x:c r="F464" s="28" t="str">
        <x:v>комплементарность ароматических семейств и вкусовой баланс</x:v>
      </x:c>
      <x:c r="G46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сладость и фруктовая кислотность формируют основной баланс. Матрица пары важна: более чем на 90% водная; аромат легко разбавляется и плохо переносит долгий нагрев преимущественно водная или пектиновая; некоторые плоды богаты жиром или крахмалом При обработке следует учитывать, что холод, соль и кислота усиливают вкус; редукция концентрирует сладость, но может дать варёный овощной оттенок нагрев снижает свежие эфиры и усиливает джем, карамель и сухофрукты</x:v>
      </x:c>
      <x:c r="H464" s="28" t="str">
        <x:v>холод, соль и кислота усиливают вкус; редукция концентрирует сладость, но может дать варёный овощной оттенок Для партнёра важно: нагрев снижает свежие эфиры и усиливает джем, карамель и сухофрукты</x:v>
      </x:c>
      <x:c r="I464" s="28" t="str">
        <x:v>избыток водянистых партнёров делает сочетание пустым; сильные ароматы быстро подавляют арбуз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4" s="28" t="str">
        <x:v>фруктовые салаты, сорбеты, джемы, кордиалы, лимонады, смузи, коктейли и десерты</x:v>
      </x:c>
      <x:c r="K464" s="28" t="str">
        <x:v>Гипотеза / практическая</x:v>
      </x:c>
      <x:c r="L464" s="28" t="str">
        <x:v>Таблица сочетаний</x:v>
      </x:c>
      <x:c r="M464" s="28" t="str">
        <x:v>Таблица сочетаний: 12</x:v>
      </x:c>
    </x:row>
    <x:row r="465" ht="64" customHeight="1">
      <x:c r="A465" s="28" t="str">
        <x:v>TRP-0614</x:v>
      </x:c>
      <x:c r="B465" s="28" t="str">
        <x:v>арбуз</x:v>
      </x:c>
      <x:c r="C465" s="28" t="str">
        <x:v>арбуз</x:v>
      </x:c>
      <x:c r="D465" s="28" t="str">
        <x:v>макрут-лайм</x:v>
      </x:c>
      <x:c r="E465" s="28" t="str">
        <x:v>Цитрусовые</x:v>
      </x:c>
      <x:c r="F465" s="28" t="str">
        <x:v>комплементарность ароматических семейств и вкусовой баланс</x:v>
      </x:c>
      <x:c r="G46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Макрут-лайм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кислотность и эфирные масла создают свежесть и усиливают слюноотделение. Матрица пары важна: более чем на 90% водная; аромат легко разбавляется и плохо переносит долгий нагрев сок водный и кислый, цедра содержит гидрофобные эфирные масла При обработке следует учитывать, что холод, соль и кислота усиливают вкус; редукция концентрирует сладость, но может дать варёный овощной оттенок сок лучше использовать свежим; цедра хорошо экстрагируется жиром и этанолом; белая часть даёт горечь</x:v>
      </x:c>
      <x:c r="H465" s="28" t="str">
        <x:v>холод, соль и кислота усиливают вкус; редукция концентрирует сладость, но может дать варёный овощной оттенок Для партнёра важно: сок лучше использовать свежим; цедра хорошо экстрагируется жиром и этанолом; белая часть даёт горечь</x:v>
      </x:c>
      <x:c r="I465" s="28" t="str">
        <x:v>избыток водянистых партнёров делает сочетание пустым; сильные ароматы быстро подавляют арбуз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5" s="28" t="str">
        <x:v>фруктовые салаты, сорбеты, джемы, кордиалы, лимонады, смузи, коктейли и десерты</x:v>
      </x:c>
      <x:c r="K465" s="28" t="str">
        <x:v>Средняя</x:v>
      </x:c>
      <x:c r="L465" s="28" t="str">
        <x:v>The Art &amp; Science of Foodpairing</x:v>
      </x:c>
      <x:c r="M465" s="28" t="str">
        <x:v>The Art &amp; Science of Foodpairing: 78</x:v>
      </x:c>
    </x:row>
    <x:row r="466" ht="64" customHeight="1">
      <x:c r="A466" s="28" t="str">
        <x:v>TRP-0617</x:v>
      </x:c>
      <x:c r="B466" s="28" t="str">
        <x:v>арбуз</x:v>
      </x:c>
      <x:c r="C466" s="28" t="str">
        <x:v>арбуз</x:v>
      </x:c>
      <x:c r="D466" s="28" t="str">
        <x:v>мята</x:v>
      </x:c>
      <x:c r="E466" s="28" t="str">
        <x:v>Травы и цветы</x:v>
      </x:c>
      <x:c r="F466" s="28" t="str">
        <x:v>комплементарность ароматических семейств и тройничный контраст</x:v>
      </x:c>
      <x:c r="G46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66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66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6" s="28" t="str">
        <x:v>кордиалы, лимонады, чаи, салаты, сорбеты, соусы и ароматические настои</x:v>
      </x:c>
      <x:c r="K466" s="28" t="str">
        <x:v>Высокая</x:v>
      </x:c>
      <x:c r="L466" s="28" t="str">
        <x:v>Таблица сочетаний; Тезаурус вкусов</x:v>
      </x:c>
      <x:c r="M466" s="28" t="str">
        <x:v>Таблица сочетаний: 22 | Тезаурус вкусов: 865, 660</x:v>
      </x:c>
    </x:row>
    <x:row r="467" ht="64" customHeight="1">
      <x:c r="A467" s="28" t="str">
        <x:v>TRP-0618</x:v>
      </x:c>
      <x:c r="B467" s="28" t="str">
        <x:v>арбуз</x:v>
      </x:c>
      <x:c r="C467" s="28" t="str">
        <x:v>арбуз</x:v>
      </x:c>
      <x:c r="D467" s="28" t="str">
        <x:v>огурец</x:v>
      </x:c>
      <x:c r="E467" s="28" t="str">
        <x:v>Овощи и бобовые</x:v>
      </x:c>
      <x:c r="F467" s="28" t="str">
        <x:v>комплементарность ароматических семейств и вкусовой баланс</x:v>
      </x:c>
      <x:c r="G46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67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67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7" s="28" t="str">
        <x:v>салаты, сальсы, супы, пюре, гарниры, соусы и ферментированные заготовки</x:v>
      </x:c>
      <x:c r="K467" s="28" t="str">
        <x:v>Гипотеза / практическая</x:v>
      </x:c>
      <x:c r="L467" s="28" t="str">
        <x:v>Таблица сочетаний</x:v>
      </x:c>
      <x:c r="M467" s="28" t="str">
        <x:v>Таблица сочетаний: 22</x:v>
      </x:c>
    </x:row>
    <x:row r="468" ht="64" customHeight="1">
      <x:c r="A468" s="28" t="str">
        <x:v>TRP-0619</x:v>
      </x:c>
      <x:c r="B468" s="28" t="str">
        <x:v>арбуз</x:v>
      </x:c>
      <x:c r="C468" s="28" t="str">
        <x:v>арбуз</x:v>
      </x:c>
      <x:c r="D468" s="28" t="str">
        <x:v>огурцы</x:v>
      </x:c>
      <x:c r="E468" s="28" t="str">
        <x:v>Овощи и бобовые</x:v>
      </x:c>
      <x:c r="F468" s="28" t="str">
        <x:v>комплементарность ароматических семейств и вкусовой баланс</x:v>
      </x:c>
      <x:c r="G46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68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68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8" s="28" t="str">
        <x:v>салаты, сальсы, супы, пюре, гарниры, соусы и ферментированные заготовки</x:v>
      </x:c>
      <x:c r="K468" s="28" t="str">
        <x:v>Средняя</x:v>
      </x:c>
      <x:c r="L468" s="28" t="str">
        <x:v>Тезаурус вкусов</x:v>
      </x:c>
      <x:c r="M468" s="28" t="str">
        <x:v>Тезаурус вкусов: 491, 660</x:v>
      </x:c>
    </x:row>
    <x:row r="469" ht="64" customHeight="1">
      <x:c r="A469" s="28" t="str">
        <x:v>TRP-0620</x:v>
      </x:c>
      <x:c r="B469" s="28" t="str">
        <x:v>арбуз</x:v>
      </x:c>
      <x:c r="C469" s="28" t="str">
        <x:v>арбуз</x:v>
      </x:c>
      <x:c r="D469" s="28" t="str">
        <x:v>пастеризованный продукт (вид не уточнён)</x:v>
      </x:c>
      <x:c r="E469" s="28" t="str">
        <x:v>Ферментированные продукты, соусы и уксусы</x:v>
      </x:c>
      <x:c r="F469" s="28" t="str">
        <x:v>контраст фруктовости с умами, солью и продуктами ферментации/Майяра</x:v>
      </x:c>
      <x:c r="G46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Пастеризованный продукт (вид не уточнён)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соль, умами и кислотность усиливают фруктовую яркость и контраст. Матрица пары важна: более чем на 90% водная; аромат легко разбавляется и плохо переносит долгий нагрев часто водная и солёная; концентраты требуют малых доз При обработке следует учитывать, что холод, соль и кислота усиливают вкус; редукция концентрирует сладость, но может дать варёный овощной оттенок редукция концентрирует соль, кислоту и умами; ферментация создаёт дополнительные эфиры</x:v>
      </x:c>
      <x:c r="H469" s="28" t="str">
        <x:v>холод, соль и кислота усиливают вкус; редукция концентрирует сладость, но может дать варёный овощной оттенок Для партнёра важно: редукция концентрирует соль, кислоту и умами; ферментация создаёт дополнительные эфиры</x:v>
      </x:c>
      <x:c r="I469" s="28" t="str">
        <x:v>избыток водянистых партнёров делает сочетание пустым; сильные ароматы быстро подавляют арбуз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69" s="28" t="str">
        <x:v>гастрономические кордиалы, гастрики, чатни, заправки, маринады и ферментированные соусы</x:v>
      </x:c>
      <x:c r="K469" s="28" t="str">
        <x:v>Средняя</x:v>
      </x:c>
      <x:c r="L469" s="28" t="str">
        <x:v>The Art &amp; Science of Foodpairing</x:v>
      </x:c>
      <x:c r="M469" s="28" t="str">
        <x:v>The Art &amp; Science of Foodpairing: 78</x:v>
      </x:c>
    </x:row>
    <x:row r="470" ht="64" customHeight="1">
      <x:c r="A470" s="28" t="str">
        <x:v>TRP-0623</x:v>
      </x:c>
      <x:c r="B470" s="28" t="str">
        <x:v>арбуз</x:v>
      </x:c>
      <x:c r="C470" s="28" t="str">
        <x:v>арбуз</x:v>
      </x:c>
      <x:c r="D470" s="28" t="str">
        <x:v>припущенный курица грудка филе</x:v>
      </x:c>
      <x:c r="E470" s="28" t="str">
        <x:v>Мясо и птица</x:v>
      </x:c>
      <x:c r="F470" s="28" t="str">
        <x:v>контраст фруктовости с умами, солью и продуктами ферментации/Майяра</x:v>
      </x:c>
      <x:c r="G47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Припущенный курица грудка филе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умами, соль и жирность. Матрица пары важна: более чем на 90% водная; аромат легко разбавляется и плохо переносит долгий нагрев жир удерживает фруктовые терпены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реакции Майяра создают мост к карамельным, ореховым и сухофруктовым нотам</x:v>
      </x:c>
      <x:c r="H470" s="28" t="str">
        <x:v>холод, соль и кислота усиливают вкус; редукция концентрирует сладость, но может дать варёный овощной оттенок Для партнёра важно: реакции Майяра создают мост к карамельным, ореховым и сухофруктовым нотам</x:v>
      </x:c>
      <x:c r="I470" s="28" t="str">
        <x:v>избыток водянистых партнёров делает сочетание пустым; сильные ароматы быстро подавляют арбуз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0" s="28" t="str">
        <x:v>глазури, маринады, фруктовые соусы, чатни и гарниры к жареному мясу</x:v>
      </x:c>
      <x:c r="K470" s="28" t="str">
        <x:v>Средняя</x:v>
      </x:c>
      <x:c r="L470" s="28" t="str">
        <x:v>The Art &amp; Science of Foodpairing</x:v>
      </x:c>
      <x:c r="M470" s="28" t="str">
        <x:v>The Art &amp; Science of Foodpairing: 77,78,79</x:v>
      </x:c>
    </x:row>
    <x:row r="471" ht="64" customHeight="1">
      <x:c r="A471" s="28" t="str">
        <x:v>TRP-0624</x:v>
      </x:c>
      <x:c r="B471" s="28" t="str">
        <x:v>арбуз</x:v>
      </x:c>
      <x:c r="C471" s="28" t="str">
        <x:v>арбуз</x:v>
      </x:c>
      <x:c r="D471" s="28" t="str">
        <x:v>рак</x:v>
      </x:c>
      <x:c r="E471" s="28" t="str">
        <x:v>Рыба и морепродукты</x:v>
      </x:c>
      <x:c r="F471" s="28" t="str">
        <x:v>контраст фруктовости с умами, солью и продуктами ферментации/Майяра</x:v>
      </x:c>
      <x:c r="G471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Рак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71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71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1" s="28" t="str">
        <x:v>севиче, тартары, сальсы, маринады, холодные закуски и фруктовые соусы</x:v>
      </x:c>
      <x:c r="K471" s="28" t="str">
        <x:v>Средняя</x:v>
      </x:c>
      <x:c r="L471" s="28" t="str">
        <x:v>The Art &amp; Science of Foodpairing</x:v>
      </x:c>
      <x:c r="M471" s="28" t="str">
        <x:v>The Art &amp; Science of Foodpairing: 79</x:v>
      </x:c>
    </x:row>
    <x:row r="472" ht="64" customHeight="1">
      <x:c r="A472" s="28" t="str">
        <x:v>TRP-0625</x:v>
      </x:c>
      <x:c r="B472" s="28" t="str">
        <x:v>арбуз</x:v>
      </x:c>
      <x:c r="C472" s="28" t="str">
        <x:v>арбуз</x:v>
      </x:c>
      <x:c r="D472" s="28" t="str">
        <x:v>розмарин</x:v>
      </x:c>
      <x:c r="E472" s="28" t="str">
        <x:v>Травы и цветы</x:v>
      </x:c>
      <x:c r="F472" s="28" t="str">
        <x:v>комплементарность ароматических семейств и тройничный контраст</x:v>
      </x:c>
      <x:c r="G472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72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72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2" s="28" t="str">
        <x:v>кордиалы, лимонады, чаи, салаты, сорбеты, соусы и ароматические настои</x:v>
      </x:c>
      <x:c r="K472" s="28" t="str">
        <x:v>Высокая</x:v>
      </x:c>
      <x:c r="L472" s="28" t="str">
        <x:v>Таблица сочетаний; Тезаурус вкусов</x:v>
      </x:c>
      <x:c r="M472" s="28" t="str">
        <x:v>Таблица сочетаний: 22 | Тезаурус вкусов: 834, 660</x:v>
      </x:c>
    </x:row>
    <x:row r="473" ht="64" customHeight="1">
      <x:c r="A473" s="28" t="str">
        <x:v>TRP-0627</x:v>
      </x:c>
      <x:c r="B473" s="28" t="str">
        <x:v>арбуз</x:v>
      </x:c>
      <x:c r="C473" s="28" t="str">
        <x:v>арбуз</x:v>
      </x:c>
      <x:c r="D473" s="28" t="str">
        <x:v>свинина</x:v>
      </x:c>
      <x:c r="E473" s="28" t="str">
        <x:v>Мясо и птица</x:v>
      </x:c>
      <x:c r="F473" s="28" t="str">
        <x:v>контраст фруктовости с умами, солью и продуктами ферментации/Майяра</x:v>
      </x:c>
      <x:c r="G473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умами, соль и жирность. Матрица пары важна: более чем на 90% водная; аромат легко разбавляется и плохо переносит долгий нагрев жир удерживает фруктовые терпены и смягчает кислоту При обработке следует учитывать, что холод, соль и кислота усиливают вкус; редукция концентрирует сладость, но может дать варёный овощной оттенок реакции Майяра создают мост к карамельным, ореховым и сухофруктовым нотам</x:v>
      </x:c>
      <x:c r="H473" s="28" t="str">
        <x:v>холод, соль и кислота усиливают вкус; редукция концентрирует сладость, но может дать варёный овощной оттенок Для партнёра важно: реакции Майяра создают мост к карамельным, ореховым и сухофруктовым нотам</x:v>
      </x:c>
      <x:c r="I473" s="28" t="str">
        <x:v>избыток водянистых партнёров делает сочетание пустым; сильные ароматы быстро подавляют арбуз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3" s="28" t="str">
        <x:v>глазури, маринады, фруктовые соусы, чатни и гарниры к жареному мясу</x:v>
      </x:c>
      <x:c r="K473" s="28" t="str">
        <x:v>Высокая</x:v>
      </x:c>
      <x:c r="L473" s="28" t="str">
        <x:v>Тезаурус вкусов</x:v>
      </x:c>
      <x:c r="M473" s="28" t="str">
        <x:v>Тезаурус вкусов: 79, 660</x:v>
      </x:c>
    </x:row>
    <x:row r="474" ht="64" customHeight="1">
      <x:c r="A474" s="28" t="str">
        <x:v>TRP-0628</x:v>
      </x:c>
      <x:c r="B474" s="28" t="str">
        <x:v>арбуз</x:v>
      </x:c>
      <x:c r="C474" s="28" t="str">
        <x:v>арбуз</x:v>
      </x:c>
      <x:c r="D474" s="28" t="str">
        <x:v>спаржа, белый</x:v>
      </x:c>
      <x:c r="E474" s="28" t="str">
        <x:v>Овощи и бобовые</x:v>
      </x:c>
      <x:c r="F474" s="28" t="str">
        <x:v>комплементарность ароматических семейств и вкусовой баланс</x:v>
      </x:c>
      <x:c r="G474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Спаржа, белый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74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74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4" s="28" t="str">
        <x:v>салаты, сальсы, супы, пюре, гарниры, соусы и ферментированные заготовки</x:v>
      </x:c>
      <x:c r="K474" s="28" t="str">
        <x:v>Средняя</x:v>
      </x:c>
      <x:c r="L474" s="28" t="str">
        <x:v>The Art &amp; Science of Foodpairing</x:v>
      </x:c>
      <x:c r="M474" s="28" t="str">
        <x:v>The Art &amp; Science of Foodpairing: 78</x:v>
      </x:c>
    </x:row>
    <x:row r="475" ht="64" customHeight="1">
      <x:c r="A475" s="28" t="str">
        <x:v>TRP-0630</x:v>
      </x:c>
      <x:c r="B475" s="28" t="str">
        <x:v>арбуз</x:v>
      </x:c>
      <x:c r="C475" s="28" t="str">
        <x:v>арбуз</x:v>
      </x:c>
      <x:c r="D475" s="28" t="str">
        <x:v>тамаринд</x:v>
      </x:c>
      <x:c r="E475" s="28" t="str">
        <x:v>Ферментированные продукты, соусы и уксусы</x:v>
      </x:c>
      <x:c r="F475" s="28" t="str">
        <x:v>контраст фруктовости с умами, солью и продуктами ферментации/Майяра</x:v>
      </x:c>
      <x:c r="G475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Тамаринд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соль, умами и кислотность усиливают фруктовую яркость и контраст. Матрица пары важна: более чем на 90% водная; аромат легко разбавляется и плохо переносит долгий нагрев часто водная и солёная; концентраты требуют малых доз При обработке следует учитывать, что холод, соль и кислота усиливают вкус; редукция концентрирует сладость, но может дать варёный овощной оттенок редукция концентрирует соль, кислоту и умами; ферментация создаёт дополнительные эфиры</x:v>
      </x:c>
      <x:c r="H475" s="28" t="str">
        <x:v>холод, соль и кислота усиливают вкус; редукция концентрирует сладость, но может дать варёный овощной оттенок Для партнёра важно: редукция концентрирует соль, кислоту и умами; ферментация создаёт дополнительные эфиры</x:v>
      </x:c>
      <x:c r="I475" s="28" t="str">
        <x:v>избыток водянистых партнёров делает сочетание пустым; сильные ароматы быстро подавляют арбуз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5" s="28" t="str">
        <x:v>гастрономические кордиалы, гастрики, чатни, заправки, маринады и ферментированные соусы</x:v>
      </x:c>
      <x:c r="K475" s="28" t="str">
        <x:v>Средняя</x:v>
      </x:c>
      <x:c r="L475" s="28" t="str">
        <x:v>The Art &amp; Science of Foodpairing</x:v>
      </x:c>
      <x:c r="M475" s="28" t="str">
        <x:v>The Art &amp; Science of Foodpairing: 77</x:v>
      </x:c>
    </x:row>
    <x:row r="476" ht="64" customHeight="1">
      <x:c r="A476" s="28" t="str">
        <x:v>TRP-0632</x:v>
      </x:c>
      <x:c r="B476" s="28" t="str">
        <x:v>арбуз</x:v>
      </x:c>
      <x:c r="C476" s="28" t="str">
        <x:v>арбуз</x:v>
      </x:c>
      <x:c r="D476" s="28" t="str">
        <x:v>томаты</x:v>
      </x:c>
      <x:c r="E476" s="28" t="str">
        <x:v>Овощи и бобовые</x:v>
      </x:c>
      <x:c r="F476" s="28" t="str">
        <x:v>комплементарность ароматических семейств и вкусовой баланс</x:v>
      </x:c>
      <x:c r="G476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Томаты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варьирует от сладости до горечи, умами и крахмалистости. Матрица пары важна: более чем на 90% водная; аромат легко разбавляется и плохо переносит долгий нагрев водная, волокнистая или крахмальная При обработке следует учитывать, что холод, соль и кислота усиливают вкус; редукция концентрирует сладость, но может дать варёный овощной оттенок жарка и запекание увеличивают сладость и Майяр; варка может усилить сернистые ноты</x:v>
      </x:c>
      <x:c r="H476" s="28" t="str">
        <x:v>холод, соль и кислота усиливают вкус; редукция концентрирует сладость, но может дать варёный овощной оттенок Для партнёра важно: жарка и запекание увеличивают сладость и Майяр; варка может усилить сернистые ноты</x:v>
      </x:c>
      <x:c r="I476" s="28" t="str">
        <x:v>избыток водянистых партнёров делает сочетание пустым; сильные ароматы быстро подавляют арбуз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6" s="28" t="str">
        <x:v>салаты, сальсы, супы, пюре, гарниры, соусы и ферментированные заготовки</x:v>
      </x:c>
      <x:c r="K476" s="28" t="str">
        <x:v>Средняя</x:v>
      </x:c>
      <x:c r="L476" s="28" t="str">
        <x:v>Тезаурус вкусов</x:v>
      </x:c>
      <x:c r="M476" s="28" t="str">
        <x:v>Тезаурус вкусов: 680, 661</x:v>
      </x:c>
    </x:row>
    <x:row r="477" ht="64" customHeight="1">
      <x:c r="A477" s="28" t="str">
        <x:v>TRP-0633</x:v>
      </x:c>
      <x:c r="B477" s="28" t="str">
        <x:v>арбуз</x:v>
      </x:c>
      <x:c r="C477" s="28" t="str">
        <x:v>арбуз</x:v>
      </x:c>
      <x:c r="D477" s="28" t="str">
        <x:v>устрица</x:v>
      </x:c>
      <x:c r="E477" s="28" t="str">
        <x:v>Рыба и морепродукты</x:v>
      </x:c>
      <x:c r="F477" s="28" t="str">
        <x:v>контраст фруктовости с умами, солью и продуктами ферментации/Майяра</x:v>
      </x:c>
      <x:c r="G477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77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77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7" s="28" t="str">
        <x:v>севиче, тартары, сальсы, маринады, холодные закуски и фруктовые соусы</x:v>
      </x:c>
      <x:c r="K477" s="28" t="str">
        <x:v>Средняя</x:v>
      </x:c>
      <x:c r="L477" s="28" t="str">
        <x:v>The Art &amp; Science of Foodpairing</x:v>
      </x:c>
      <x:c r="M477" s="28" t="str">
        <x:v>The Art &amp; Science of Foodpairing: 76</x:v>
      </x:c>
    </x:row>
    <x:row r="478" ht="64" customHeight="1">
      <x:c r="A478" s="28" t="str">
        <x:v>TRP-0634</x:v>
      </x:c>
      <x:c r="B478" s="28" t="str">
        <x:v>арбуз</x:v>
      </x:c>
      <x:c r="C478" s="28" t="str">
        <x:v>арбуз</x:v>
      </x:c>
      <x:c r="D478" s="28" t="str">
        <x:v>устрицы</x:v>
      </x:c>
      <x:c r="E478" s="28" t="str">
        <x:v>Рыба и морепродукты</x:v>
      </x:c>
      <x:c r="F478" s="28" t="str">
        <x:v>контраст фруктовости с умами, солью и продуктами ферментации/Майяра</x:v>
      </x:c>
      <x:c r="G478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Устрицы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солёность, умами и иногда жирность. Матрица пары важна: более чем на 90% водная; аромат легко разбавляется и плохо переносит долгий нагрев белок чувствителен к кислоте и протеазам; жирная рыба лучше удерживает аромат При обработке следует учитывать, что холод, соль и кислота усиливают вкус; редукция концентрирует сладость, но может дать варёный овощной оттенок кислота освежает, но длительный контакт меняет текстуру; перегрев усиливает рыбные ноты</x:v>
      </x:c>
      <x:c r="H478" s="28" t="str">
        <x:v>холод, соль и кислота усиливают вкус; редукция концентрирует сладость, но может дать варёный овощной оттенок Для партнёра важно: кислота освежает, но длительный контакт меняет текстуру; перегрев усиливает рыбные ноты</x:v>
      </x:c>
      <x:c r="I478" s="28" t="str">
        <x:v>избыток водянистых партнёров делает сочетание пустым; сильные ароматы быстро подавляют арбуз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8" s="28" t="str">
        <x:v>севиче, тартары, сальсы, маринады, холодные закуски и фруктовые соусы</x:v>
      </x:c>
      <x:c r="K478" s="28" t="str">
        <x:v>Высокая</x:v>
      </x:c>
      <x:c r="L478" s="28" t="str">
        <x:v>Тезаурус вкусов</x:v>
      </x:c>
      <x:c r="M478" s="28" t="str">
        <x:v>Тезаурус вкусов: 396, 661</x:v>
      </x:c>
    </x:row>
    <x:row r="479" ht="64" customHeight="1">
      <x:c r="A479" s="28" t="str">
        <x:v>TRP-0636</x:v>
      </x:c>
      <x:c r="B479" s="28" t="str">
        <x:v>арбуз</x:v>
      </x:c>
      <x:c r="C479" s="28" t="str">
        <x:v>арбуз</x:v>
      </x:c>
      <x:c r="D479" s="28" t="str">
        <x:v>цветы бузины</x:v>
      </x:c>
      <x:c r="E479" s="28" t="str">
        <x:v>Травы и цветы</x:v>
      </x:c>
      <x:c r="F479" s="28" t="str">
        <x:v>комплементарность ароматических семейств и тройничный контраст</x:v>
      </x:c>
      <x:c r="G479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обычно низкая сладость; возможны горечь и зелёная терпкость. Матрица пары важна: более чем на 90% водная; аромат легко разбавляется и плохо переносит долгий нагрев эфирные масла гидрофобны и лучше раскрываются в жире или этаноле При обработке следует учитывать, что холод, соль и кислота усиливают вкус; редукция концентрирует сладость, но может дать варёный овощной оттенок короткая холодная экстракция сохраняет верхние ноты; длительный нагрев даёт горечь</x:v>
      </x:c>
      <x:c r="H479" s="28" t="str">
        <x:v>холод, соль и кислота усиливают вкус; редукция концентрирует сладость, но может дать варёный овощной оттенок Для партнёра важно: короткая холодная экстракция сохраняет верхние ноты; длительный нагрев даёт горечь</x:v>
      </x:c>
      <x:c r="I479" s="28" t="str">
        <x:v>избыток водянистых партнёров делает сочетание пустым; сильные ароматы быстро подавляют арбуз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79" s="28" t="str">
        <x:v>кордиалы, лимонады, чаи, салаты, сорбеты, соусы и ароматические настои</x:v>
      </x:c>
      <x:c r="K479" s="28" t="str">
        <x:v>Средняя</x:v>
      </x:c>
      <x:c r="L479" s="28" t="str">
        <x:v>The Art &amp; Science of Foodpairing</x:v>
      </x:c>
      <x:c r="M479" s="28" t="str">
        <x:v>The Art &amp; Science of Foodpairing: 79</x:v>
      </x:c>
    </x:row>
    <x:row r="480" ht="64" customHeight="1">
      <x:c r="A480" s="28" t="str">
        <x:v>TRP-0638</x:v>
      </x:c>
      <x:c r="B480" s="28" t="str">
        <x:v>арбуз</x:v>
      </x:c>
      <x:c r="C480" s="28" t="str">
        <x:v>арбуз</x:v>
      </x:c>
      <x:c r="D480" s="28" t="str">
        <x:v>чили</x:v>
      </x:c>
      <x:c r="E480" s="28" t="str">
        <x:v>Специи и острые компоненты</x:v>
      </x:c>
      <x:c r="F480" s="28" t="str">
        <x:v>комплементарность ароматических семейств и тройничный контраст</x:v>
      </x:c>
      <x:c r="G480" s="28" t="str">
        <x:v>Арбуз формирует профиль «водянистый, зелёный, огуречный, свежий и слегка фруктовый»; характерные маркеры: (Z)-3-ноненаль, (E,Z)-2,6-нонадиеналь, гексаналь и другие C6/C9-альдегиды.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очень низкая кислотность; партнёр вносит горечь и пряная интенсивность; специи балансируют сладость. Матрица пары важна: более чем на 90% водная; аромат легко разбавляется и плохо переносит долгий нагрев ароматические масла хорошо переходят в жир и этанол При обработке следует учитывать, что холод, соль и кислота усиливают вкус; редукция концентрирует сладость, но может дать варёный овощной оттенок обжарка усиливает тёплые ноты, но пережаривание даёт горечь</x:v>
      </x:c>
      <x:c r="H480" s="28" t="str">
        <x:v>холод, соль и кислота усиливают вкус; редукция концентрирует сладость, но может дать варёный овощной оттенок Для партнёра важно: обжарка усиливает тёплые ноты, но пережаривание даёт горечь</x:v>
      </x:c>
      <x:c r="I480" s="28" t="str">
        <x:v>избыток водянистых партнёров делает сочетание пустым; сильные ароматы быстро подавляют арбуз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0" s="28" t="str">
        <x:v>сиропы, биттеры, чатни, маринады, выпечка, карри и пряные коктейли</x:v>
      </x:c>
      <x:c r="K480" s="28" t="str">
        <x:v>Высокая</x:v>
      </x:c>
      <x:c r="L480" s="28" t="str">
        <x:v>Тезаурус вкусов</x:v>
      </x:c>
      <x:c r="M480" s="28" t="str">
        <x:v>Тезаурус вкусов: 552, 662</x:v>
      </x:c>
    </x:row>
    <x:row r="481" ht="64" customHeight="1">
      <x:c r="A481" s="28" t="str">
        <x:v>TRP-0640</x:v>
      </x:c>
      <x:c r="B481" s="28" t="str">
        <x:v>кокос</x:v>
      </x:c>
      <x:c r="C481" s="28" t="str">
        <x:v>кокос</x:v>
      </x:c>
      <x:c r="D481" s="28" t="str">
        <x:v>анис</x:v>
      </x:c>
      <x:c r="E481" s="28" t="str">
        <x:v>Специи и острые компоненты</x:v>
      </x:c>
      <x:c r="F481" s="28" t="str">
        <x:v>комплементарность ароматических семейств и тройничный контраст</x:v>
      </x:c>
      <x:c r="G48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81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81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1" s="28" t="str">
        <x:v>сиропы, биттеры, чатни, маринады, выпечка, карри и пряные коктейли</x:v>
      </x:c>
      <x:c r="K481" s="28" t="str">
        <x:v>Высокая</x:v>
      </x:c>
      <x:c r="L481" s="28" t="str">
        <x:v>The Art &amp; Science of Foodpairing; Таблица сочетаний; Тезаурус вкусов</x:v>
      </x:c>
      <x:c r="M481" s="28" t="str">
        <x:v>Таблица сочетаний: 5 | Тезаурус вкусов: 753, 484, 486 | The Art &amp; Science of Foodpairing: 135</x:v>
      </x:c>
    </x:row>
    <x:row r="482" ht="64" customHeight="1">
      <x:c r="A482" s="28" t="str">
        <x:v>TRP-0641</x:v>
      </x:c>
      <x:c r="B482" s="28" t="str">
        <x:v>кокос</x:v>
      </x:c>
      <x:c r="C482" s="28" t="str">
        <x:v>кокос</x:v>
      </x:c>
      <x:c r="D482" s="28" t="str">
        <x:v>анчоусы</x:v>
      </x:c>
      <x:c r="E482" s="28" t="str">
        <x:v>Рыба и морепродукты</x:v>
      </x:c>
      <x:c r="F482" s="28" t="str">
        <x:v>контраст фруктовости с умами, солью и продуктами ферментации/Майяра</x:v>
      </x:c>
      <x:c r="G48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Анчоусы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482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482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2" s="28" t="str">
        <x:v>севиче, тартары, сальсы, маринады, холодные закуски и фруктовые соусы</x:v>
      </x:c>
      <x:c r="K482" s="28" t="str">
        <x:v>Высокая</x:v>
      </x:c>
      <x:c r="L482" s="28" t="str">
        <x:v>Тезаурус вкусов</x:v>
      </x:c>
      <x:c r="M482" s="28" t="str">
        <x:v>Тезаурус вкусов: 753, 428</x:v>
      </x:c>
    </x:row>
    <x:row r="483" ht="64" customHeight="1">
      <x:c r="A483" s="28" t="str">
        <x:v>TRP-0642</x:v>
      </x:c>
      <x:c r="B483" s="28" t="str">
        <x:v>кокос</x:v>
      </x:c>
      <x:c r="C483" s="28" t="str">
        <x:v>кокос</x:v>
      </x:c>
      <x:c r="D483" s="28" t="str">
        <x:v>апельсин</x:v>
      </x:c>
      <x:c r="E483" s="28" t="str">
        <x:v>Цитрусовые</x:v>
      </x:c>
      <x:c r="F483" s="28" t="str">
        <x:v>комплементарность ароматических семейств и вкусовой баланс</x:v>
      </x:c>
      <x:c r="G48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48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48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3" s="28" t="str">
        <x:v>фруктовые салаты, сорбеты, джемы, кордиалы, лимонады, смузи, коктейли и десерты</x:v>
      </x:c>
      <x:c r="K483" s="28" t="str">
        <x:v>Гипотеза / практическая</x:v>
      </x:c>
      <x:c r="L483" s="28" t="str">
        <x:v>Таблица сочетаний</x:v>
      </x:c>
      <x:c r="M483" s="28" t="str">
        <x:v>Таблица сочетаний: 5</x:v>
      </x:c>
    </x:row>
    <x:row r="484" ht="64" customHeight="1">
      <x:c r="A484" s="28" t="str">
        <x:v>TRP-0644</x:v>
      </x:c>
      <x:c r="B484" s="28" t="str">
        <x:v>кокос</x:v>
      </x:c>
      <x:c r="C484" s="28" t="str">
        <x:v>кокос</x:v>
      </x:c>
      <x:c r="D484" s="28" t="str">
        <x:v>ацерола</x:v>
      </x:c>
      <x:c r="E484" s="28" t="str">
        <x:v>Ягоды</x:v>
      </x:c>
      <x:c r="F484" s="28" t="str">
        <x:v>комплементарность ароматических семейств и вкусовой баланс</x:v>
      </x:c>
      <x:c r="G48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Ацерола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84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84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4" s="28" t="str">
        <x:v>фруктовые салаты, сорбеты, джемы, кордиалы, лимонады, смузи, коктейли и десерты</x:v>
      </x:c>
      <x:c r="K484" s="28" t="str">
        <x:v>Средняя</x:v>
      </x:c>
      <x:c r="L484" s="28" t="str">
        <x:v>The Art &amp; Science of Foodpairing</x:v>
      </x:c>
      <x:c r="M484" s="28" t="str">
        <x:v>The Art &amp; Science of Foodpairing: 134</x:v>
      </x:c>
    </x:row>
    <x:row r="485" ht="64" customHeight="1">
      <x:c r="A485" s="28" t="str">
        <x:v>TRP-0645</x:v>
      </x:c>
      <x:c r="B485" s="28" t="str">
        <x:v>кокос</x:v>
      </x:c>
      <x:c r="C485" s="28" t="str">
        <x:v>кокос</x:v>
      </x:c>
      <x:c r="D485" s="28" t="str">
        <x:v>базилик</x:v>
      </x:c>
      <x:c r="E485" s="28" t="str">
        <x:v>Травы и цветы</x:v>
      </x:c>
      <x:c r="F485" s="28" t="str">
        <x:v>комплементарность ароматических семейств и тройничный контраст</x:v>
      </x:c>
      <x:c r="G48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Базилик даёт профиль «зелёный, цветочный и пряный»; типичные соединения или классы: линалоол, эвгенол, метилхавикол.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8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8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5" s="28" t="str">
        <x:v>кордиалы, лимонады, чаи, салаты, сорбеты, соусы и ароматические настои</x:v>
      </x:c>
      <x:c r="K485" s="28" t="str">
        <x:v>Высокая</x:v>
      </x:c>
      <x:c r="L485" s="28" t="str">
        <x:v>Тезаурус вкусов</x:v>
      </x:c>
      <x:c r="M485" s="28" t="str">
        <x:v>Тезаурус вкусов: 753, 567</x:v>
      </x:c>
    </x:row>
    <x:row r="486" ht="64" customHeight="1">
      <x:c r="A486" s="28" t="str">
        <x:v>TRP-0646</x:v>
      </x:c>
      <x:c r="B486" s="28" t="str">
        <x:v>кокос</x:v>
      </x:c>
      <x:c r="C486" s="28" t="str">
        <x:v>кокос</x:v>
      </x:c>
      <x:c r="D486" s="28" t="str">
        <x:v>белая рыба</x:v>
      </x:c>
      <x:c r="E486" s="28" t="str">
        <x:v>Рыба и морепродукты</x:v>
      </x:c>
      <x:c r="F486" s="28" t="str">
        <x:v>контраст фруктовости с умами, солью и продуктами ферментации/Майяра</x:v>
      </x:c>
      <x:c r="G48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Белая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486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486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6" s="28" t="str">
        <x:v>севиче, тартары, сальсы, маринады, холодные закуски и фруктовые соусы</x:v>
      </x:c>
      <x:c r="K486" s="28" t="str">
        <x:v>Высокая</x:v>
      </x:c>
      <x:c r="L486" s="28" t="str">
        <x:v>Тезаурус вкусов</x:v>
      </x:c>
      <x:c r="M486" s="28" t="str">
        <x:v>Тезаурус вкусов: 386, 754</x:v>
      </x:c>
    </x:row>
    <x:row r="487" ht="64" customHeight="1">
      <x:c r="A487" s="28" t="str">
        <x:v>TRP-0651</x:v>
      </x:c>
      <x:c r="B487" s="28" t="str">
        <x:v>кокос</x:v>
      </x:c>
      <x:c r="C487" s="28" t="str">
        <x:v>кокос</x:v>
      </x:c>
      <x:c r="D487" s="28" t="str">
        <x:v>ваниль</x:v>
      </x:c>
      <x:c r="E487" s="28" t="str">
        <x:v>Специи и острые компоненты</x:v>
      </x:c>
      <x:c r="F487" s="28" t="str">
        <x:v>комплементарность ароматических семейств и тройничный контраст</x:v>
      </x:c>
      <x:c r="G48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87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87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7" s="28" t="str">
        <x:v>сиропы, биттеры, чатни, маринады, выпечка, карри и пряные коктейли</x:v>
      </x:c>
      <x:c r="K487" s="28" t="str">
        <x:v>Высокая</x:v>
      </x:c>
      <x:c r="L487" s="28" t="str">
        <x:v>Тезаурус вкусов</x:v>
      </x:c>
      <x:c r="M487" s="28" t="str">
        <x:v>Тезаурус вкусов: 917, 754</x:v>
      </x:c>
    </x:row>
    <x:row r="488" ht="64" customHeight="1">
      <x:c r="A488" s="28" t="str">
        <x:v>TRP-0652</x:v>
      </x:c>
      <x:c r="B488" s="28" t="str">
        <x:v>кокос</x:v>
      </x:c>
      <x:c r="C488" s="28" t="str">
        <x:v>кокос</x:v>
      </x:c>
      <x:c r="D488" s="28" t="str">
        <x:v>вишня</x:v>
      </x:c>
      <x:c r="E488" s="28" t="str">
        <x:v>Косточковые фрукты</x:v>
      </x:c>
      <x:c r="F488" s="28" t="str">
        <x:v>комплементарность ароматических семейств и вкусовой баланс</x:v>
      </x:c>
      <x:c r="G48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488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488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8" s="28" t="str">
        <x:v>фруктовые салаты, сорбеты, джемы, кордиалы, лимонады, смузи, коктейли и десерты</x:v>
      </x:c>
      <x:c r="K488" s="28" t="str">
        <x:v>Высокая</x:v>
      </x:c>
      <x:c r="L488" s="28" t="str">
        <x:v>Тезаурус вкусов</x:v>
      </x:c>
      <x:c r="M488" s="28" t="str">
        <x:v>Тезаурус вкусов: 755, 655</x:v>
      </x:c>
    </x:row>
    <x:row r="489" ht="64" customHeight="1">
      <x:c r="A489" s="28" t="str">
        <x:v>TRP-0653</x:v>
      </x:c>
      <x:c r="B489" s="28" t="str">
        <x:v>кокос</x:v>
      </x:c>
      <x:c r="C489" s="28" t="str">
        <x:v>кокос</x:v>
      </x:c>
      <x:c r="D489" s="28" t="str">
        <x:v>гвоздика</x:v>
      </x:c>
      <x:c r="E489" s="28" t="str">
        <x:v>Специи и острые компоненты</x:v>
      </x:c>
      <x:c r="F489" s="28" t="str">
        <x:v>комплементарность ароматических семейств и тройничный контраст</x:v>
      </x:c>
      <x:c r="G48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89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89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89" s="28" t="str">
        <x:v>сиропы, биттеры, чатни, маринады, выпечка, карри и пряные коктейли</x:v>
      </x:c>
      <x:c r="K489" s="28" t="str">
        <x:v>Гипотеза / практическая</x:v>
      </x:c>
      <x:c r="L489" s="28" t="str">
        <x:v>Таблица сочетаний</x:v>
      </x:c>
      <x:c r="M489" s="28" t="str">
        <x:v>Таблица сочетаний: 5</x:v>
      </x:c>
    </x:row>
    <x:row r="490" ht="64" customHeight="1">
      <x:c r="A490" s="28" t="str">
        <x:v>TRP-0654</x:v>
      </x:c>
      <x:c r="B490" s="28" t="str">
        <x:v>кокос</x:v>
      </x:c>
      <x:c r="C490" s="28" t="str">
        <x:v>кокос</x:v>
      </x:c>
      <x:c r="D490" s="28" t="str">
        <x:v>говядина</x:v>
      </x:c>
      <x:c r="E490" s="28" t="str">
        <x:v>Мясо и птица</x:v>
      </x:c>
      <x:c r="F490" s="28" t="str">
        <x:v>контраст фруктовости с умами, солью и продуктами ферментации/Майяра</x:v>
      </x:c>
      <x:c r="G49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Говядина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490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490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0" s="28" t="str">
        <x:v>глазури, маринады, фруктовые соусы, чатни и гарниры к жареному мясу</x:v>
      </x:c>
      <x:c r="K490" s="28" t="str">
        <x:v>Высокая</x:v>
      </x:c>
      <x:c r="L490" s="28" t="str">
        <x:v>Тезаурус вкусов</x:v>
      </x:c>
      <x:c r="M490" s="28" t="str">
        <x:v>Тезаурус вкусов: 756, 111</x:v>
      </x:c>
    </x:row>
    <x:row r="491" ht="64" customHeight="1">
      <x:c r="A491" s="28" t="str">
        <x:v>TRP-0657</x:v>
      </x:c>
      <x:c r="B491" s="28" t="str">
        <x:v>кокос</x:v>
      </x:c>
      <x:c r="C491" s="28" t="str">
        <x:v>кокос</x:v>
      </x:c>
      <x:c r="D491" s="28" t="str">
        <x:v>горох</x:v>
      </x:c>
      <x:c r="E491" s="28" t="str">
        <x:v>Овощи и бобовые</x:v>
      </x:c>
      <x:c r="F491" s="28" t="str">
        <x:v>комплементарность ароматических семейств и вкусовой баланс</x:v>
      </x:c>
      <x:c r="G49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Горох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491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491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1" s="28" t="str">
        <x:v>салаты, сальсы, супы, пюре, гарниры, соусы и ферментированные заготовки</x:v>
      </x:c>
      <x:c r="K491" s="28" t="str">
        <x:v>Средняя</x:v>
      </x:c>
      <x:c r="L491" s="28" t="str">
        <x:v>The Art &amp; Science of Foodpairing</x:v>
      </x:c>
      <x:c r="M491" s="28" t="str">
        <x:v>The Art &amp; Science of Foodpairing: 132</x:v>
      </x:c>
    </x:row>
    <x:row r="492" ht="64" customHeight="1">
      <x:c r="A492" s="28" t="str">
        <x:v>TRP-0658</x:v>
      </x:c>
      <x:c r="B492" s="28" t="str">
        <x:v>кокос</x:v>
      </x:c>
      <x:c r="C492" s="28" t="str">
        <x:v>кокос</x:v>
      </x:c>
      <x:c r="D492" s="28" t="str">
        <x:v>гранат</x:v>
      </x:c>
      <x:c r="E492" s="28" t="str">
        <x:v>Тропические и семечковые фрукты</x:v>
      </x:c>
      <x:c r="F492" s="28" t="str">
        <x:v>комплементарность ароматических семейств и вкусовой баланс</x:v>
      </x:c>
      <x:c r="G49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Гранат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92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92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2" s="28" t="str">
        <x:v>фруктовые салаты, сорбеты, джемы, кордиалы, лимонады, смузи, коктейли и десерты</x:v>
      </x:c>
      <x:c r="K492" s="28" t="str">
        <x:v>Гипотеза / практическая</x:v>
      </x:c>
      <x:c r="L492" s="28" t="str">
        <x:v>Таблица сочетаний</x:v>
      </x:c>
      <x:c r="M492" s="28" t="str">
        <x:v>Таблица сочетаний: 17</x:v>
      </x:c>
    </x:row>
    <x:row r="493" ht="64" customHeight="1">
      <x:c r="A493" s="28" t="str">
        <x:v>TRP-0659</x:v>
      </x:c>
      <x:c r="B493" s="28" t="str">
        <x:v>кокос</x:v>
      </x:c>
      <x:c r="C493" s="28" t="str">
        <x:v>кокос</x:v>
      </x:c>
      <x:c r="D493" s="28" t="str">
        <x:v>гуава</x:v>
      </x:c>
      <x:c r="E493" s="28" t="str">
        <x:v>Тропические и семечковые фрукты</x:v>
      </x:c>
      <x:c r="F493" s="28" t="str">
        <x:v>комплементарность ароматических семейств и вкусовой баланс</x:v>
      </x:c>
      <x:c r="G49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493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493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3" s="28" t="str">
        <x:v>фруктовые салаты, сорбеты, джемы, кордиалы, лимонады, смузи, коктейли и десерты</x:v>
      </x:c>
      <x:c r="K493" s="28" t="str">
        <x:v>Высокая</x:v>
      </x:c>
      <x:c r="L493" s="28" t="str">
        <x:v>The Art &amp; Science of Foodpairing; Таблица сочетаний</x:v>
      </x:c>
      <x:c r="M493" s="28" t="str">
        <x:v>Таблица сочетаний: 9, 5 | The Art &amp; Science of Foodpairing: 134</x:v>
      </x:c>
    </x:row>
    <x:row r="494" ht="64" customHeight="1">
      <x:c r="A494" s="28" t="str">
        <x:v>TRP-0660</x:v>
      </x:c>
      <x:c r="B494" s="28" t="str">
        <x:v>кокос</x:v>
      </x:c>
      <x:c r="C494" s="28" t="str">
        <x:v>кокос</x:v>
      </x:c>
      <x:c r="D494" s="28" t="str">
        <x:v>жареное филе куриной грудки</x:v>
      </x:c>
      <x:c r="E494" s="28" t="str">
        <x:v>Мясо и птица</x:v>
      </x:c>
      <x:c r="F494" s="28" t="str">
        <x:v>контраст фруктовости с умами, солью и продуктами ферментации/Майяра</x:v>
      </x:c>
      <x:c r="G49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494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494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4" s="28" t="str">
        <x:v>глазури, маринады, фруктовые соусы, чатни и гарниры к жареному мясу</x:v>
      </x:c>
      <x:c r="K494" s="28" t="str">
        <x:v>Средняя</x:v>
      </x:c>
      <x:c r="L494" s="28" t="str">
        <x:v>The Art &amp; Science of Foodpairing</x:v>
      </x:c>
      <x:c r="M494" s="28" t="str">
        <x:v>The Art &amp; Science of Foodpairing: 135</x:v>
      </x:c>
    </x:row>
    <x:row r="495" ht="64" customHeight="1">
      <x:c r="A495" s="28" t="str">
        <x:v>TRP-0661</x:v>
      </x:c>
      <x:c r="B495" s="28" t="str">
        <x:v>кокос</x:v>
      </x:c>
      <x:c r="C495" s="28" t="str">
        <x:v>кокос</x:v>
      </x:c>
      <x:c r="D495" s="28" t="str">
        <x:v>имбирь</x:v>
      </x:c>
      <x:c r="E495" s="28" t="str">
        <x:v>Специи и острые компоненты</x:v>
      </x:c>
      <x:c r="F495" s="28" t="str">
        <x:v>комплементарность ароматических семейств и тройничный контраст</x:v>
      </x:c>
      <x:c r="G49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95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95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5" s="28" t="str">
        <x:v>сиропы, биттеры, чатни, маринады, выпечка, карри и пряные коктейли</x:v>
      </x:c>
      <x:c r="K495" s="28" t="str">
        <x:v>Гипотеза / практическая</x:v>
      </x:c>
      <x:c r="L495" s="28" t="str">
        <x:v>Таблица сочетаний</x:v>
      </x:c>
      <x:c r="M495" s="28" t="str">
        <x:v>Таблица сочетаний: 5, 8</x:v>
      </x:c>
    </x:row>
    <x:row r="496" ht="64" customHeight="1">
      <x:c r="A496" s="28" t="str">
        <x:v>TRP-0662</x:v>
      </x:c>
      <x:c r="B496" s="28" t="str">
        <x:v>кокос</x:v>
      </x:c>
      <x:c r="C496" s="28" t="str">
        <x:v>кокос</x:v>
      </x:c>
      <x:c r="D496" s="28" t="str">
        <x:v>кабачок</x:v>
      </x:c>
      <x:c r="E496" s="28" t="str">
        <x:v>Овощи и бобовые</x:v>
      </x:c>
      <x:c r="F496" s="28" t="str">
        <x:v>комплементарность ароматических семейств и вкусовой баланс</x:v>
      </x:c>
      <x:c r="G49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Кабачок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496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496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6" s="28" t="str">
        <x:v>салаты, сальсы, супы, пюре, гарниры, соусы и ферментированные заготовки</x:v>
      </x:c>
      <x:c r="K496" s="28" t="str">
        <x:v>Средняя</x:v>
      </x:c>
      <x:c r="L496" s="28" t="str">
        <x:v>The Art &amp; Science of Foodpairing</x:v>
      </x:c>
      <x:c r="M496" s="28" t="str">
        <x:v>The Art &amp; Science of Foodpairing: 134</x:v>
      </x:c>
    </x:row>
    <x:row r="497" ht="64" customHeight="1">
      <x:c r="A497" s="28" t="str">
        <x:v>TRP-0664</x:v>
      </x:c>
      <x:c r="B497" s="28" t="str">
        <x:v>кокос</x:v>
      </x:c>
      <x:c r="C497" s="28" t="str">
        <x:v>кокос</x:v>
      </x:c>
      <x:c r="D497" s="28" t="str">
        <x:v>кардамон</x:v>
      </x:c>
      <x:c r="E497" s="28" t="str">
        <x:v>Специи и острые компоненты</x:v>
      </x:c>
      <x:c r="F497" s="28" t="str">
        <x:v>комплементарность ароматических семейств и тройничный контраст</x:v>
      </x:c>
      <x:c r="G49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Кардамон даёт профиль «цитрусовый, камфорный и цветочный»; типичные соединения или классы: 1,8-цинеол, α-терпинилацетат,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497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497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7" s="28" t="str">
        <x:v>сиропы, биттеры, чатни, маринады, выпечка, карри и пряные коктейли</x:v>
      </x:c>
      <x:c r="K497" s="28" t="str">
        <x:v>Высокая</x:v>
      </x:c>
      <x:c r="L497" s="28" t="str">
        <x:v>Таблица сочетаний; Тезаурус вкусов</x:v>
      </x:c>
      <x:c r="M497" s="28" t="str">
        <x:v>Таблица сочетаний: 3, 5 | Тезаурус вкусов: 756, 828</x:v>
      </x:c>
    </x:row>
    <x:row r="498" ht="64" customHeight="1">
      <x:c r="A498" s="28" t="str">
        <x:v>TRP-0666</x:v>
      </x:c>
      <x:c r="B498" s="28" t="str">
        <x:v>кокос</x:v>
      </x:c>
      <x:c r="C498" s="28" t="str">
        <x:v>кокос</x:v>
      </x:c>
      <x:c r="D498" s="28" t="str">
        <x:v>кинза</x:v>
      </x:c>
      <x:c r="E498" s="28" t="str">
        <x:v>Травы и цветы</x:v>
      </x:c>
      <x:c r="F498" s="28" t="str">
        <x:v>комплементарность ароматических семейств и тройничный контраст</x:v>
      </x:c>
      <x:c r="G49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49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49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8" s="28" t="str">
        <x:v>кордиалы, лимонады, чаи, салаты, сорбеты, соусы и ароматические настои</x:v>
      </x:c>
      <x:c r="K498" s="28" t="str">
        <x:v>Высокая</x:v>
      </x:c>
      <x:c r="L498" s="28" t="str">
        <x:v>Тезаурус вкусов</x:v>
      </x:c>
      <x:c r="M498" s="28" t="str">
        <x:v>Тезаурус вкусов: 520, 759</x:v>
      </x:c>
    </x:row>
    <x:row r="499" ht="64" customHeight="1">
      <x:c r="A499" s="28" t="str">
        <x:v>TRP-0667</x:v>
      </x:c>
      <x:c r="B499" s="28" t="str">
        <x:v>кокос</x:v>
      </x:c>
      <x:c r="C499" s="28" t="str">
        <x:v>кокос</x:v>
      </x:c>
      <x:c r="D499" s="28" t="str">
        <x:v>клубника</x:v>
      </x:c>
      <x:c r="E499" s="28" t="str">
        <x:v>Ягоды</x:v>
      </x:c>
      <x:c r="F499" s="28" t="str">
        <x:v>комплементарность ароматических семейств и вкусовой баланс</x:v>
      </x:c>
      <x:c r="G49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499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499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499" s="28" t="str">
        <x:v>фруктовые салаты, сорбеты, джемы, кордиалы, лимонады, смузи, коктейли и десерты</x:v>
      </x:c>
      <x:c r="K499" s="28" t="str">
        <x:v>Высокая</x:v>
      </x:c>
      <x:c r="L499" s="28" t="str">
        <x:v>Таблица сочетаний; Тезаурус вкусов</x:v>
      </x:c>
      <x:c r="M499" s="28" t="str">
        <x:v>Таблица сочетаний: 20 | Тезаурус вкусов: 694, 757</x:v>
      </x:c>
    </x:row>
    <x:row r="500" ht="64" customHeight="1">
      <x:c r="A500" s="28" t="str">
        <x:v>TRP-0668</x:v>
      </x:c>
      <x:c r="B500" s="28" t="str">
        <x:v>кокос</x:v>
      </x:c>
      <x:c r="C500" s="28" t="str">
        <x:v>кокос</x:v>
      </x:c>
      <x:c r="D500" s="28" t="str">
        <x:v>копченая рыба</x:v>
      </x:c>
      <x:c r="E500" s="28" t="str">
        <x:v>Рыба и морепродукты</x:v>
      </x:c>
      <x:c r="F500" s="28" t="str">
        <x:v>контраст фруктовости с умами, солью и продуктами ферментации/Майяра</x:v>
      </x:c>
      <x:c r="G50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Копченая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500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500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0" s="28" t="str">
        <x:v>севиче, тартары, сальсы, маринады, холодные закуски и фруктовые соусы</x:v>
      </x:c>
      <x:c r="K500" s="28" t="str">
        <x:v>Высокая</x:v>
      </x:c>
      <x:c r="L500" s="28" t="str">
        <x:v>Тезаурус вкусов</x:v>
      </x:c>
      <x:c r="M500" s="28" t="str">
        <x:v>Тезаурус вкусов: 757, 436</x:v>
      </x:c>
    </x:row>
    <x:row r="501" ht="64" customHeight="1">
      <x:c r="A501" s="28" t="str">
        <x:v>TRP-0669</x:v>
      </x:c>
      <x:c r="B501" s="28" t="str">
        <x:v>кокос</x:v>
      </x:c>
      <x:c r="C501" s="28" t="str">
        <x:v>кокос</x:v>
      </x:c>
      <x:c r="D501" s="28" t="str">
        <x:v>кориандр</x:v>
      </x:c>
      <x:c r="E501" s="28" t="str">
        <x:v>Прочее</x:v>
      </x:c>
      <x:c r="F501" s="28" t="str">
        <x:v>комплементарность ароматических семейств и вкусовой баланс</x:v>
      </x:c>
      <x:c r="G50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Кориандр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01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01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1" s="28" t="str">
        <x:v>напитки, десерты, соусы и экспериментальные гастрономические композиции</x:v>
      </x:c>
      <x:c r="K501" s="28" t="str">
        <x:v>Гипотеза / практическая</x:v>
      </x:c>
      <x:c r="L501" s="28" t="str">
        <x:v>Таблица сочетаний</x:v>
      </x:c>
      <x:c r="M501" s="28" t="str">
        <x:v>Таблица сочетаний: 5, 6</x:v>
      </x:c>
    </x:row>
    <x:row r="502" ht="64" customHeight="1">
      <x:c r="A502" s="28" t="str">
        <x:v>TRP-0670</x:v>
      </x:c>
      <x:c r="B502" s="28" t="str">
        <x:v>кокос</x:v>
      </x:c>
      <x:c r="C502" s="28" t="str">
        <x:v>кокос</x:v>
      </x:c>
      <x:c r="D502" s="28" t="str">
        <x:v>корица</x:v>
      </x:c>
      <x:c r="E502" s="28" t="str">
        <x:v>Специи и острые компоненты</x:v>
      </x:c>
      <x:c r="F502" s="28" t="str">
        <x:v>комплементарность ароматических семейств и тройничный контраст</x:v>
      </x:c>
      <x:c r="G50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02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02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2" s="28" t="str">
        <x:v>сиропы, биттеры, чатни, маринады, выпечка, карри и пряные коктейли</x:v>
      </x:c>
      <x:c r="K502" s="28" t="str">
        <x:v>Высокая</x:v>
      </x:c>
      <x:c r="L502" s="28" t="str">
        <x:v>Таблица сочетаний; Тезаурус вкусов</x:v>
      </x:c>
      <x:c r="M502" s="28" t="str">
        <x:v>Таблица сочетаний: 5 | Тезаурус вкусов: 577, 354, 757</x:v>
      </x:c>
    </x:row>
    <x:row r="503" ht="64" customHeight="1">
      <x:c r="A503" s="28" t="str">
        <x:v>TRP-0672</x:v>
      </x:c>
      <x:c r="B503" s="28" t="str">
        <x:v>кокос</x:v>
      </x:c>
      <x:c r="C503" s="28" t="str">
        <x:v>кокос</x:v>
      </x:c>
      <x:c r="D503" s="28" t="str">
        <x:v>лайм</x:v>
      </x:c>
      <x:c r="E503" s="28" t="str">
        <x:v>Цитрусовые</x:v>
      </x:c>
      <x:c r="F503" s="28" t="str">
        <x:v>комплементарность ароматических семейств и вкусовой баланс</x:v>
      </x:c>
      <x:c r="G50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503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503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3" s="28" t="str">
        <x:v>фруктовые салаты, сорбеты, джемы, кордиалы, лимонады, смузи, коктейли и десерты</x:v>
      </x:c>
      <x:c r="K503" s="28" t="str">
        <x:v>Высокая</x:v>
      </x:c>
      <x:c r="L503" s="28" t="str">
        <x:v>Тезаурус вкусов</x:v>
      </x:c>
      <x:c r="M503" s="28" t="str">
        <x:v>Тезаурус вкусов: 757, 794</x:v>
      </x:c>
    </x:row>
    <x:row r="504" ht="64" customHeight="1">
      <x:c r="A504" s="28" t="str">
        <x:v>TRP-0673</x:v>
      </x:c>
      <x:c r="B504" s="28" t="str">
        <x:v>кокос</x:v>
      </x:c>
      <x:c r="C504" s="28" t="str">
        <x:v>кокос</x:v>
      </x:c>
      <x:c r="D504" s="28" t="str">
        <x:v>лемонграсс</x:v>
      </x:c>
      <x:c r="E504" s="28" t="str">
        <x:v>Травы и цветы</x:v>
      </x:c>
      <x:c r="F504" s="28" t="str">
        <x:v>комплементарность ароматических семейств и тройничный контраст</x:v>
      </x:c>
      <x:c r="G50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Лемонграсс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4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4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4" s="28" t="str">
        <x:v>кордиалы, лимонады, чаи, салаты, сорбеты, соусы и ароматические настои</x:v>
      </x:c>
      <x:c r="K504" s="28" t="str">
        <x:v>Высокая</x:v>
      </x:c>
      <x:c r="L504" s="28" t="str">
        <x:v>The Art &amp; Science of Foodpairing; Таблица сочетаний</x:v>
      </x:c>
      <x:c r="M504" s="28" t="str">
        <x:v>Таблица сочетаний: 11, 5 | The Art &amp; Science of Foodpairing: 133</x:v>
      </x:c>
    </x:row>
    <x:row r="505" ht="64" customHeight="1">
      <x:c r="A505" s="28" t="str">
        <x:v>TRP-0674</x:v>
      </x:c>
      <x:c r="B505" s="28" t="str">
        <x:v>кокос</x:v>
      </x:c>
      <x:c r="C505" s="28" t="str">
        <x:v>кокос</x:v>
      </x:c>
      <x:c r="D505" s="28" t="str">
        <x:v>лимон</x:v>
      </x:c>
      <x:c r="E505" s="28" t="str">
        <x:v>Цитрусовые</x:v>
      </x:c>
      <x:c r="F505" s="28" t="str">
        <x:v>комплементарность ароматических семейств и вкусовой баланс</x:v>
      </x:c>
      <x:c r="G50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кислотность и эфирные масла создают свежесть и усиливают слюноотделение. Матрица пары важна: богатая жиром эмульсия; хорошо растворяет гидрофобные терпены, специи и ароматические масла сок водный и кислый, цедра содержит гидрофобные эфирные масла При обработке следует учитывать, что обжарка усиливает ореховые ноты; нагрев кокосового молока смягчает свежесть и концентрирует жирность сок лучше использовать свежим; цедра хорошо экстрагируется жиром и этанолом; белая часть даёт горечь</x:v>
      </x:c>
      <x:c r="H505" s="28" t="str">
        <x:v>обжарка усиливает ореховые ноты; нагрев кокосового молока смягчает свежесть и концентрирует жирность Для партнёра важно: сок лучше использовать свежим; цедра хорошо экстрагируется жиром и этанолом; белая часть даёт горечь</x:v>
      </x:c>
      <x:c r="I505" s="28" t="str">
        <x:v>может приглушать кислоту и тонкие ароматы; при перегреве эмульсия расслаивается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5" s="28" t="str">
        <x:v>фруктовые салаты, сорбеты, джемы, кордиалы, лимонады, смузи, коктейли и десерты</x:v>
      </x:c>
      <x:c r="K505" s="28" t="str">
        <x:v>Высокая</x:v>
      </x:c>
      <x:c r="L505" s="28" t="str">
        <x:v>Тезаурус вкусов</x:v>
      </x:c>
      <x:c r="M505" s="28" t="str">
        <x:v>Тезаурус вкусов: 804, 757</x:v>
      </x:c>
    </x:row>
    <x:row r="506" ht="64" customHeight="1">
      <x:c r="A506" s="28" t="str">
        <x:v>TRP-0675</x:v>
      </x:c>
      <x:c r="B506" s="28" t="str">
        <x:v>кокос</x:v>
      </x:c>
      <x:c r="C506" s="28" t="str">
        <x:v>кокос</x:v>
      </x:c>
      <x:c r="D506" s="28" t="str">
        <x:v>листья кафир-лайма</x:v>
      </x:c>
      <x:c r="E506" s="28" t="str">
        <x:v>Травы и цветы</x:v>
      </x:c>
      <x:c r="F506" s="28" t="str">
        <x:v>комплементарность ароматических семейств и тройничный контраст</x:v>
      </x:c>
      <x:c r="G50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6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6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6" s="28" t="str">
        <x:v>кордиалы, лимонады, чаи, салаты, сорбеты, соусы и ароматические настои</x:v>
      </x:c>
      <x:c r="K506" s="28" t="str">
        <x:v>Гипотеза / практическая</x:v>
      </x:c>
      <x:c r="L506" s="28" t="str">
        <x:v>Таблица сочетаний</x:v>
      </x:c>
      <x:c r="M506" s="28" t="str">
        <x:v>Таблица сочетаний: 5</x:v>
      </x:c>
    </x:row>
    <x:row r="507" ht="64" customHeight="1">
      <x:c r="A507" s="28" t="str">
        <x:v>TRP-0676</x:v>
      </x:c>
      <x:c r="B507" s="28" t="str">
        <x:v>кокос</x:v>
      </x:c>
      <x:c r="C507" s="28" t="str">
        <x:v>кокос</x:v>
      </x:c>
      <x:c r="D507" s="28" t="str">
        <x:v>листья (кинза)</x:v>
      </x:c>
      <x:c r="E507" s="28" t="str">
        <x:v>Травы и цветы</x:v>
      </x:c>
      <x:c r="F507" s="28" t="str">
        <x:v>комплементарность ароматических семейств и тройничный контраст</x:v>
      </x:c>
      <x:c r="G50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7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7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7" s="28" t="str">
        <x:v>кордиалы, лимонады, чаи, салаты, сорбеты, соусы и ароматические настои</x:v>
      </x:c>
      <x:c r="K507" s="28" t="str">
        <x:v>Средняя</x:v>
      </x:c>
      <x:c r="L507" s="28" t="str">
        <x:v>The Art &amp; Science of Foodpairing</x:v>
      </x:c>
      <x:c r="M507" s="28" t="str">
        <x:v>The Art &amp; Science of Foodpairing: 135</x:v>
      </x:c>
    </x:row>
    <x:row r="508" ht="64" customHeight="1">
      <x:c r="A508" s="28" t="str">
        <x:v>TRP-0677</x:v>
      </x:c>
      <x:c r="B508" s="28" t="str">
        <x:v>кокос</x:v>
      </x:c>
      <x:c r="C508" s="28" t="str">
        <x:v>кокос</x:v>
      </x:c>
      <x:c r="D508" s="28" t="str">
        <x:v>листья макрут-лайма</x:v>
      </x:c>
      <x:c r="E508" s="28" t="str">
        <x:v>Травы и цветы</x:v>
      </x:c>
      <x:c r="F508" s="28" t="str">
        <x:v>комплементарность ароматических семейств и тройничный контраст</x:v>
      </x:c>
      <x:c r="G50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Листья макрут-лайма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0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0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8" s="28" t="str">
        <x:v>кордиалы, лимонады, чаи, салаты, сорбеты, соусы и ароматические настои</x:v>
      </x:c>
      <x:c r="K508" s="28" t="str">
        <x:v>Высокая</x:v>
      </x:c>
      <x:c r="L508" s="28" t="str">
        <x:v>The Art &amp; Science of Foodpairing</x:v>
      </x:c>
      <x:c r="M508" s="28" t="str">
        <x:v>The Art &amp; Science of Foodpairing: 135</x:v>
      </x:c>
    </x:row>
    <x:row r="509" ht="64" customHeight="1">
      <x:c r="A509" s="28" t="str">
        <x:v>TRP-0678</x:v>
      </x:c>
      <x:c r="B509" s="28" t="str">
        <x:v>кокос</x:v>
      </x:c>
      <x:c r="C509" s="28" t="str">
        <x:v>кокос</x:v>
      </x:c>
      <x:c r="D509" s="28" t="str">
        <x:v>личи</x:v>
      </x:c>
      <x:c r="E509" s="28" t="str">
        <x:v>Тропические и семечковые фрукты</x:v>
      </x:c>
      <x:c r="F509" s="28" t="str">
        <x:v>комплементарность ароматических семейств и вкусовой баланс</x:v>
      </x:c>
      <x:c r="G50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Личи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09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09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09" s="28" t="str">
        <x:v>фруктовые салаты, сорбеты, джемы, кордиалы, лимонады, смузи, коктейли и десерты</x:v>
      </x:c>
      <x:c r="K509" s="28" t="str">
        <x:v>Гипотеза / практическая</x:v>
      </x:c>
      <x:c r="L509" s="28" t="str">
        <x:v>Таблица сочетаний</x:v>
      </x:c>
      <x:c r="M509" s="28" t="str">
        <x:v>Таблица сочетаний: 12</x:v>
      </x:c>
    </x:row>
    <x:row r="510" ht="64" customHeight="1">
      <x:c r="A510" s="28" t="str">
        <x:v>TRP-0679</x:v>
      </x:c>
      <x:c r="B510" s="28" t="str">
        <x:v>кокос</x:v>
      </x:c>
      <x:c r="C510" s="28" t="str">
        <x:v>кокос</x:v>
      </x:c>
      <x:c r="D510" s="28" t="str">
        <x:v>малина</x:v>
      </x:c>
      <x:c r="E510" s="28" t="str">
        <x:v>Ягоды</x:v>
      </x:c>
      <x:c r="F510" s="28" t="str">
        <x:v>комплементарность ароматических семейств и вкусовой баланс</x:v>
      </x:c>
      <x:c r="G51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сладости, кислотности и иногда терпкости. Матрица пары важна: богатая жиром эмульсия; хорошо растворяет гидрофобные терпены, специи и ароматические масла водная пектиновая; антоцианы влияют на цвет, но не являются главными одорантами При обработке следует учитывать, что обжарка усиливает ореховые ноты; нагрев кокосового молока смягчает свежесть и концентрирует жирность заморозка разрушает клетки и облегчает экстракцию; нагрев переводит профиль в джемовый</x:v>
      </x:c>
      <x:c r="H510" s="28" t="str">
        <x:v>обжарка усиливает ореховые ноты; нагрев кокосового молока смягчает свежесть и концентрирует жирность Для партнёра важно: заморозка разрушает клетки и облегчает экстракцию; нагрев переводит профиль в джемовый</x:v>
      </x:c>
      <x:c r="I510" s="28" t="str">
        <x:v>может приглушать кислоту и тонкие ароматы; при перегреве эмульсия расслаивается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0" s="28" t="str">
        <x:v>фруктовые салаты, сорбеты, джемы, кордиалы, лимонады, смузи, коктейли и десерты</x:v>
      </x:c>
      <x:c r="K510" s="28" t="str">
        <x:v>Высокая</x:v>
      </x:c>
      <x:c r="L510" s="28" t="str">
        <x:v>The Art &amp; Science of Foodpairing; Тезаурус вкусов</x:v>
      </x:c>
      <x:c r="M510" s="28" t="str">
        <x:v>Тезаурус вкусов: 887, 759 | The Art &amp; Science of Foodpairing: 135</x:v>
      </x:c>
    </x:row>
    <x:row r="511" ht="64" customHeight="1">
      <x:c r="A511" s="28" t="str">
        <x:v>TRP-0682</x:v>
      </x:c>
      <x:c r="B511" s="28" t="str">
        <x:v>кокос</x:v>
      </x:c>
      <x:c r="C511" s="28" t="str">
        <x:v>кокос</x:v>
      </x:c>
      <x:c r="D511" s="28" t="str">
        <x:v>мелисса</x:v>
      </x:c>
      <x:c r="E511" s="28" t="str">
        <x:v>Травы и цветы</x:v>
      </x:c>
      <x:c r="F511" s="28" t="str">
        <x:v>комплементарность ароматических семейств и тройничный контраст</x:v>
      </x:c>
      <x:c r="G51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Мелисса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1" s="28" t="str">
        <x:v>кордиалы, лимонады, чаи, салаты, сорбеты, соусы и ароматические настои</x:v>
      </x:c>
      <x:c r="K511" s="28" t="str">
        <x:v>Средняя</x:v>
      </x:c>
      <x:c r="L511" s="28" t="str">
        <x:v>The Art &amp; Science of Foodpairing</x:v>
      </x:c>
      <x:c r="M511" s="28" t="str">
        <x:v>The Art &amp; Science of Foodpairing: 135</x:v>
      </x:c>
    </x:row>
    <x:row r="512" ht="64" customHeight="1">
      <x:c r="A512" s="28" t="str">
        <x:v>TRP-0684</x:v>
      </x:c>
      <x:c r="B512" s="28" t="str">
        <x:v>кокос</x:v>
      </x:c>
      <x:c r="C512" s="28" t="str">
        <x:v>кокос</x:v>
      </x:c>
      <x:c r="D512" s="28" t="str">
        <x:v>моллюски</x:v>
      </x:c>
      <x:c r="E512" s="28" t="str">
        <x:v>Рыба и морепродукты</x:v>
      </x:c>
      <x:c r="F512" s="28" t="str">
        <x:v>контраст фруктовости с умами, солью и продуктами ферментации/Майяра</x:v>
      </x:c>
      <x:c r="G51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512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512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2" s="28" t="str">
        <x:v>севиче, тартары, сальсы, маринады, холодные закуски и фруктовые соусы</x:v>
      </x:c>
      <x:c r="K512" s="28" t="str">
        <x:v>Высокая</x:v>
      </x:c>
      <x:c r="L512" s="28" t="str">
        <x:v>Тезаурус вкусов</x:v>
      </x:c>
      <x:c r="M512" s="28" t="str">
        <x:v>Тезаурус вкусов: 759, 370</x:v>
      </x:c>
    </x:row>
    <x:row r="513" ht="64" customHeight="1">
      <x:c r="A513" s="28" t="str">
        <x:v>TRP-0685</x:v>
      </x:c>
      <x:c r="B513" s="28" t="str">
        <x:v>кокос</x:v>
      </x:c>
      <x:c r="C513" s="28" t="str">
        <x:v>кокос</x:v>
      </x:c>
      <x:c r="D513" s="28" t="str">
        <x:v>морковь</x:v>
      </x:c>
      <x:c r="E513" s="28" t="str">
        <x:v>Овощи и бобовые</x:v>
      </x:c>
      <x:c r="F513" s="28" t="str">
        <x:v>комплементарность ароматических семейств и вкусовой баланс</x:v>
      </x:c>
      <x:c r="G51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13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13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3" s="28" t="str">
        <x:v>салаты, сальсы, супы, пюре, гарниры, соусы и ферментированные заготовки</x:v>
      </x:c>
      <x:c r="K513" s="28" t="str">
        <x:v>Высокая</x:v>
      </x:c>
      <x:c r="L513" s="28" t="str">
        <x:v>Тезаурус вкусов</x:v>
      </x:c>
      <x:c r="M513" s="28" t="str">
        <x:v>Тезаурус вкусов: 605, 759</x:v>
      </x:c>
    </x:row>
    <x:row r="514" ht="64" customHeight="1">
      <x:c r="A514" s="28" t="str">
        <x:v>TRP-0686</x:v>
      </x:c>
      <x:c r="B514" s="28" t="str">
        <x:v>кокос</x:v>
      </x:c>
      <x:c r="C514" s="28" t="str">
        <x:v>кокос</x:v>
      </x:c>
      <x:c r="D514" s="28" t="str">
        <x:v>мягкий джекфрут</x:v>
      </x:c>
      <x:c r="E514" s="28" t="str">
        <x:v>Тропические и семечковые фрукты</x:v>
      </x:c>
      <x:c r="F514" s="28" t="str">
        <x:v>комплементарность ароматических семейств и вкусовой баланс</x:v>
      </x:c>
      <x:c r="G51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Мягкий джекфрут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14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14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4" s="28" t="str">
        <x:v>фруктовые салаты, сорбеты, джемы, кордиалы, лимонады, смузи, коктейли и десерты</x:v>
      </x:c>
      <x:c r="K514" s="28" t="str">
        <x:v>Средняя</x:v>
      </x:c>
      <x:c r="L514" s="28" t="str">
        <x:v>The Art &amp; Science of Foodpairing</x:v>
      </x:c>
      <x:c r="M514" s="28" t="str">
        <x:v>The Art &amp; Science of Foodpairing: 135</x:v>
      </x:c>
    </x:row>
    <x:row r="515" ht="64" customHeight="1">
      <x:c r="A515" s="28" t="str">
        <x:v>TRP-0687</x:v>
      </x:c>
      <x:c r="B515" s="28" t="str">
        <x:v>кокос</x:v>
      </x:c>
      <x:c r="C515" s="28" t="str">
        <x:v>кокос</x:v>
      </x:c>
      <x:c r="D515" s="28" t="str">
        <x:v>мята</x:v>
      </x:c>
      <x:c r="E515" s="28" t="str">
        <x:v>Травы и цветы</x:v>
      </x:c>
      <x:c r="F515" s="28" t="str">
        <x:v>комплементарность ароматических семейств и тройничный контраст</x:v>
      </x:c>
      <x:c r="G51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1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1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5" s="28" t="str">
        <x:v>кордиалы, лимонады, чаи, салаты, сорбеты, соусы и ароматические настои</x:v>
      </x:c>
      <x:c r="K515" s="28" t="str">
        <x:v>Средняя</x:v>
      </x:c>
      <x:c r="L515" s="28" t="str">
        <x:v>The Art &amp; Science of Foodpairing</x:v>
      </x:c>
      <x:c r="M515" s="28" t="str">
        <x:v>The Art &amp; Science of Foodpairing: 134,135</x:v>
      </x:c>
    </x:row>
    <x:row r="516" ht="64" customHeight="1">
      <x:c r="A516" s="28" t="str">
        <x:v>TRP-0688</x:v>
      </x:c>
      <x:c r="B516" s="28" t="str">
        <x:v>кокос</x:v>
      </x:c>
      <x:c r="C516" s="28" t="str">
        <x:v>кокос</x:v>
      </x:c>
      <x:c r="D516" s="28" t="str">
        <x:v>нектарин</x:v>
      </x:c>
      <x:c r="E516" s="28" t="str">
        <x:v>Косточковые фрукты</x:v>
      </x:c>
      <x:c r="F516" s="28" t="str">
        <x:v>комплементарность ароматических семейств и вкусовой баланс</x:v>
      </x:c>
      <x:c r="G51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516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516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6" s="28" t="str">
        <x:v>фруктовые салаты, сорбеты, джемы, кордиалы, лимонады, смузи, коктейли и десерты</x:v>
      </x:c>
      <x:c r="K516" s="28" t="str">
        <x:v>Гипотеза / практическая</x:v>
      </x:c>
      <x:c r="L516" s="28" t="str">
        <x:v>Таблица сочетаний</x:v>
      </x:c>
      <x:c r="M516" s="28" t="str">
        <x:v>Таблица сочетаний: 14</x:v>
      </x:c>
    </x:row>
    <x:row r="517" ht="64" customHeight="1">
      <x:c r="A517" s="28" t="str">
        <x:v>TRP-0689</x:v>
      </x:c>
      <x:c r="B517" s="28" t="str">
        <x:v>кокос</x:v>
      </x:c>
      <x:c r="C517" s="28" t="str">
        <x:v>кокос</x:v>
      </x:c>
      <x:c r="D517" s="28" t="str">
        <x:v>обжаренная свиная грудинка</x:v>
      </x:c>
      <x:c r="E517" s="28" t="str">
        <x:v>Мясо и птица</x:v>
      </x:c>
      <x:c r="F517" s="28" t="str">
        <x:v>контраст фруктовости с умами, солью и продуктами ферментации/Майяра</x:v>
      </x:c>
      <x:c r="G51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517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517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7" s="28" t="str">
        <x:v>глазури, маринады, фруктовые соусы, чатни и гарниры к жареному мясу</x:v>
      </x:c>
      <x:c r="K517" s="28" t="str">
        <x:v>Средняя</x:v>
      </x:c>
      <x:c r="L517" s="28" t="str">
        <x:v>The Art &amp; Science of Foodpairing</x:v>
      </x:c>
      <x:c r="M517" s="28" t="str">
        <x:v>The Art &amp; Science of Foodpairing: 134</x:v>
      </x:c>
    </x:row>
    <x:row r="518" ht="64" customHeight="1">
      <x:c r="A518" s="28" t="str">
        <x:v>TRP-0690</x:v>
      </x:c>
      <x:c r="B518" s="28" t="str">
        <x:v>кокос</x:v>
      </x:c>
      <x:c r="C518" s="28" t="str">
        <x:v>кокос</x:v>
      </x:c>
      <x:c r="D518" s="28" t="str">
        <x:v>огурец</x:v>
      </x:c>
      <x:c r="E518" s="28" t="str">
        <x:v>Овощи и бобовые</x:v>
      </x:c>
      <x:c r="F518" s="28" t="str">
        <x:v>комплементарность ароматических семейств и вкусовой баланс</x:v>
      </x:c>
      <x:c r="G51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18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18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8" s="28" t="str">
        <x:v>салаты, сальсы, супы, пюре, гарниры, соусы и ферментированные заготовки</x:v>
      </x:c>
      <x:c r="K518" s="28" t="str">
        <x:v>Гипотеза / практическая</x:v>
      </x:c>
      <x:c r="L518" s="28" t="str">
        <x:v>Таблица сочетаний</x:v>
      </x:c>
      <x:c r="M518" s="28" t="str">
        <x:v>Таблица сочетаний: 5</x:v>
      </x:c>
    </x:row>
    <x:row r="519" ht="64" customHeight="1">
      <x:c r="A519" s="28" t="str">
        <x:v>TRP-0691</x:v>
      </x:c>
      <x:c r="B519" s="28" t="str">
        <x:v>кокос</x:v>
      </x:c>
      <x:c r="C519" s="28" t="str">
        <x:v>кокос</x:v>
      </x:c>
      <x:c r="D519" s="28" t="str">
        <x:v>оливковое масло Пикуаль</x:v>
      </x:c>
      <x:c r="E519" s="28" t="str">
        <x:v>Масла и жиры</x:v>
      </x:c>
      <x:c r="F519" s="28" t="str">
        <x:v>контраст кислотности/сладости и поддержка жирной матрицей</x:v>
      </x:c>
      <x:c r="G51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Оливковое масло пикуаль даёт профиль «нейтральный или орехово-травянистый, в зависимости от масла»; типичные соединения или классы: жирные альдегиды, терпены, 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жирность и округление вкуса. Матрица пары важна: богатая жиром эмульсия; хорошо растворяет гидрофобные терпены, специи и ароматические масла главный растворитель для гидрофобных ароматических молекул При обработке следует учитывать, что обжарка усиливает ореховые ноты; нагрев кокосового молока смягчает свежесть и концентрирует жирность нагрев увеличивает экстракцию, но окисление создаёт прогорклые ноты</x:v>
      </x:c>
      <x:c r="H519" s="28" t="str">
        <x:v>обжарка усиливает ореховые ноты; нагрев кокосового молока смягчает свежесть и концентрирует жирность Для партнёра важно: нагрев увеличивает экстракцию, но окисление создаёт прогорклые ноты</x:v>
      </x:c>
      <x:c r="I519" s="28" t="str">
        <x:v>может приглушать кислоту и тонкие ароматы; при перегреве эмульсия расслаивается Для партнёра: нагрев увеличивает экстракцию, но окисление создаёт прогорклые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19" s="28" t="str">
        <x:v>эмульсии, кремы, соусы, мороженое и ароматизированные масла</x:v>
      </x:c>
      <x:c r="K519" s="28" t="str">
        <x:v>Средняя</x:v>
      </x:c>
      <x:c r="L519" s="28" t="str">
        <x:v>The Art &amp; Science of Foodpairing</x:v>
      </x:c>
      <x:c r="M519" s="28" t="str">
        <x:v>The Art &amp; Science of Foodpairing: 135</x:v>
      </x:c>
    </x:row>
    <x:row r="520" ht="64" customHeight="1">
      <x:c r="A520" s="28" t="str">
        <x:v>TRP-0692</x:v>
      </x:c>
      <x:c r="B520" s="28" t="str">
        <x:v>кокос</x:v>
      </x:c>
      <x:c r="C520" s="28" t="str">
        <x:v>кокос</x:v>
      </x:c>
      <x:c r="D520" s="28" t="str">
        <x:v>персик</x:v>
      </x:c>
      <x:c r="E520" s="28" t="str">
        <x:v>Косточковые фрукты</x:v>
      </x:c>
      <x:c r="F520" s="28" t="str">
        <x:v>комплементарность ароматических семейств и вкусовой баланс</x:v>
      </x:c>
      <x:c r="G52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Персик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умеренная кислотность. Матрица пары важна: богатая жиром эмульсия; хорошо растворяет гидрофобные терпены, специи и ароматические масла пектиновая; кожица и косточка могут давать терпкость и миндальные ноты При обработке следует учитывать, что обжарка усиливает ореховые ноты; нагрев кокосового молока смягчает свежесть и концентрирует жирность нагрев усиливает компотные и миндальные оттенки; косточки требуют осторожности</x:v>
      </x:c>
      <x:c r="H520" s="28" t="str">
        <x:v>обжарка усиливает ореховые ноты; нагрев кокосового молока смягчает свежесть и концентрирует жирность Для партнёра важно: нагрев усиливает компотные и миндальные оттенки; косточки требуют осторожности</x:v>
      </x:c>
      <x:c r="I520" s="28" t="str">
        <x:v>может приглушать кислоту и тонкие ароматы; при перегреве эмульсия расслаивается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0" s="28" t="str">
        <x:v>фруктовые салаты, сорбеты, джемы, кордиалы, лимонады, смузи, коктейли и десерты</x:v>
      </x:c>
      <x:c r="K520" s="28" t="str">
        <x:v>Высокая</x:v>
      </x:c>
      <x:c r="L520" s="28" t="str">
        <x:v>The Art &amp; Science of Foodpairing; Таблица сочетаний</x:v>
      </x:c>
      <x:c r="M520" s="28" t="str">
        <x:v>Таблица сочетаний: 15 | The Art &amp; Science of Foodpairing: 134</x:v>
      </x:c>
    </x:row>
    <x:row r="521" ht="64" customHeight="1">
      <x:c r="A521" s="28" t="str">
        <x:v>TRP-0693</x:v>
      </x:c>
      <x:c r="B521" s="28" t="str">
        <x:v>кокос</x:v>
      </x:c>
      <x:c r="C521" s="28" t="str">
        <x:v>кокос</x:v>
      </x:c>
      <x:c r="D521" s="28" t="str">
        <x:v>петрушка</x:v>
      </x:c>
      <x:c r="E521" s="28" t="str">
        <x:v>Травы и цветы</x:v>
      </x:c>
      <x:c r="F521" s="28" t="str">
        <x:v>комплементарность ароматических семейств и тройничный контраст</x:v>
      </x:c>
      <x:c r="G52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Петрушка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2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2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1" s="28" t="str">
        <x:v>кордиалы, лимонады, чаи, салаты, сорбеты, соусы и ароматические настои</x:v>
      </x:c>
      <x:c r="K521" s="28" t="str">
        <x:v>Гипотеза / практическая</x:v>
      </x:c>
      <x:c r="L521" s="28" t="str">
        <x:v>Таблица сочетаний</x:v>
      </x:c>
      <x:c r="M521" s="28" t="str">
        <x:v>Таблица сочетаний: 15</x:v>
      </x:c>
    </x:row>
    <x:row r="522" ht="64" customHeight="1">
      <x:c r="A522" s="28" t="str">
        <x:v>TRP-0694</x:v>
      </x:c>
      <x:c r="B522" s="28" t="str">
        <x:v>кокос</x:v>
      </x:c>
      <x:c r="C522" s="28" t="str">
        <x:v>кокос</x:v>
      </x:c>
      <x:c r="D522" s="28" t="str">
        <x:v>рамбутан</x:v>
      </x:c>
      <x:c r="E522" s="28" t="str">
        <x:v>Тропические и семечковые фрукты</x:v>
      </x:c>
      <x:c r="F522" s="28" t="str">
        <x:v>комплементарность ароматических семейств и вкусовой баланс</x:v>
      </x:c>
      <x:c r="G52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сладость и фруктовая кислотность формируют основной баланс. Матрица пары важна: богатая жиром эмульсия; хорошо растворяет гидрофобные терпены, специи и ароматические масла преимущественно водная или пектиновая; некоторые плоды богаты жиром или крахмалом При обработке следует учитывать, что обжарка усиливает ореховые ноты; нагрев кокосового молока смягчает свежесть и концентрирует жирность нагрев снижает свежие эфиры и усиливает джем, карамель и сухофрукты</x:v>
      </x:c>
      <x:c r="H522" s="28" t="str">
        <x:v>обжарка усиливает ореховые ноты; нагрев кокосового молока смягчает свежесть и концентрирует жирность Для партнёра важно: нагрев снижает свежие эфиры и усиливает джем, карамель и сухофрукты</x:v>
      </x:c>
      <x:c r="I522" s="28" t="str">
        <x:v>может приглушать кислоту и тонкие ароматы; при перегреве эмульсия расслаивается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2" s="28" t="str">
        <x:v>фруктовые салаты, сорбеты, джемы, кордиалы, лимонады, смузи, коктейли и десерты</x:v>
      </x:c>
      <x:c r="K522" s="28" t="str">
        <x:v>Гипотеза / практическая</x:v>
      </x:c>
      <x:c r="L522" s="28" t="str">
        <x:v>Таблица сочетаний</x:v>
      </x:c>
      <x:c r="M522" s="28" t="str">
        <x:v>Таблица сочетаний: 19</x:v>
      </x:c>
    </x:row>
    <x:row r="523" ht="64" customHeight="1">
      <x:c r="A523" s="28" t="str">
        <x:v>TRP-0696</x:v>
      </x:c>
      <x:c r="B523" s="28" t="str">
        <x:v>кокос</x:v>
      </x:c>
      <x:c r="C523" s="28" t="str">
        <x:v>кокос</x:v>
      </x:c>
      <x:c r="D523" s="28" t="str">
        <x:v>саусеп</x:v>
      </x:c>
      <x:c r="E523" s="28" t="str">
        <x:v>Прочее</x:v>
      </x:c>
      <x:c r="F523" s="28" t="str">
        <x:v>комплементарность ароматических семейств и вкусовой баланс</x:v>
      </x:c>
      <x:c r="G52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23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23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3" s="28" t="str">
        <x:v>напитки, десерты, соусы и экспериментальные гастрономические композиции</x:v>
      </x:c>
      <x:c r="K523" s="28" t="str">
        <x:v>Гипотеза / практическая</x:v>
      </x:c>
      <x:c r="L523" s="28" t="str">
        <x:v>Таблица сочетаний</x:v>
      </x:c>
      <x:c r="M523" s="28" t="str">
        <x:v>Таблица сочетаний: 20</x:v>
      </x:c>
    </x:row>
    <x:row r="524" ht="64" customHeight="1">
      <x:c r="A524" s="28" t="str">
        <x:v>TRP-0697</x:v>
      </x:c>
      <x:c r="B524" s="28" t="str">
        <x:v>кокос</x:v>
      </x:c>
      <x:c r="C524" s="28" t="str">
        <x:v>кокос</x:v>
      </x:c>
      <x:c r="D524" s="28" t="str">
        <x:v>свекла</x:v>
      </x:c>
      <x:c r="E524" s="28" t="str">
        <x:v>Овощи и бобовые</x:v>
      </x:c>
      <x:c r="F524" s="28" t="str">
        <x:v>комплементарность ароматических семейств и вкусовой баланс</x:v>
      </x:c>
      <x:c r="G52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Свекла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24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24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4" s="28" t="str">
        <x:v>салаты, сальсы, супы, пюре, гарниры, соусы и ферментированные заготовки</x:v>
      </x:c>
      <x:c r="K524" s="28" t="str">
        <x:v>Средняя</x:v>
      </x:c>
      <x:c r="L524" s="28" t="str">
        <x:v>Тезаурус вкусов</x:v>
      </x:c>
      <x:c r="M524" s="28" t="str">
        <x:v>Тезаурус вкусов: 225, 759</x:v>
      </x:c>
    </x:row>
    <x:row r="525" ht="64" customHeight="1">
      <x:c r="A525" s="28" t="str">
        <x:v>TRP-0698</x:v>
      </x:c>
      <x:c r="B525" s="28" t="str">
        <x:v>кокос</x:v>
      </x:c>
      <x:c r="C525" s="28" t="str">
        <x:v>кокос</x:v>
      </x:c>
      <x:c r="D525" s="28" t="str">
        <x:v>свинина</x:v>
      </x:c>
      <x:c r="E525" s="28" t="str">
        <x:v>Мясо и птица</x:v>
      </x:c>
      <x:c r="F525" s="28" t="str">
        <x:v>контраст фруктовости с умами, солью и продуктами ферментации/Майяра</x:v>
      </x:c>
      <x:c r="G52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Свинина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умами, соль и жирность. Матрица пары важна: богатая жиром эмульсия; хорошо растворяет гидрофобные терпены, специи и ароматические масла жир удерживает фруктовые терпены и смягчает кислоту При обработке следует учитывать, что обжарка усиливает ореховые ноты; нагрев кокосового молока смягчает свежесть и концентрирует жирность реакции Майяра создают мост к карамельным, ореховым и сухофруктовым нотам</x:v>
      </x:c>
      <x:c r="H525" s="28" t="str">
        <x:v>обжарка усиливает ореховые ноты; нагрев кокосового молока смягчает свежесть и концентрирует жирность Для партнёра важно: реакции Майяра создают мост к карамельным, ореховым и сухофруктовым нотам</x:v>
      </x:c>
      <x:c r="I525" s="28" t="str">
        <x:v>может приглушать кислоту и тонкие ароматы; при перегреве эмульсия расслаивается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5" s="28" t="str">
        <x:v>глазури, маринады, фруктовые соусы, чатни и гарниры к жареному мясу</x:v>
      </x:c>
      <x:c r="K525" s="28" t="str">
        <x:v>Высокая</x:v>
      </x:c>
      <x:c r="L525" s="28" t="str">
        <x:v>Тезаурус вкусов</x:v>
      </x:c>
      <x:c r="M525" s="28" t="str">
        <x:v>Тезаурус вкусов: 760, 85</x:v>
      </x:c>
    </x:row>
    <x:row r="526" ht="64" customHeight="1">
      <x:c r="A526" s="28" t="str">
        <x:v>TRP-0699</x:v>
      </x:c>
      <x:c r="B526" s="28" t="str">
        <x:v>кокос</x:v>
      </x:c>
      <x:c r="C526" s="28" t="str">
        <x:v>кокос</x:v>
      </x:c>
      <x:c r="D526" s="28" t="str">
        <x:v>томатильо</x:v>
      </x:c>
      <x:c r="E526" s="28" t="str">
        <x:v>Овощи и бобовые</x:v>
      </x:c>
      <x:c r="F526" s="28" t="str">
        <x:v>комплементарность ароматических семейств и вкусовой баланс</x:v>
      </x:c>
      <x:c r="G52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Томатильо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варьирует от сладости до горечи, умами и крахмалистости. Матрица пары важна: богатая жиром эмульсия; хорошо растворяет гидрофобные терпены, специи и ароматические масла водная, волокнистая или крахмальная При обработке следует учитывать, что обжарка усиливает ореховые ноты; нагрев кокосового молока смягчает свежесть и концентрирует жирность жарка и запекание увеличивают сладость и Майяр; варка может усилить сернистые ноты</x:v>
      </x:c>
      <x:c r="H526" s="28" t="str">
        <x:v>обжарка усиливает ореховые ноты; нагрев кокосового молока смягчает свежесть и концентрирует жирность Для партнёра важно: жарка и запекание увеличивают сладость и Майяр; варка может усилить сернистые ноты</x:v>
      </x:c>
      <x:c r="I526" s="28" t="str">
        <x:v>может приглушать кислоту и тонкие ароматы; при перегреве эмульсия расслаивается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6" s="28" t="str">
        <x:v>салаты, сальсы, супы, пюре, гарниры, соусы и ферментированные заготовки</x:v>
      </x:c>
      <x:c r="K526" s="28" t="str">
        <x:v>Высокая</x:v>
      </x:c>
      <x:c r="L526" s="28" t="str">
        <x:v>The Art &amp; Science of Foodpairing</x:v>
      </x:c>
      <x:c r="M526" s="28" t="str">
        <x:v>The Art &amp; Science of Foodpairing: 135</x:v>
      </x:c>
    </x:row>
    <x:row r="527" ht="64" customHeight="1">
      <x:c r="A527" s="28" t="str">
        <x:v>TRP-0700</x:v>
      </x:c>
      <x:c r="B527" s="28" t="str">
        <x:v>кокос</x:v>
      </x:c>
      <x:c r="C527" s="28" t="str">
        <x:v>кокос</x:v>
      </x:c>
      <x:c r="D527" s="28" t="str">
        <x:v>тропические фрукты</x:v>
      </x:c>
      <x:c r="E527" s="28" t="str">
        <x:v>Прочее</x:v>
      </x:c>
      <x:c r="F527" s="28" t="str">
        <x:v>комплементарность ароматических семейств и вкусовой баланс</x:v>
      </x:c>
      <x:c r="G527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Тропические фрукты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27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27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7" s="28" t="str">
        <x:v>напитки, десерты, соусы и экспериментальные гастрономические композиции</x:v>
      </x:c>
      <x:c r="K527" s="28" t="str">
        <x:v>Гипотеза / практическая</x:v>
      </x:c>
      <x:c r="L527" s="28" t="str">
        <x:v>Таблица сочетаний</x:v>
      </x:c>
      <x:c r="M527" s="28" t="str">
        <x:v>Таблица сочетаний: 5</x:v>
      </x:c>
    </x:row>
    <x:row r="528" ht="64" customHeight="1">
      <x:c r="A528" s="28" t="str">
        <x:v>TRP-0701</x:v>
      </x:c>
      <x:c r="B528" s="28" t="str">
        <x:v>кокос</x:v>
      </x:c>
      <x:c r="C528" s="28" t="str">
        <x:v>кокос</x:v>
      </x:c>
      <x:c r="D528" s="28" t="str">
        <x:v>укроп</x:v>
      </x:c>
      <x:c r="E528" s="28" t="str">
        <x:v>Травы и цветы</x:v>
      </x:c>
      <x:c r="F528" s="28" t="str">
        <x:v>комплементарность ароматических семейств и тройничный контраст</x:v>
      </x:c>
      <x:c r="G528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28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28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8" s="28" t="str">
        <x:v>кордиалы, лимонады, чаи, салаты, сорбеты, соусы и ароматические настои</x:v>
      </x:c>
      <x:c r="K528" s="28" t="str">
        <x:v>Высокая</x:v>
      </x:c>
      <x:c r="L528" s="28" t="str">
        <x:v>Тезаурус вкусов</x:v>
      </x:c>
      <x:c r="M528" s="28" t="str">
        <x:v>Тезаурус вкусов: 760, 503</x:v>
      </x:c>
    </x:row>
    <x:row r="529" ht="64" customHeight="1">
      <x:c r="A529" s="28" t="str">
        <x:v>TRP-0702</x:v>
      </x:c>
      <x:c r="B529" s="28" t="str">
        <x:v>кокос</x:v>
      </x:c>
      <x:c r="C529" s="28" t="str">
        <x:v>кокос</x:v>
      </x:c>
      <x:c r="D529" s="28" t="str">
        <x:v>устрица</x:v>
      </x:c>
      <x:c r="E529" s="28" t="str">
        <x:v>Рыба и морепродукты</x:v>
      </x:c>
      <x:c r="F529" s="28" t="str">
        <x:v>контраст фруктовости с умами, солью и продуктами ферментации/Майяра</x:v>
      </x:c>
      <x:c r="G529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солёность, умами и иногда жирность. Матрица пары важна: богатая жиром эмульсия; хорошо растворяет гидрофобные терпены, специи и ароматические масла белок чувствителен к кислоте и протеазам; жирная рыба лучше удерживает аромат При обработке следует учитывать, что обжарка усиливает ореховые ноты; нагрев кокосового молока смягчает свежесть и концентрирует жирность кислота освежает, но длительный контакт меняет текстуру; перегрев усиливает рыбные ноты</x:v>
      </x:c>
      <x:c r="H529" s="28" t="str">
        <x:v>обжарка усиливает ореховые ноты; нагрев кокосового молока смягчает свежесть и концентрирует жирность Для партнёра важно: кислота освежает, но длительный контакт меняет текстуру; перегрев усиливает рыбные ноты</x:v>
      </x:c>
      <x:c r="I529" s="28" t="str">
        <x:v>может приглушать кислоту и тонкие ароматы; при перегреве эмульсия расслаивается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29" s="28" t="str">
        <x:v>севиче, тартары, сальсы, маринады, холодные закуски и фруктовые соусы</x:v>
      </x:c>
      <x:c r="K529" s="28" t="str">
        <x:v>Средняя</x:v>
      </x:c>
      <x:c r="L529" s="28" t="str">
        <x:v>The Art &amp; Science of Foodpairing</x:v>
      </x:c>
      <x:c r="M529" s="28" t="str">
        <x:v>The Art &amp; Science of Foodpairing: 133</x:v>
      </x:c>
    </x:row>
    <x:row r="530" ht="64" customHeight="1">
      <x:c r="A530" s="28" t="str">
        <x:v>TRP-0703</x:v>
      </x:c>
      <x:c r="B530" s="28" t="str">
        <x:v>кокос</x:v>
      </x:c>
      <x:c r="C530" s="28" t="str">
        <x:v>кокос</x:v>
      </x:c>
      <x:c r="D530" s="28" t="str">
        <x:v>ферментированный продукт</x:v>
      </x:c>
      <x:c r="E530" s="28" t="str">
        <x:v>Ферментированные продукты, соусы и уксусы</x:v>
      </x:c>
      <x:c r="F530" s="28" t="str">
        <x:v>контраст фруктовости с умами, солью и продуктами ферментации/Майяра</x:v>
      </x:c>
      <x:c r="G530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Ферментированный продукт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соль, умами и кислотность усиливают фруктовую яркость и контраст. Матрица пары важна: богатая жиром эмульсия; хорошо растворяет гидрофобные терпены, специи и ароматические масла часто водная и солёная; концентраты требуют малых доз При обработке следует учитывать, что обжарка усиливает ореховые ноты; нагрев кокосового молока смягчает свежесть и концентрирует жирность редукция концентрирует соль, кислоту и умами; ферментация создаёт дополнительные эфиры</x:v>
      </x:c>
      <x:c r="H530" s="28" t="str">
        <x:v>обжарка усиливает ореховые ноты; нагрев кокосового молока смягчает свежесть и концентрирует жирность Для партнёра важно: редукция концентрирует соль, кислоту и умами; ферментация создаёт дополнительные эфиры</x:v>
      </x:c>
      <x:c r="I530" s="28" t="str">
        <x:v>может приглушать кислоту и тонкие ароматы; при перегреве эмульсия расслаивается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0" s="28" t="str">
        <x:v>гастрономические кордиалы, гастрики, чатни, заправки, маринады и ферментированные соусы</x:v>
      </x:c>
      <x:c r="K530" s="28" t="str">
        <x:v>Средняя</x:v>
      </x:c>
      <x:c r="L530" s="28" t="str">
        <x:v>The Art &amp; Science of Foodpairing</x:v>
      </x:c>
      <x:c r="M530" s="28" t="str">
        <x:v>The Art &amp; Science of Foodpairing: 135</x:v>
      </x:c>
    </x:row>
    <x:row r="531" ht="64" customHeight="1">
      <x:c r="A531" s="28" t="str">
        <x:v>TRP-0704</x:v>
      </x:c>
      <x:c r="B531" s="28" t="str">
        <x:v>кокос</x:v>
      </x:c>
      <x:c r="C531" s="28" t="str">
        <x:v>кокос</x:v>
      </x:c>
      <x:c r="D531" s="28" t="str">
        <x:v>фиалка</x:v>
      </x:c>
      <x:c r="E531" s="28" t="str">
        <x:v>Травы и цветы</x:v>
      </x:c>
      <x:c r="F531" s="28" t="str">
        <x:v>комплементарность ароматических семейств и тройничный контраст</x:v>
      </x:c>
      <x:c r="G531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Фиалка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1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1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1" s="28" t="str">
        <x:v>кордиалы, лимонады, чаи, салаты, сорбеты, соусы и ароматические настои</x:v>
      </x:c>
      <x:c r="K531" s="28" t="str">
        <x:v>Высокая</x:v>
      </x:c>
      <x:c r="L531" s="28" t="str">
        <x:v>The Art &amp; Science of Foodpairing; Таблица сочетаний</x:v>
      </x:c>
      <x:c r="M531" s="28" t="str">
        <x:v>Таблица сочетаний: 21 | The Art &amp; Science of Foodpairing: 134</x:v>
      </x:c>
    </x:row>
    <x:row r="532" ht="64" customHeight="1">
      <x:c r="A532" s="28" t="str">
        <x:v>TRP-0706</x:v>
      </x:c>
      <x:c r="B532" s="28" t="str">
        <x:v>кокос</x:v>
      </x:c>
      <x:c r="C532" s="28" t="str">
        <x:v>кокос</x:v>
      </x:c>
      <x:c r="D532" s="28" t="str">
        <x:v>цветы бузины</x:v>
      </x:c>
      <x:c r="E532" s="28" t="str">
        <x:v>Травы и цветы</x:v>
      </x:c>
      <x:c r="F532" s="28" t="str">
        <x:v>комплементарность ароматических семейств и тройничный контраст</x:v>
      </x:c>
      <x:c r="G532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2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2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2" s="28" t="str">
        <x:v>кордиалы, лимонады, чаи, салаты, сорбеты, соусы и ароматические настои</x:v>
      </x:c>
      <x:c r="K532" s="28" t="str">
        <x:v>Средняя</x:v>
      </x:c>
      <x:c r="L532" s="28" t="str">
        <x:v>The Art &amp; Science of Foodpairing</x:v>
      </x:c>
      <x:c r="M532" s="28" t="str">
        <x:v>The Art &amp; Science of Foodpairing: 135</x:v>
      </x:c>
    </x:row>
    <x:row r="533" ht="64" customHeight="1">
      <x:c r="A533" s="28" t="str">
        <x:v>TRP-0707</x:v>
      </x:c>
      <x:c r="B533" s="28" t="str">
        <x:v>кокос</x:v>
      </x:c>
      <x:c r="C533" s="28" t="str">
        <x:v>кокос</x:v>
      </x:c>
      <x:c r="D533" s="28" t="str">
        <x:v>цыпленок</x:v>
      </x:c>
      <x:c r="E533" s="28" t="str">
        <x:v>Прочее</x:v>
      </x:c>
      <x:c r="F533" s="28" t="str">
        <x:v>комплементарность ароматических семейств и вкусовой баланс</x:v>
      </x:c>
      <x:c r="G533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33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33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3" s="28" t="str">
        <x:v>напитки, десерты, соусы и экспериментальные гастрономические композиции</x:v>
      </x:c>
      <x:c r="K533" s="28" t="str">
        <x:v>Высокая</x:v>
      </x:c>
      <x:c r="L533" s="28" t="str">
        <x:v>Тезаурус вкусов</x:v>
      </x:c>
      <x:c r="M533" s="28" t="str">
        <x:v>Тезаурус вкусов: 760, 68</x:v>
      </x:c>
    </x:row>
    <x:row r="534" ht="64" customHeight="1">
      <x:c r="A534" s="28" t="str">
        <x:v>TRP-0708</x:v>
      </x:c>
      <x:c r="B534" s="28" t="str">
        <x:v>кокос</x:v>
      </x:c>
      <x:c r="C534" s="28" t="str">
        <x:v>кокос</x:v>
      </x:c>
      <x:c r="D534" s="28" t="str">
        <x:v>чили</x:v>
      </x:c>
      <x:c r="E534" s="28" t="str">
        <x:v>Специи и острые компоненты</x:v>
      </x:c>
      <x:c r="F534" s="28" t="str">
        <x:v>комплементарность ароматических семейств и тройничный контраст</x:v>
      </x:c>
      <x:c r="G534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горечь и пряная интенсивность; специи балансируют сладость. Матрица пары важна: богатая жиром эмульсия; хорошо растворяет гидрофобные терпены, специи и ароматические масла ароматические масла хорошо переходят в жир и этанол При обработке следует учитывать, что обжарка усиливает ореховые ноты; нагрев кокосового молока смягчает свежесть и концентрирует жирность обжарка усиливает тёплые ноты, но пережаривание даёт горечь</x:v>
      </x:c>
      <x:c r="H534" s="28" t="str">
        <x:v>обжарка усиливает ореховые ноты; нагрев кокосового молока смягчает свежесть и концентрирует жирность Для партнёра важно: обжарка усиливает тёплые ноты, но пережаривание даёт горечь</x:v>
      </x:c>
      <x:c r="I534" s="28" t="str">
        <x:v>может приглушать кислоту и тонкие ароматы; при перегреве эмульсия расслаивается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4" s="28" t="str">
        <x:v>сиропы, биттеры, чатни, маринады, выпечка, карри и пряные коктейли</x:v>
      </x:c>
      <x:c r="K534" s="28" t="str">
        <x:v>Высокая</x:v>
      </x:c>
      <x:c r="L534" s="28" t="str">
        <x:v>Тезаурус вкусов</x:v>
      </x:c>
      <x:c r="M534" s="28" t="str">
        <x:v>Тезаурус вкусов: 555, 761</x:v>
      </x:c>
    </x:row>
    <x:row r="535" ht="64" customHeight="1">
      <x:c r="A535" s="28" t="str">
        <x:v>TRP-0710</x:v>
      </x:c>
      <x:c r="B535" s="28" t="str">
        <x:v>кокос</x:v>
      </x:c>
      <x:c r="C535" s="28" t="str">
        <x:v>кокос</x:v>
      </x:c>
      <x:c r="D535" s="28" t="str">
        <x:v>щавель</x:v>
      </x:c>
      <x:c r="E535" s="28" t="str">
        <x:v>Травы и цветы</x:v>
      </x:c>
      <x:c r="F535" s="28" t="str">
        <x:v>комплементарность ароматических семейств и тройничный контраст</x:v>
      </x:c>
      <x:c r="G535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Щавель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обычно низкая сладость; возможны горечь и зелёная терпкость. Матрица пары важна: богатая жиром эмульсия; хорошо растворяет гидрофобные терпены, специи и ароматические масла эфирные масла гидрофобны и лучше раскрываются в жире или этаноле При обработке следует учитывать, что обжарка усиливает ореховые ноты; нагрев кокосового молока смягчает свежесть и концентрирует жирность короткая холодная экстракция сохраняет верхние ноты; длительный нагрев даёт горечь</x:v>
      </x:c>
      <x:c r="H535" s="28" t="str">
        <x:v>обжарка усиливает ореховые ноты; нагрев кокосового молока смягчает свежесть и концентрирует жирность Для партнёра важно: короткая холодная экстракция сохраняет верхние ноты; длительный нагрев даёт горечь</x:v>
      </x:c>
      <x:c r="I535" s="28" t="str">
        <x:v>может приглушать кислоту и тонкие ароматы; при перегреве эмульсия расслаивается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5" s="28" t="str">
        <x:v>кордиалы, лимонады, чаи, салаты, сорбеты, соусы и ароматические настои</x:v>
      </x:c>
      <x:c r="K535" s="28" t="str">
        <x:v>Средняя</x:v>
      </x:c>
      <x:c r="L535" s="28" t="str">
        <x:v>The Art &amp; Science of Foodpairing</x:v>
      </x:c>
      <x:c r="M535" s="28" t="str">
        <x:v>The Art &amp; Science of Foodpairing: 134</x:v>
      </x:c>
    </x:row>
    <x:row r="536" ht="64" customHeight="1">
      <x:c r="A536" s="28" t="str">
        <x:v>TRP-0712</x:v>
      </x:c>
      <x:c r="B536" s="28" t="str">
        <x:v>кокос</x:v>
      </x:c>
      <x:c r="C536" s="28" t="str">
        <x:v>кокос</x:v>
      </x:c>
      <x:c r="D536" s="28" t="str">
        <x:v>яйца</x:v>
      </x:c>
      <x:c r="E536" s="28" t="str">
        <x:v>Прочее</x:v>
      </x:c>
      <x:c r="F536" s="28" t="str">
        <x:v>комплементарность ароматических семейств и вкусовой баланс</x:v>
      </x:c>
      <x:c r="G536" s="28" t="str">
        <x:v>Кокос формирует профиль «сливочный, молочный, ореховый, сладкий и древесный»; характерные маркеры: γ-ноналактон, γ-окталактон, δ-декалактон, жирные кислоты; при обжарке — пиразины и фураны. Яйца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сладость; кокосовая вода минеральнее, мякоть и молоко жирнее; партнёр вносит сочетание оценивается по балансу сладости, кислоты, соли, горечи и умами. Матрица пары важна: богатая жиром эмульсия; хорошо растворяет гидрофобные терпены, специи и ароматические масла важны вода, жир, белок, сахар и температура При обработке следует учитывать, что обжарка усиливает ореховые ноты; нагрев кокосового молока смягчает свежесть и концентрирует жирность требуется пробная сборка с учётом технологии</x:v>
      </x:c>
      <x:c r="H536" s="28" t="str">
        <x:v>обжарка усиливает ореховые ноты; нагрев кокосового молока смягчает свежесть и концентрирует жирность Для партнёра важно: требуется пробная сборка с учётом технологии</x:v>
      </x:c>
      <x:c r="I536" s="28" t="str">
        <x:v>может приглушать кислоту и тонкие ароматы; при перегреве эмульсия расслаивается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6" s="28" t="str">
        <x:v>напитки, десерты, соусы и экспериментальные гастрономические композиции</x:v>
      </x:c>
      <x:c r="K536" s="28" t="str">
        <x:v>Высокая</x:v>
      </x:c>
      <x:c r="L536" s="28" t="str">
        <x:v>Тезаурус вкусов</x:v>
      </x:c>
      <x:c r="M536" s="28" t="str">
        <x:v>Тезаурус вкусов: 354, 761</x:v>
      </x:c>
    </x:row>
    <x:row r="537" ht="64" customHeight="1">
      <x:c r="A537" s="28" t="str">
        <x:v>TRP-0713</x:v>
      </x:c>
      <x:c r="B537" s="28" t="str">
        <x:v>хурма</x:v>
      </x:c>
      <x:c r="C537" s="28" t="str">
        <x:v>хурма</x:v>
      </x:c>
      <x:c r="D537" s="28" t="str">
        <x:v>апельсин</x:v>
      </x:c>
      <x:c r="E537" s="28" t="str">
        <x:v>Цитрусовые</x:v>
      </x:c>
      <x:c r="F537" s="28" t="str">
        <x:v>ароматическое сходство + вкусовой баланс</x:v>
      </x:c>
      <x:c r="G53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37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37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7" s="28" t="str">
        <x:v>фруктовые салаты, сорбеты, джемы, кордиалы, лимонады, смузи, коктейли и десерты</x:v>
      </x:c>
      <x:c r="K537" s="28" t="str">
        <x:v>Средняя</x:v>
      </x:c>
      <x:c r="L537" s="28" t="str">
        <x:v>Таблица сочетаний</x:v>
      </x:c>
      <x:c r="M537" s="28" t="str">
        <x:v>Таблица сочетаний: 16</x:v>
      </x:c>
    </x:row>
    <x:row r="538" ht="64" customHeight="1">
      <x:c r="A538" s="28" t="str">
        <x:v>TRP-0714</x:v>
      </x:c>
      <x:c r="B538" s="28" t="str">
        <x:v>хурма</x:v>
      </x:c>
      <x:c r="C538" s="28" t="str">
        <x:v>хурма</x:v>
      </x:c>
      <x:c r="D538" s="28" t="str">
        <x:v>базилик</x:v>
      </x:c>
      <x:c r="E538" s="28" t="str">
        <x:v>Травы и цветы</x:v>
      </x:c>
      <x:c r="F538" s="28" t="str">
        <x:v>ароматическое сходство + вкусовой баланс</x:v>
      </x:c>
      <x:c r="G53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обычно низкая сладость; возможны горечь и зелёная терпкость. Матрица пары важна: пектиновая, мягкая и вязкая; зрелость резко меняет терпкость эфирные масла гидрофобны и лучше раскрываются в жире или этаноле При обработке следует учитывать, что заморозка, сушка и полное созревание снижают вяжущее ощущение; запекание усиливает мёд и карамель короткая холодная экстракция сохраняет верхние ноты; длительный нагрев даёт горечь</x:v>
      </x:c>
      <x:c r="H538" s="28" t="str">
        <x:v>заморозка, сушка и полное созревание снижают вяжущее ощущение; запекание усиливает мёд и карамель Для партнёра важно: короткая холодная экстракция сохраняет верхние ноты; длительный нагрев даёт горечь</x:v>
      </x:c>
      <x:c r="I538" s="28" t="str">
        <x:v>незрелая хурма сильно вяжет; с большим количеством дубильных партнёров сочетание становится сухим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8" s="28" t="str">
        <x:v>кордиалы, лимонады, чаи, салаты, сорбеты, соусы и ароматические настои</x:v>
      </x:c>
      <x:c r="K538" s="28" t="str">
        <x:v>Средняя</x:v>
      </x:c>
      <x:c r="L538" s="28" t="str">
        <x:v>Таблица сочетаний</x:v>
      </x:c>
      <x:c r="M538" s="28" t="str">
        <x:v>Таблица сочетаний: 16</x:v>
      </x:c>
    </x:row>
    <x:row r="539" ht="64" customHeight="1">
      <x:c r="A539" s="28" t="str">
        <x:v>TRP-0715</x:v>
      </x:c>
      <x:c r="B539" s="28" t="str">
        <x:v>хурма</x:v>
      </x:c>
      <x:c r="C539" s="28" t="str">
        <x:v>хурма</x:v>
      </x:c>
      <x:c r="D539" s="28" t="str">
        <x:v>ваниль</x:v>
      </x:c>
      <x:c r="E539" s="28" t="str">
        <x:v>Специи и острые компоненты</x:v>
      </x:c>
      <x:c r="F539" s="28" t="str">
        <x:v>комплементарность ароматических семейств и тройничный контраст</x:v>
      </x:c>
      <x:c r="G53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39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39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39" s="28" t="str">
        <x:v>сиропы, биттеры, чатни, маринады, выпечка, карри и пряные коктейли</x:v>
      </x:c>
      <x:c r="K539" s="28" t="str">
        <x:v>Гипотеза / практическая</x:v>
      </x:c>
      <x:c r="L539" s="28" t="str">
        <x:v>Таблица сочетаний</x:v>
      </x:c>
      <x:c r="M539" s="28" t="str">
        <x:v>Таблица сочетаний: 16</x:v>
      </x:c>
    </x:row>
    <x:row r="540" ht="64" customHeight="1">
      <x:c r="A540" s="28" t="str">
        <x:v>TRP-0716</x:v>
      </x:c>
      <x:c r="B540" s="28" t="str">
        <x:v>хурма</x:v>
      </x:c>
      <x:c r="C540" s="28" t="str">
        <x:v>хурма</x:v>
      </x:c>
      <x:c r="D540" s="28" t="str">
        <x:v>вишня</x:v>
      </x:c>
      <x:c r="E540" s="28" t="str">
        <x:v>Косточковые фрукты</x:v>
      </x:c>
      <x:c r="F540" s="28" t="str">
        <x:v>ароматическое сходство + вкусовой баланс</x:v>
      </x:c>
      <x:c r="G540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540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540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0" s="28" t="str">
        <x:v>фруктовые салаты, сорбеты, джемы, кордиалы, лимонады, смузи, коктейли и десерты</x:v>
      </x:c>
      <x:c r="K540" s="28" t="str">
        <x:v>Средняя</x:v>
      </x:c>
      <x:c r="L540" s="28" t="str">
        <x:v>Таблица сочетаний</x:v>
      </x:c>
      <x:c r="M540" s="28" t="str">
        <x:v>Таблица сочетаний: 16</x:v>
      </x:c>
    </x:row>
    <x:row r="541" ht="64" customHeight="1">
      <x:c r="A541" s="28" t="str">
        <x:v>TRP-0717</x:v>
      </x:c>
      <x:c r="B541" s="28" t="str">
        <x:v>хурма</x:v>
      </x:c>
      <x:c r="C541" s="28" t="str">
        <x:v>хурма</x:v>
      </x:c>
      <x:c r="D541" s="28" t="str">
        <x:v>гвоздика</x:v>
      </x:c>
      <x:c r="E541" s="28" t="str">
        <x:v>Специи и острые компоненты</x:v>
      </x:c>
      <x:c r="F541" s="28" t="str">
        <x:v>комплементарность ароматических семейств и тройничный контраст</x:v>
      </x:c>
      <x:c r="G541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1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1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1" s="28" t="str">
        <x:v>сиропы, биттеры, чатни, маринады, выпечка, карри и пряные коктейли</x:v>
      </x:c>
      <x:c r="K541" s="28" t="str">
        <x:v>Гипотеза / практическая</x:v>
      </x:c>
      <x:c r="L541" s="28" t="str">
        <x:v>Таблица сочетаний</x:v>
      </x:c>
      <x:c r="M541" s="28" t="str">
        <x:v>Таблица сочетаний: 16</x:v>
      </x:c>
    </x:row>
    <x:row r="542" ht="64" customHeight="1">
      <x:c r="A542" s="28" t="str">
        <x:v>TRP-0718</x:v>
      </x:c>
      <x:c r="B542" s="28" t="str">
        <x:v>хурма</x:v>
      </x:c>
      <x:c r="C542" s="28" t="str">
        <x:v>хурма</x:v>
      </x:c>
      <x:c r="D542" s="28" t="str">
        <x:v>грейпфрут</x:v>
      </x:c>
      <x:c r="E542" s="28" t="str">
        <x:v>Цитрусовые</x:v>
      </x:c>
      <x:c r="F542" s="28" t="str">
        <x:v>ароматическое сходство + вкусовой баланс</x:v>
      </x:c>
      <x:c r="G542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Грейпфрут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2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2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2" s="28" t="str">
        <x:v>фруктовые салаты, сорбеты, джемы, кордиалы, лимонады, смузи, коктейли и десерты</x:v>
      </x:c>
      <x:c r="K542" s="28" t="str">
        <x:v>Средняя</x:v>
      </x:c>
      <x:c r="L542" s="28" t="str">
        <x:v>Таблица сочетаний</x:v>
      </x:c>
      <x:c r="M542" s="28" t="str">
        <x:v>Таблица сочетаний: 16</x:v>
      </x:c>
    </x:row>
    <x:row r="543" ht="64" customHeight="1">
      <x:c r="A543" s="28" t="str">
        <x:v>TRP-0719</x:v>
      </x:c>
      <x:c r="B543" s="28" t="str">
        <x:v>хурма</x:v>
      </x:c>
      <x:c r="C543" s="28" t="str">
        <x:v>хурма</x:v>
      </x:c>
      <x:c r="D543" s="28" t="str">
        <x:v>имбирь</x:v>
      </x:c>
      <x:c r="E543" s="28" t="str">
        <x:v>Специи и острые компоненты</x:v>
      </x:c>
      <x:c r="F543" s="28" t="str">
        <x:v>комплементарность ароматических семейств и тройничный контраст</x:v>
      </x:c>
      <x:c r="G543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3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3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3" s="28" t="str">
        <x:v>сиропы, биттеры, чатни, маринады, выпечка, карри и пряные коктейли</x:v>
      </x:c>
      <x:c r="K543" s="28" t="str">
        <x:v>Гипотеза / практическая</x:v>
      </x:c>
      <x:c r="L543" s="28" t="str">
        <x:v>Таблица сочетаний</x:v>
      </x:c>
      <x:c r="M543" s="28" t="str">
        <x:v>Таблица сочетаний: 16</x:v>
      </x:c>
    </x:row>
    <x:row r="544" ht="64" customHeight="1">
      <x:c r="A544" s="28" t="str">
        <x:v>TRP-0720</x:v>
      </x:c>
      <x:c r="B544" s="28" t="str">
        <x:v>хурма</x:v>
      </x:c>
      <x:c r="C544" s="28" t="str">
        <x:v>хурма</x:v>
      </x:c>
      <x:c r="D544" s="28" t="str">
        <x:v>клюква</x:v>
      </x:c>
      <x:c r="E544" s="28" t="str">
        <x:v>Ягоды</x:v>
      </x:c>
      <x:c r="F544" s="28" t="str">
        <x:v>комплементарность ароматических семейств и вкусовой баланс</x:v>
      </x:c>
      <x:c r="G544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сочетание сладости, кислотности и иногда терпкости. Матрица пары важна: пектиновая, мягкая и вязкая; зрелость резко меняет терпкость водная пектиновая; антоцианы влияют на цвет, но не являются главными одорантами При обработке следует учитывать, что заморозка, сушка и полное созревание снижают вяжущее ощущение; запекание усиливает мёд и карамель заморозка разрушает клетки и облегчает экстракцию; нагрев переводит профиль в джемовый</x:v>
      </x:c>
      <x:c r="H544" s="28" t="str">
        <x:v>заморозка, сушка и полное созревание снижают вяжущее ощущение; запекание усиливает мёд и карамель Для партнёра важно: заморозка разрушает клетки и облегчает экстракцию; нагрев переводит профиль в джемовый</x:v>
      </x:c>
      <x:c r="I544" s="28" t="str">
        <x:v>незрелая хурма сильно вяжет; с большим количеством дубильных партнёров сочетание становится сухим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4" s="28" t="str">
        <x:v>фруктовые салаты, сорбеты, джемы, кордиалы, лимонады, смузи, коктейли и десерты</x:v>
      </x:c>
      <x:c r="K544" s="28" t="str">
        <x:v>Гипотеза / практическая</x:v>
      </x:c>
      <x:c r="L544" s="28" t="str">
        <x:v>Таблица сочетаний</x:v>
      </x:c>
      <x:c r="M544" s="28" t="str">
        <x:v>Таблица сочетаний: 16</x:v>
      </x:c>
    </x:row>
    <x:row r="545" ht="64" customHeight="1">
      <x:c r="A545" s="28" t="str">
        <x:v>TRP-0721</x:v>
      </x:c>
      <x:c r="B545" s="28" t="str">
        <x:v>хурма</x:v>
      </x:c>
      <x:c r="C545" s="28" t="str">
        <x:v>хурма</x:v>
      </x:c>
      <x:c r="D545" s="28" t="str">
        <x:v>корица</x:v>
      </x:c>
      <x:c r="E545" s="28" t="str">
        <x:v>Специи и острые компоненты</x:v>
      </x:c>
      <x:c r="F545" s="28" t="str">
        <x:v>комплементарность ароматических семейств и тройничный контраст</x:v>
      </x:c>
      <x:c r="G545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5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5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5" s="28" t="str">
        <x:v>сиропы, биттеры, чатни, маринады, выпечка, карри и пряные коктейли</x:v>
      </x:c>
      <x:c r="K545" s="28" t="str">
        <x:v>Гипотеза / практическая</x:v>
      </x:c>
      <x:c r="L545" s="28" t="str">
        <x:v>Таблица сочетаний</x:v>
      </x:c>
      <x:c r="M545" s="28" t="str">
        <x:v>Таблица сочетаний: 16</x:v>
      </x:c>
    </x:row>
    <x:row r="546" ht="64" customHeight="1">
      <x:c r="A546" s="28" t="str">
        <x:v>TRP-0722</x:v>
      </x:c>
      <x:c r="B546" s="28" t="str">
        <x:v>хурма</x:v>
      </x:c>
      <x:c r="C546" s="28" t="str">
        <x:v>хурма</x:v>
      </x:c>
      <x:c r="D546" s="28" t="str">
        <x:v>кумкват</x:v>
      </x:c>
      <x:c r="E546" s="28" t="str">
        <x:v>Цитрусовые</x:v>
      </x:c>
      <x:c r="F546" s="28" t="str">
        <x:v>ароматическое сходство + вкусовой баланс</x:v>
      </x:c>
      <x:c r="G546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Кумкват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6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6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6" s="28" t="str">
        <x:v>фруктовые салаты, сорбеты, джемы, кордиалы, лимонады, смузи, коктейли и десерты</x:v>
      </x:c>
      <x:c r="K546" s="28" t="str">
        <x:v>Средняя</x:v>
      </x:c>
      <x:c r="L546" s="28" t="str">
        <x:v>Таблица сочетаний</x:v>
      </x:c>
      <x:c r="M546" s="28" t="str">
        <x:v>Таблица сочетаний: 16</x:v>
      </x:c>
    </x:row>
    <x:row r="547" ht="64" customHeight="1">
      <x:c r="A547" s="28" t="str">
        <x:v>TRP-0723</x:v>
      </x:c>
      <x:c r="B547" s="28" t="str">
        <x:v>хурма</x:v>
      </x:c>
      <x:c r="C547" s="28" t="str">
        <x:v>хурма</x:v>
      </x:c>
      <x:c r="D547" s="28" t="str">
        <x:v>лимон</x:v>
      </x:c>
      <x:c r="E547" s="28" t="str">
        <x:v>Цитрусовые</x:v>
      </x:c>
      <x:c r="F547" s="28" t="str">
        <x:v>комплементарность ароматических семейств и вкусовой баланс</x:v>
      </x:c>
      <x:c r="G547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кислотность и эфирные масла создают свежесть и усиливают слюноотделение. Матрица пары важна: пектиновая, мягкая и вязкая; зрелость резко меняет терпкость сок водный и кислый, цедра содержит гидрофобные эфирные масла При обработке следует учитывать, что заморозка, сушка и полное созревание снижают вяжущее ощущение; запекание усиливает мёд и карамель сок лучше использовать свежим; цедра хорошо экстрагируется жиром и этанолом; белая часть даёт горечь</x:v>
      </x:c>
      <x:c r="H547" s="28" t="str">
        <x:v>заморозка, сушка и полное созревание снижают вяжущее ощущение; запекание усиливает мёд и карамель Для партнёра важно: сок лучше использовать свежим; цедра хорошо экстрагируется жиром и этанолом; белая часть даёт горечь</x:v>
      </x:c>
      <x:c r="I547" s="28" t="str">
        <x:v>незрелая хурма сильно вяжет; с большим количеством дубильных партнёров сочетание становится сухим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7" s="28" t="str">
        <x:v>фруктовые салаты, сорбеты, джемы, кордиалы, лимонады, смузи, коктейли и десерты</x:v>
      </x:c>
      <x:c r="K547" s="28" t="str">
        <x:v>Гипотеза / практическая</x:v>
      </x:c>
      <x:c r="L547" s="28" t="str">
        <x:v>Таблица сочетаний</x:v>
      </x:c>
      <x:c r="M547" s="28" t="str">
        <x:v>Таблица сочетаний: 16</x:v>
      </x:c>
    </x:row>
    <x:row r="548" ht="64" customHeight="1">
      <x:c r="A548" s="28" t="str">
        <x:v>TRP-0727</x:v>
      </x:c>
      <x:c r="B548" s="28" t="str">
        <x:v>хурма</x:v>
      </x:c>
      <x:c r="C548" s="28" t="str">
        <x:v>хурма</x:v>
      </x:c>
      <x:c r="D548" s="28" t="str">
        <x:v>нектарин</x:v>
      </x:c>
      <x:c r="E548" s="28" t="str">
        <x:v>Косточковые фрукты</x:v>
      </x:c>
      <x:c r="F548" s="28" t="str">
        <x:v>ароматическое сходство + вкусовой баланс</x:v>
      </x:c>
      <x:c r="G548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сладость; у вяжущих сортов много растворимых танинов; партнёр вносит сладость и умеренная кислотность. Матрица пары важна: пектиновая, мягкая и вязкая; зрелость резко меняет терпкость пектиновая; кожица и косточка могут давать терпкость и миндальные ноты При обработке следует учитывать, что заморозка, сушка и полное созревание снижают вяжущее ощущение; запекание усиливает мёд и карамель нагрев усиливает компотные и миндальные оттенки; косточки требуют осторожности</x:v>
      </x:c>
      <x:c r="H548" s="28" t="str">
        <x:v>заморозка, сушка и полное созревание снижают вяжущее ощущение; запекание усиливает мёд и карамель Для партнёра важно: нагрев усиливает компотные и миндальные оттенки; косточки требуют осторожности</x:v>
      </x:c>
      <x:c r="I548" s="28" t="str">
        <x:v>незрелая хурма сильно вяжет; с большим количеством дубильных партнёров сочетание становится сухим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8" s="28" t="str">
        <x:v>фруктовые салаты, сорбеты, джемы, кордиалы, лимонады, смузи, коктейли и десерты</x:v>
      </x:c>
      <x:c r="K548" s="28" t="str">
        <x:v>Средняя</x:v>
      </x:c>
      <x:c r="L548" s="28" t="str">
        <x:v>Таблица сочетаний</x:v>
      </x:c>
      <x:c r="M548" s="28" t="str">
        <x:v>Таблица сочетаний: 16</x:v>
      </x:c>
    </x:row>
    <x:row r="549" ht="64" customHeight="1">
      <x:c r="A549" s="28" t="str">
        <x:v>TRP-0728</x:v>
      </x:c>
      <x:c r="B549" s="28" t="str">
        <x:v>хурма</x:v>
      </x:c>
      <x:c r="C549" s="28" t="str">
        <x:v>хурма</x:v>
      </x:c>
      <x:c r="D549" s="28" t="str">
        <x:v>чёрный перец</x:v>
      </x:c>
      <x:c r="E549" s="28" t="str">
        <x:v>Специи и острые компоненты</x:v>
      </x:c>
      <x:c r="F549" s="28" t="str">
        <x:v>комплементарность ароматических семейств и тройничный контраст</x:v>
      </x:c>
      <x:c r="G549" s="28" t="str">
        <x:v>Хурма формирует профиль «медовый, абрикосовый, цветочный, пряный и слегка тыквенный»; характерные маркеры: каротиноидные норизопреноиды, фруктовые эфиры, линалоол, C6-альдегиды.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сладость; у вяжущих сортов много растворимых танинов; партнёр вносит горечь и пряная интенсивность; специи балансируют сладость. Матрица пары важна: пектиновая, мягкая и вязкая; зрелость резко меняет терпкость ароматические масла хорошо переходят в жир и этанол При обработке следует учитывать, что заморозка, сушка и полное созревание снижают вяжущее ощущение; запекание усиливает мёд и карамель обжарка усиливает тёплые ноты, но пережаривание даёт горечь</x:v>
      </x:c>
      <x:c r="H549" s="28" t="str">
        <x:v>заморозка, сушка и полное созревание снижают вяжущее ощущение; запекание усиливает мёд и карамель Для партнёра важно: обжарка усиливает тёплые ноты, но пережаривание даёт горечь</x:v>
      </x:c>
      <x:c r="I549" s="28" t="str">
        <x:v>незрелая хурма сильно вяжет; с большим количеством дубильных партнёров сочетание становится сухим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49" s="28" t="str">
        <x:v>сиропы, биттеры, чатни, маринады, выпечка, карри и пряные коктейли</x:v>
      </x:c>
      <x:c r="K549" s="28" t="str">
        <x:v>Гипотеза / практическая</x:v>
      </x:c>
      <x:c r="L549" s="28" t="str">
        <x:v>Таблица сочетаний</x:v>
      </x:c>
      <x:c r="M549" s="28" t="str">
        <x:v>Таблица сочетаний: 16</x:v>
      </x:c>
    </x:row>
    <x:row r="550" ht="64" customHeight="1">
      <x:c r="A550" s="28" t="str">
        <x:v>TRP-0729</x:v>
      </x:c>
      <x:c r="B550" s="28" t="str">
        <x:v>инжир</x:v>
      </x:c>
      <x:c r="C550" s="28" t="str">
        <x:v>инжир</x:v>
      </x:c>
      <x:c r="D550" s="28" t="str">
        <x:v>анис</x:v>
      </x:c>
      <x:c r="E550" s="28" t="str">
        <x:v>Специи и острые компоненты</x:v>
      </x:c>
      <x:c r="F550" s="28" t="str">
        <x:v>комплементарность ароматических семейств и тройничный контраст</x:v>
      </x:c>
      <x:c r="G55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50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50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0" s="28" t="str">
        <x:v>сиропы, биттеры, чатни, маринады, выпечка, карри и пряные коктейли</x:v>
      </x:c>
      <x:c r="K550" s="28" t="str">
        <x:v>Высокая</x:v>
      </x:c>
      <x:c r="L550" s="28" t="str">
        <x:v>Таблица сочетаний; Тезаурус вкусов</x:v>
      </x:c>
      <x:c r="M550" s="28" t="str">
        <x:v>Таблица сочетаний: 8 | Тезаурус вкусов: 483, 891</x:v>
      </x:c>
    </x:row>
    <x:row r="551" ht="64" customHeight="1">
      <x:c r="A551" s="28" t="str">
        <x:v>TRP-0730</x:v>
      </x:c>
      <x:c r="B551" s="28" t="str">
        <x:v>инжир</x:v>
      </x:c>
      <x:c r="C551" s="28" t="str">
        <x:v>инжир</x:v>
      </x:c>
      <x:c r="D551" s="28" t="str">
        <x:v>апельсин</x:v>
      </x:c>
      <x:c r="E551" s="28" t="str">
        <x:v>Цитрусовые</x:v>
      </x:c>
      <x:c r="F551" s="28" t="str">
        <x:v>ароматическое сходство + вкусовой баланс</x:v>
      </x:c>
      <x:c r="G55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51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51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1" s="28" t="str">
        <x:v>фруктовые салаты, сорбеты, джемы, кордиалы, лимонады, смузи, коктейли и десерты</x:v>
      </x:c>
      <x:c r="K551" s="28" t="str">
        <x:v>Высокая</x:v>
      </x:c>
      <x:c r="L551" s="28" t="str">
        <x:v>Таблица сочетаний; Тезаурус вкусов</x:v>
      </x:c>
      <x:c r="M551" s="28" t="str">
        <x:v>Таблица сочетаний: 14 | Тезаурус вкусов: 892, 775</x:v>
      </x:c>
    </x:row>
    <x:row r="552" ht="64" customHeight="1">
      <x:c r="A552" s="28" t="str">
        <x:v>TRP-0731</x:v>
      </x:c>
      <x:c r="B552" s="28" t="str">
        <x:v>инжир</x:v>
      </x:c>
      <x:c r="C552" s="28" t="str">
        <x:v>инжир</x:v>
      </x:c>
      <x:c r="D552" s="28" t="str">
        <x:v>ваниль</x:v>
      </x:c>
      <x:c r="E552" s="28" t="str">
        <x:v>Специи и острые компоненты</x:v>
      </x:c>
      <x:c r="F552" s="28" t="str">
        <x:v>комплементарность ароматических семейств и тройничный контраст</x:v>
      </x:c>
      <x:c r="G55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52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52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2" s="28" t="str">
        <x:v>сиропы, биттеры, чатни, маринады, выпечка, карри и пряные коктейли</x:v>
      </x:c>
      <x:c r="K552" s="28" t="str">
        <x:v>Высокая</x:v>
      </x:c>
      <x:c r="L552" s="28" t="str">
        <x:v>Таблица сочетаний; Тезаурус вкусов</x:v>
      </x:c>
      <x:c r="M552" s="28" t="str">
        <x:v>Таблица сочетаний: 8 | Тезаурус вкусов: 893, 916</x:v>
      </x:c>
    </x:row>
    <x:row r="553" ht="64" customHeight="1">
      <x:c r="A553" s="28" t="str">
        <x:v>TRP-0732</x:v>
      </x:c>
      <x:c r="B553" s="28" t="str">
        <x:v>инжир</x:v>
      </x:c>
      <x:c r="C553" s="28" t="str">
        <x:v>инжир</x:v>
      </x:c>
      <x:c r="D553" s="28" t="str">
        <x:v>вишня</x:v>
      </x:c>
      <x:c r="E553" s="28" t="str">
        <x:v>Косточковые фрукты</x:v>
      </x:c>
      <x:c r="F553" s="28" t="str">
        <x:v>ароматическое сходство + вкусовой баланс</x:v>
      </x:c>
      <x:c r="G55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53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53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3" s="28" t="str">
        <x:v>фруктовые салаты, сорбеты, джемы, кордиалы, лимонады, смузи, коктейли и десерты</x:v>
      </x:c>
      <x:c r="K553" s="28" t="str">
        <x:v>Средняя</x:v>
      </x:c>
      <x:c r="L553" s="28" t="str">
        <x:v>Таблица сочетаний</x:v>
      </x:c>
      <x:c r="M553" s="28" t="str">
        <x:v>Таблица сочетаний: 8</x:v>
      </x:c>
    </x:row>
    <x:row r="554" ht="64" customHeight="1">
      <x:c r="A554" s="28" t="str">
        <x:v>TRP-0733</x:v>
      </x:c>
      <x:c r="B554" s="28" t="str">
        <x:v>инжир</x:v>
      </x:c>
      <x:c r="C554" s="28" t="str">
        <x:v>инжир</x:v>
      </x:c>
      <x:c r="D554" s="28" t="str">
        <x:v>голубика</x:v>
      </x:c>
      <x:c r="E554" s="28" t="str">
        <x:v>Ягоды</x:v>
      </x:c>
      <x:c r="F554" s="28" t="str">
        <x:v>ароматическое сходство + вкусовой баланс</x:v>
      </x:c>
      <x:c r="G55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54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54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4" s="28" t="str">
        <x:v>фруктовые салаты, сорбеты, джемы, кордиалы, лимонады, смузи, коктейли и десерты</x:v>
      </x:c>
      <x:c r="K554" s="28" t="str">
        <x:v>Средняя</x:v>
      </x:c>
      <x:c r="L554" s="28" t="str">
        <x:v>Таблица сочетаний</x:v>
      </x:c>
      <x:c r="M554" s="28" t="str">
        <x:v>Таблица сочетаний: 3</x:v>
      </x:c>
    </x:row>
    <x:row r="555" ht="64" customHeight="1">
      <x:c r="A555" s="28" t="str">
        <x:v>TRP-0736</x:v>
      </x:c>
      <x:c r="B555" s="28" t="str">
        <x:v>инжир</x:v>
      </x:c>
      <x:c r="C555" s="28" t="str">
        <x:v>инжир</x:v>
      </x:c>
      <x:c r="D555" s="28" t="str">
        <x:v>каштан</x:v>
      </x:c>
      <x:c r="E555" s="28" t="str">
        <x:v>Прочее</x:v>
      </x:c>
      <x:c r="F555" s="28" t="str">
        <x:v>комплементарность ароматических семейств и вкусовой баланс</x:v>
      </x:c>
      <x:c r="G55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Каштан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сочетание оценивается по балансу сладости, кислоты, соли, горечи и умами. Матрица пары важна: пектиновая и сахаристая; сушёный инжир концентрирует сахар, фенолы и карамельные ноты важны вода, жир, белок, сахар и температура При обработке следует учитывать, что сушка усиливает мёд, табак и сухофрукты; запекание создаёт карамель требуется пробная сборка с учётом технологии</x:v>
      </x:c>
      <x:c r="H555" s="28" t="str">
        <x:v>сушка усиливает мёд, табак и сухофрукты; запекание создаёт карамель Для партнёра важно: требуется пробная сборка с учётом технологии</x:v>
      </x:c>
      <x:c r="I555" s="28" t="str">
        <x:v>нуждается в кислоте, соли или горечи; молочный латекс незрелых плодов может раздражать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5" s="28" t="str">
        <x:v>напитки, десерты, соусы и экспериментальные гастрономические композиции</x:v>
      </x:c>
      <x:c r="K555" s="28" t="str">
        <x:v>Гипотеза / практическая</x:v>
      </x:c>
      <x:c r="L555" s="28" t="str">
        <x:v>Таблица сочетаний</x:v>
      </x:c>
      <x:c r="M555" s="28" t="str">
        <x:v>Таблица сочетаний: 4</x:v>
      </x:c>
    </x:row>
    <x:row r="556" ht="64" customHeight="1">
      <x:c r="A556" s="28" t="str">
        <x:v>TRP-0739</x:v>
      </x:c>
      <x:c r="B556" s="28" t="str">
        <x:v>инжир</x:v>
      </x:c>
      <x:c r="C556" s="28" t="str">
        <x:v>инжир</x:v>
      </x:c>
      <x:c r="D556" s="28" t="str">
        <x:v>корица</x:v>
      </x:c>
      <x:c r="E556" s="28" t="str">
        <x:v>Специи и острые компоненты</x:v>
      </x:c>
      <x:c r="F556" s="28" t="str">
        <x:v>комплементарность ароматических семейств и тройничный контраст</x:v>
      </x:c>
      <x:c r="G55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56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56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6" s="28" t="str">
        <x:v>сиропы, биттеры, чатни, маринады, выпечка, карри и пряные коктейли</x:v>
      </x:c>
      <x:c r="K556" s="28" t="str">
        <x:v>Высокая</x:v>
      </x:c>
      <x:c r="L556" s="28" t="str">
        <x:v>Таблица сочетаний; Тезаурус вкусов</x:v>
      </x:c>
      <x:c r="M556" s="28" t="str">
        <x:v>Таблица сочетаний: 8 | Тезаурус вкусов: 577, 894</x:v>
      </x:c>
    </x:row>
    <x:row r="557" ht="64" customHeight="1">
      <x:c r="A557" s="28" t="str">
        <x:v>TRP-0740</x:v>
      </x:c>
      <x:c r="B557" s="28" t="str">
        <x:v>инжир</x:v>
      </x:c>
      <x:c r="C557" s="28" t="str">
        <x:v>инжир</x:v>
      </x:c>
      <x:c r="D557" s="28" t="str">
        <x:v>красный апельсин</x:v>
      </x:c>
      <x:c r="E557" s="28" t="str">
        <x:v>Цитрусовые</x:v>
      </x:c>
      <x:c r="F557" s="28" t="str">
        <x:v>ароматическое сходство + вкусовой баланс</x:v>
      </x:c>
      <x:c r="G55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Красный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57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57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7" s="28" t="str">
        <x:v>фруктовые салаты, сорбеты, джемы, кордиалы, лимонады, смузи, коктейли и десерты</x:v>
      </x:c>
      <x:c r="K557" s="28" t="str">
        <x:v>Средняя</x:v>
      </x:c>
      <x:c r="L557" s="28" t="str">
        <x:v>Таблица сочетаний</x:v>
      </x:c>
      <x:c r="M557" s="28" t="str">
        <x:v>Таблица сочетаний: 3</x:v>
      </x:c>
    </x:row>
    <x:row r="558" ht="64" customHeight="1">
      <x:c r="A558" s="28" t="str">
        <x:v>TRP-0741</x:v>
      </x:c>
      <x:c r="B558" s="28" t="str">
        <x:v>инжир</x:v>
      </x:c>
      <x:c r="C558" s="28" t="str">
        <x:v>инжир</x:v>
      </x:c>
      <x:c r="D558" s="28" t="str">
        <x:v>лайм</x:v>
      </x:c>
      <x:c r="E558" s="28" t="str">
        <x:v>Цитрусовые</x:v>
      </x:c>
      <x:c r="F558" s="28" t="str">
        <x:v>комплементарность ароматических семейств и вкусовой баланс</x:v>
      </x:c>
      <x:c r="G55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58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58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8" s="28" t="str">
        <x:v>фруктовые салаты, сорбеты, джемы, кордиалы, лимонады, смузи, коктейли и десерты</x:v>
      </x:c>
      <x:c r="K558" s="28" t="str">
        <x:v>Гипотеза / практическая</x:v>
      </x:c>
      <x:c r="L558" s="28" t="str">
        <x:v>Таблица сочетаний</x:v>
      </x:c>
      <x:c r="M558" s="28" t="str">
        <x:v>Таблица сочетаний: 11</x:v>
      </x:c>
    </x:row>
    <x:row r="559" ht="64" customHeight="1">
      <x:c r="A559" s="28" t="str">
        <x:v>TRP-0742</x:v>
      </x:c>
      <x:c r="B559" s="28" t="str">
        <x:v>инжир</x:v>
      </x:c>
      <x:c r="C559" s="28" t="str">
        <x:v>инжир</x:v>
      </x:c>
      <x:c r="D559" s="28" t="str">
        <x:v>малина</x:v>
      </x:c>
      <x:c r="E559" s="28" t="str">
        <x:v>Ягоды</x:v>
      </x:c>
      <x:c r="F559" s="28" t="str">
        <x:v>ароматическое сходство + вкусовой баланс</x:v>
      </x:c>
      <x:c r="G55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59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59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59" s="28" t="str">
        <x:v>фруктовые салаты, сорбеты, джемы, кордиалы, лимонады, смузи, коктейли и десерты</x:v>
      </x:c>
      <x:c r="K559" s="28" t="str">
        <x:v>Высокая</x:v>
      </x:c>
      <x:c r="L559" s="28" t="str">
        <x:v>Тезаурус вкусов</x:v>
      </x:c>
      <x:c r="M559" s="28" t="str">
        <x:v>Тезаурус вкусов: 887, 894</x:v>
      </x:c>
    </x:row>
    <x:row r="560" ht="64" customHeight="1">
      <x:c r="A560" s="28" t="str">
        <x:v>TRP-0743</x:v>
      </x:c>
      <x:c r="B560" s="28" t="str">
        <x:v>инжир</x:v>
      </x:c>
      <x:c r="C560" s="28" t="str">
        <x:v>инжир</x:v>
      </x:c>
      <x:c r="D560" s="28" t="str">
        <x:v>мандарин</x:v>
      </x:c>
      <x:c r="E560" s="28" t="str">
        <x:v>Цитрусовые</x:v>
      </x:c>
      <x:c r="F560" s="28" t="str">
        <x:v>ароматическое сходство + вкусовой баланс</x:v>
      </x:c>
      <x:c r="G56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Мандарин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кислотность и эфирные масла создают свежесть и усиливают слюноотделение. Матрица пары важна: пектиновая и сахаристая; сушёный инжир концентрирует сахар, фенолы и карамельные ноты сок водный и кислый, цедра содержит гидрофобные эфирные масла При обработке следует учитывать, что сушка усиливает мёд, табак и сухофрукты; запекание создаёт карамель сок лучше использовать свежим; цедра хорошо экстрагируется жиром и этанолом; белая часть даёт горечь</x:v>
      </x:c>
      <x:c r="H560" s="28" t="str">
        <x:v>сушка усиливает мёд, табак и сухофрукты; запекание создаёт карамель Для партнёра важно: сок лучше использовать свежим; цедра хорошо экстрагируется жиром и этанолом; белая часть даёт горечь</x:v>
      </x:c>
      <x:c r="I560" s="28" t="str">
        <x:v>нуждается в кислоте, соли или горечи; молочный латекс незрелых плодов может раздражать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0" s="28" t="str">
        <x:v>фруктовые салаты, сорбеты, джемы, кордиалы, лимонады, смузи, коктейли и десерты</x:v>
      </x:c>
      <x:c r="K560" s="28" t="str">
        <x:v>Средняя</x:v>
      </x:c>
      <x:c r="L560" s="28" t="str">
        <x:v>Таблица сочетаний</x:v>
      </x:c>
      <x:c r="M560" s="28" t="str">
        <x:v>Таблица сочетаний: 12</x:v>
      </x:c>
    </x:row>
    <x:row r="561" ht="64" customHeight="1">
      <x:c r="A561" s="28" t="str">
        <x:v>TRP-0746</x:v>
      </x:c>
      <x:c r="B561" s="28" t="str">
        <x:v>инжир</x:v>
      </x:c>
      <x:c r="C561" s="28" t="str">
        <x:v>инжир</x:v>
      </x:c>
      <x:c r="D561" s="28" t="str">
        <x:v>мята</x:v>
      </x:c>
      <x:c r="E561" s="28" t="str">
        <x:v>Травы и цветы</x:v>
      </x:c>
      <x:c r="F561" s="28" t="str">
        <x:v>комплементарность ароматических семейств и тройничный контраст</x:v>
      </x:c>
      <x:c r="G56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61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61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1" s="28" t="str">
        <x:v>кордиалы, лимонады, чаи, салаты, сорбеты, соусы и ароматические настои</x:v>
      </x:c>
      <x:c r="K561" s="28" t="str">
        <x:v>Высокая</x:v>
      </x:c>
      <x:c r="L561" s="28" t="str">
        <x:v>Таблица сочетаний; Тезаурус вкусов</x:v>
      </x:c>
      <x:c r="M561" s="28" t="str">
        <x:v>Таблица сочетаний: 8 | Тезаурус вкусов: 867, 895</x:v>
      </x:c>
    </x:row>
    <x:row r="562" ht="64" customHeight="1">
      <x:c r="A562" s="28" t="str">
        <x:v>TRP-0747</x:v>
      </x:c>
      <x:c r="B562" s="28" t="str">
        <x:v>инжир</x:v>
      </x:c>
      <x:c r="C562" s="28" t="str">
        <x:v>инжир</x:v>
      </x:c>
      <x:c r="D562" s="28" t="str">
        <x:v>нектарин</x:v>
      </x:c>
      <x:c r="E562" s="28" t="str">
        <x:v>Косточковые фрукты</x:v>
      </x:c>
      <x:c r="F562" s="28" t="str">
        <x:v>ароматическое сходство + вкусовой баланс</x:v>
      </x:c>
      <x:c r="G56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62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62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2" s="28" t="str">
        <x:v>фруктовые салаты, сорбеты, джемы, кордиалы, лимонады, смузи, коктейли и десерты</x:v>
      </x:c>
      <x:c r="K562" s="28" t="str">
        <x:v>Средняя</x:v>
      </x:c>
      <x:c r="L562" s="28" t="str">
        <x:v>Таблица сочетаний</x:v>
      </x:c>
      <x:c r="M562" s="28" t="str">
        <x:v>Таблица сочетаний: 14</x:v>
      </x:c>
    </x:row>
    <x:row r="563" ht="64" customHeight="1">
      <x:c r="A563" s="28" t="str">
        <x:v>TRP-0749</x:v>
      </x:c>
      <x:c r="B563" s="28" t="str">
        <x:v>инжир</x:v>
      </x:c>
      <x:c r="C563" s="28" t="str">
        <x:v>инжир</x:v>
      </x:c>
      <x:c r="D563" s="28" t="str">
        <x:v>персик</x:v>
      </x:c>
      <x:c r="E563" s="28" t="str">
        <x:v>Косточковые фрукты</x:v>
      </x:c>
      <x:c r="F563" s="28" t="str">
        <x:v>ароматическое сходство + вкусовой баланс</x:v>
      </x:c>
      <x:c r="G563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Персик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63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63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3" s="28" t="str">
        <x:v>фруктовые салаты, сорбеты, джемы, кордиалы, лимонады, смузи, коктейли и десерты</x:v>
      </x:c>
      <x:c r="K563" s="28" t="str">
        <x:v>Средняя</x:v>
      </x:c>
      <x:c r="L563" s="28" t="str">
        <x:v>Таблица сочетаний</x:v>
      </x:c>
      <x:c r="M563" s="28" t="str">
        <x:v>Таблица сочетаний: 15</x:v>
      </x:c>
    </x:row>
    <x:row r="564" ht="64" customHeight="1">
      <x:c r="A564" s="28" t="str">
        <x:v>TRP-0750</x:v>
      </x:c>
      <x:c r="B564" s="28" t="str">
        <x:v>инжир</x:v>
      </x:c>
      <x:c r="C564" s="28" t="str">
        <x:v>инжир</x:v>
      </x:c>
      <x:c r="D564" s="28" t="str">
        <x:v>печень</x:v>
      </x:c>
      <x:c r="E564" s="28" t="str">
        <x:v>Мясо и птица</x:v>
      </x:c>
      <x:c r="F564" s="28" t="str">
        <x:v>контраст фруктовости с умами, солью и продуктами ферментации/Майяра</x:v>
      </x:c>
      <x:c r="G564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Печень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умами, соль и жирность. Матрица пары важна: пектиновая и сахаристая; сушёный инжир концентрирует сахар, фенолы и карамельные ноты жир удерживает фруктовые терпены и смягчает кислоту При обработке следует учитывать, что сушка усиливает мёд, табак и сухофрукты; запекание создаёт карамель реакции Майяра создают мост к карамельным, ореховым и сухофруктовым нотам</x:v>
      </x:c>
      <x:c r="H564" s="28" t="str">
        <x:v>сушка усиливает мёд, табак и сухофрукты; запекание создаёт карамель Для партнёра важно: реакции Майяра создают мост к карамельным, ореховым и сухофруктовым нотам</x:v>
      </x:c>
      <x:c r="I564" s="28" t="str">
        <x:v>нуждается в кислоте, соли или горечи; молочный латекс незрелых плодов может раздражать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4" s="28" t="str">
        <x:v>глазури, маринады, фруктовые соусы, чатни и гарниры к жареному мясу</x:v>
      </x:c>
      <x:c r="K564" s="28" t="str">
        <x:v>Высокая</x:v>
      </x:c>
      <x:c r="L564" s="28" t="str">
        <x:v>Тезаурус вкусов</x:v>
      </x:c>
      <x:c r="M564" s="28" t="str">
        <x:v>Тезаурус вкусов: 895, 101</x:v>
      </x:c>
    </x:row>
    <x:row r="565" ht="64" customHeight="1">
      <x:c r="A565" s="28" t="str">
        <x:v>TRP-0751</x:v>
      </x:c>
      <x:c r="B565" s="28" t="str">
        <x:v>инжир</x:v>
      </x:c>
      <x:c r="C565" s="28" t="str">
        <x:v>инжир</x:v>
      </x:c>
      <x:c r="D565" s="28" t="str">
        <x:v>прошутто</x:v>
      </x:c>
      <x:c r="E565" s="28" t="str">
        <x:v>Мясо и птица</x:v>
      </x:c>
      <x:c r="F565" s="28" t="str">
        <x:v>контраст фруктовости с умами, солью и продуктами ферментации/Майяра</x:v>
      </x:c>
      <x:c r="G565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Прошутто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умами, соль и жирность. Матрица пары важна: пектиновая и сахаристая; сушёный инжир концентрирует сахар, фенолы и карамельные ноты жир удерживает фруктовые терпены и смягчает кислоту При обработке следует учитывать, что сушка усиливает мёд, табак и сухофрукты; запекание создаёт карамель реакции Майяра создают мост к карамельным, ореховым и сухофруктовым нотам</x:v>
      </x:c>
      <x:c r="H565" s="28" t="str">
        <x:v>сушка усиливает мёд, табак и сухофрукты; запекание создаёт карамель Для партнёра важно: реакции Майяра создают мост к карамельным, ореховым и сухофруктовым нотам</x:v>
      </x:c>
      <x:c r="I565" s="28" t="str">
        <x:v>нуждается в кислоте, соли или горечи; молочный латекс незрелых плодов может раздражать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5" s="28" t="str">
        <x:v>глазури, маринады, фруктовые соусы, чатни и гарниры к жареному мясу</x:v>
      </x:c>
      <x:c r="K565" s="28" t="str">
        <x:v>Высокая</x:v>
      </x:c>
      <x:c r="L565" s="28" t="str">
        <x:v>Тезаурус вкусов</x:v>
      </x:c>
      <x:c r="M565" s="28" t="str">
        <x:v>Тезаурус вкусов: 457, 896</x:v>
      </x:c>
    </x:row>
    <x:row r="566" ht="64" customHeight="1">
      <x:c r="A566" s="28" t="str">
        <x:v>TRP-0752</x:v>
      </x:c>
      <x:c r="B566" s="28" t="str">
        <x:v>инжир</x:v>
      </x:c>
      <x:c r="C566" s="28" t="str">
        <x:v>инжир</x:v>
      </x:c>
      <x:c r="D566" s="28" t="str">
        <x:v>розмарин</x:v>
      </x:c>
      <x:c r="E566" s="28" t="str">
        <x:v>Травы и цветы</x:v>
      </x:c>
      <x:c r="F566" s="28" t="str">
        <x:v>комплементарность ароматических семейств и тройничный контраст</x:v>
      </x:c>
      <x:c r="G566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66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66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6" s="28" t="str">
        <x:v>кордиалы, лимонады, чаи, салаты, сорбеты, соусы и ароматические настои</x:v>
      </x:c>
      <x:c r="K566" s="28" t="str">
        <x:v>Гипотеза / практическая</x:v>
      </x:c>
      <x:c r="L566" s="28" t="str">
        <x:v>Таблица сочетаний</x:v>
      </x:c>
      <x:c r="M566" s="28" t="str">
        <x:v>Таблица сочетаний: 8</x:v>
      </x:c>
    </x:row>
    <x:row r="567" ht="64" customHeight="1">
      <x:c r="A567" s="28" t="str">
        <x:v>TRP-0753</x:v>
      </x:c>
      <x:c r="B567" s="28" t="str">
        <x:v>инжир</x:v>
      </x:c>
      <x:c r="C567" s="28" t="str">
        <x:v>инжир</x:v>
      </x:c>
      <x:c r="D567" s="28" t="str">
        <x:v>слива</x:v>
      </x:c>
      <x:c r="E567" s="28" t="str">
        <x:v>Косточковые фрукты</x:v>
      </x:c>
      <x:c r="F567" s="28" t="str">
        <x:v>ароматическое сходство + вкусовой баланс</x:v>
      </x:c>
      <x:c r="G567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Слива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67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67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7" s="28" t="str">
        <x:v>фруктовые салаты, сорбеты, джемы, кордиалы, лимонады, смузи, коктейли и десерты</x:v>
      </x:c>
      <x:c r="K567" s="28" t="str">
        <x:v>Средняя</x:v>
      </x:c>
      <x:c r="L567" s="28" t="str">
        <x:v>Таблица сочетаний</x:v>
      </x:c>
      <x:c r="M567" s="28" t="str">
        <x:v>Таблица сочетаний: 17</x:v>
      </x:c>
    </x:row>
    <x:row r="568" ht="64" customHeight="1">
      <x:c r="A568" s="28" t="str">
        <x:v>TRP-0755</x:v>
      </x:c>
      <x:c r="B568" s="28" t="str">
        <x:v>инжир</x:v>
      </x:c>
      <x:c r="C568" s="28" t="str">
        <x:v>инжир</x:v>
      </x:c>
      <x:c r="D568" s="28" t="str">
        <x:v>тимьян</x:v>
      </x:c>
      <x:c r="E568" s="28" t="str">
        <x:v>Травы и цветы</x:v>
      </x:c>
      <x:c r="F568" s="28" t="str">
        <x:v>ароматическое сходство + вкусовой баланс</x:v>
      </x:c>
      <x:c r="G568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Тимьян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обычно низкая сладость; возможны горечь и зелёная терпкость. Матрица пары важна: пектиновая и сахаристая; сушёный инжир концентрирует сахар, фенолы и карамельные ноты эфирные масла гидрофобны и лучше раскрываются в жире или этаноле При обработке следует учитывать, что сушка усиливает мёд, табак и сухофрукты; запекание создаёт карамель короткая холодная экстракция сохраняет верхние ноты; длительный нагрев даёт горечь</x:v>
      </x:c>
      <x:c r="H568" s="28" t="str">
        <x:v>сушка усиливает мёд, табак и сухофрукты; запекание создаёт карамель Для партнёра важно: короткая холодная экстракция сохраняет верхние ноты; длительный нагрев даёт горечь</x:v>
      </x:c>
      <x:c r="I568" s="28" t="str">
        <x:v>нуждается в кислоте, соли или горечи; молочный латекс незрелых плодов может раздражать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8" s="28" t="str">
        <x:v>кордиалы, лимонады, чаи, салаты, сорбеты, соусы и ароматические настои</x:v>
      </x:c>
      <x:c r="K568" s="28" t="str">
        <x:v>Средняя</x:v>
      </x:c>
      <x:c r="L568" s="28" t="str">
        <x:v>Таблица сочетаний</x:v>
      </x:c>
      <x:c r="M568" s="28" t="str">
        <x:v>Таблица сочетаний: 8</x:v>
      </x:c>
    </x:row>
    <x:row r="569" ht="64" customHeight="1">
      <x:c r="A569" s="28" t="str">
        <x:v>TRP-0756</x:v>
      </x:c>
      <x:c r="B569" s="28" t="str">
        <x:v>инжир</x:v>
      </x:c>
      <x:c r="C569" s="28" t="str">
        <x:v>инжир</x:v>
      </x:c>
      <x:c r="D569" s="28" t="str">
        <x:v>финик</x:v>
      </x:c>
      <x:c r="E569" s="28" t="str">
        <x:v>Тропические и семечковые фрукты</x:v>
      </x:c>
      <x:c r="F569" s="28" t="str">
        <x:v>комплементарность ароматических семейств и вкусовой баланс</x:v>
      </x:c>
      <x:c r="G569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Финик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сладость и фруктовая кислотность формируют основной баланс. Матрица пары важна: пектиновая и сахаристая; сушёный инжир концентрирует сахар, фенолы и карамельные ноты преимущественно водная или пектиновая; некоторые плоды богаты жиром или крахмалом При обработке следует учитывать, что сушка усиливает мёд, табак и сухофрукты; запекание создаёт карамель нагрев снижает свежие эфиры и усиливает джем, карамель и сухофрукты</x:v>
      </x:c>
      <x:c r="H569" s="28" t="str">
        <x:v>сушка усиливает мёд, табак и сухофрукты; запекание создаёт карамель Для партнёра важно: нагрев снижает свежие эфиры и усиливает джем, карамель и сухофрукты</x:v>
      </x:c>
      <x:c r="I569" s="28" t="str">
        <x:v>нуждается в кислоте, соли или горечи; молочный латекс незрелых плодов может раздражать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69" s="28" t="str">
        <x:v>фруктовые салаты, сорбеты, джемы, кордиалы, лимонады, смузи, коктейли и десерты</x:v>
      </x:c>
      <x:c r="K569" s="28" t="str">
        <x:v>Гипотеза / практическая</x:v>
      </x:c>
      <x:c r="L569" s="28" t="str">
        <x:v>Таблица сочетаний</x:v>
      </x:c>
      <x:c r="M569" s="28" t="str">
        <x:v>Таблица сочетаний: 8, 7</x:v>
      </x:c>
    </x:row>
    <x:row r="570" ht="64" customHeight="1">
      <x:c r="A570" s="28" t="str">
        <x:v>TRP-0758</x:v>
      </x:c>
      <x:c r="B570" s="28" t="str">
        <x:v>инжир</x:v>
      </x:c>
      <x:c r="C570" s="28" t="str">
        <x:v>инжир</x:v>
      </x:c>
      <x:c r="D570" s="28" t="str">
        <x:v>чёрная смородина</x:v>
      </x:c>
      <x:c r="E570" s="28" t="str">
        <x:v>Ягоды</x:v>
      </x:c>
      <x:c r="F570" s="28" t="str">
        <x:v>ароматическое сходство + вкусовой баланс</x:v>
      </x:c>
      <x:c r="G570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Чёрная смородина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фуранеол.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сочетание сладости, кислотности и иногда терпкости. Матрица пары важна: пектиновая и сахаристая; сушёный инжир концентрирует сахар, фенолы и карамельные ноты водная пектиновая; антоцианы влияют на цвет, но не являются главными одорантами При обработке следует учитывать, что сушка усиливает мёд, табак и сухофрукты; запекание создаёт карамель заморозка разрушает клетки и облегчает экстракцию; нагрев переводит профиль в джемовый</x:v>
      </x:c>
      <x:c r="H570" s="28" t="str">
        <x:v>сушка усиливает мёд, табак и сухофрукты; запекание создаёт карамель Для партнёра важно: заморозка разрушает клетки и облегчает экстракцию; нагрев переводит профиль в джемовый</x:v>
      </x:c>
      <x:c r="I570" s="28" t="str">
        <x:v>нуждается в кислоте, соли или горечи; молочный латекс незрелых плодов может раздражать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0" s="28" t="str">
        <x:v>фруктовые салаты, сорбеты, джемы, кордиалы, лимонады, смузи, коктейли и десерты</x:v>
      </x:c>
      <x:c r="K570" s="28" t="str">
        <x:v>Средняя</x:v>
      </x:c>
      <x:c r="L570" s="28" t="str">
        <x:v>Таблица сочетаний</x:v>
      </x:c>
      <x:c r="M570" s="28" t="str">
        <x:v>Таблица сочетаний: 2</x:v>
      </x:c>
    </x:row>
    <x:row r="571" ht="64" customHeight="1">
      <x:c r="A571" s="28" t="str">
        <x:v>TRP-0759</x:v>
      </x:c>
      <x:c r="B571" s="28" t="str">
        <x:v>инжир</x:v>
      </x:c>
      <x:c r="C571" s="28" t="str">
        <x:v>инжир</x:v>
      </x:c>
      <x:c r="D571" s="28" t="str">
        <x:v>чернослив</x:v>
      </x:c>
      <x:c r="E571" s="28" t="str">
        <x:v>Косточковые фрукты</x:v>
      </x:c>
      <x:c r="F571" s="28" t="str">
        <x:v>ароматическое сходство + вкусовой баланс</x:v>
      </x:c>
      <x:c r="G571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бензальдегид, линалоол. Он помогает связать ароматы ретроназально, но его реальная концентрация зависит от сорта и обработки. На уровне вкуса высокая сладость, низкая кислотность; семена дают хруст; партнёр вносит сладость и умеренная кислотность. Матрица пары важна: пектиновая и сахаристая; сушёный инжир концентрирует сахар, фенолы и карамельные ноты пектиновая; кожица и косточка могут давать терпкость и миндальные ноты При обработке следует учитывать, что сушка усиливает мёд, табак и сухофрукты; запекание создаёт карамель нагрев усиливает компотные и миндальные оттенки; косточки требуют осторожности</x:v>
      </x:c>
      <x:c r="H571" s="28" t="str">
        <x:v>сушка усиливает мёд, табак и сухофрукты; запекание создаёт карамель Для партнёра важно: нагрев усиливает компотные и миндальные оттенки; косточки требуют осторожности</x:v>
      </x:c>
      <x:c r="I571" s="28" t="str">
        <x:v>нуждается в кислоте, соли или горечи; молочный латекс незрелых плодов может раздражать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1" s="28" t="str">
        <x:v>фруктовые салаты, сорбеты, джемы, кордиалы, лимонады, смузи, коктейли и десерты</x:v>
      </x:c>
      <x:c r="K571" s="28" t="str">
        <x:v>Средняя</x:v>
      </x:c>
      <x:c r="L571" s="28" t="str">
        <x:v>Таблица сочетаний</x:v>
      </x:c>
      <x:c r="M571" s="28" t="str">
        <x:v>Таблица сочетаний: 18, 8</x:v>
      </x:c>
    </x:row>
    <x:row r="572" ht="64" customHeight="1">
      <x:c r="A572" s="28" t="str">
        <x:v>TRP-0760</x:v>
      </x:c>
      <x:c r="B572" s="28" t="str">
        <x:v>инжир</x:v>
      </x:c>
      <x:c r="C572" s="28" t="str">
        <x:v>инжир</x:v>
      </x:c>
      <x:c r="D572" s="28" t="str">
        <x:v>чёрный перец</x:v>
      </x:c>
      <x:c r="E572" s="28" t="str">
        <x:v>Специи и острые компоненты</x:v>
      </x:c>
      <x:c r="F572" s="28" t="str">
        <x:v>комплементарность ароматических семейств и тройничный контраст</x:v>
      </x:c>
      <x:c r="G572" s="28" t="str">
        <x:v>Инжир формирует профиль «медовый, зелёный, ягодный, цветочный, кокосово-лактонный»; характерные маркеры: бензальдегид, линалоол, фуранеол, лактоны и зелёные альдегиды. Чёрный перец даёт профиль «древесный, цитрусовый и пряный»; типичные соединения или классы: пиперин, лимонен, сабинен.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низкая кислотность; семена дают хруст; партнёр вносит горечь и пряная интенсивность; специи балансируют сладость. Матрица пары важна: пектиновая и сахаристая; сушёный инжир концентрирует сахар, фенолы и карамельные ноты ароматические масла хорошо переходят в жир и этанол При обработке следует учитывать, что сушка усиливает мёд, табак и сухофрукты; запекание создаёт карамель обжарка усиливает тёплые ноты, но пережаривание даёт горечь</x:v>
      </x:c>
      <x:c r="H572" s="28" t="str">
        <x:v>сушка усиливает мёд, табак и сухофрукты; запекание создаёт карамель Для партнёра важно: обжарка усиливает тёплые ноты, но пережаривание даёт горечь</x:v>
      </x:c>
      <x:c r="I572" s="28" t="str">
        <x:v>нуждается в кислоте, соли или горечи; молочный латекс незрелых плодов может раздражать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2" s="28" t="str">
        <x:v>сиропы, биттеры, чатни, маринады, выпечка, карри и пряные коктейли</x:v>
      </x:c>
      <x:c r="K572" s="28" t="str">
        <x:v>Гипотеза / практическая</x:v>
      </x:c>
      <x:c r="L572" s="28" t="str">
        <x:v>Таблица сочетаний</x:v>
      </x:c>
      <x:c r="M572" s="28" t="str">
        <x:v>Таблица сочетаний: 8</x:v>
      </x:c>
    </x:row>
    <x:row r="573" ht="64" customHeight="1">
      <x:c r="A573" s="28" t="str">
        <x:v>TRP-0762</x:v>
      </x:c>
      <x:c r="B573" s="28" t="str">
        <x:v>гранат</x:v>
      </x:c>
      <x:c r="C573" s="28" t="str">
        <x:v>гранат</x:v>
      </x:c>
      <x:c r="D573" s="28" t="str">
        <x:v>бобы</x:v>
      </x:c>
      <x:c r="E573" s="28" t="str">
        <x:v>Овощи и бобовые</x:v>
      </x:c>
      <x:c r="F573" s="28" t="str">
        <x:v>комплементарность ароматических семейств и вкусовой баланс</x:v>
      </x:c>
      <x:c r="G57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Бобы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73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73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3" s="28" t="str">
        <x:v>салаты, сальсы, супы, пюре, гарниры, соусы и ферментированные заготовки</x:v>
      </x:c>
      <x:c r="K573" s="28" t="str">
        <x:v>Средняя</x:v>
      </x:c>
      <x:c r="L573" s="28" t="str">
        <x:v>The Art &amp; Science of Foodpairing</x:v>
      </x:c>
      <x:c r="M573" s="28" t="str">
        <x:v>The Art &amp; Science of Foodpairing: 226</x:v>
      </x:c>
    </x:row>
    <x:row r="574" ht="64" customHeight="1">
      <x:c r="A574" s="28" t="str">
        <x:v>TRP-0763</x:v>
      </x:c>
      <x:c r="B574" s="28" t="str">
        <x:v>гранат</x:v>
      </x:c>
      <x:c r="C574" s="28" t="str">
        <x:v>гранат</x:v>
      </x:c>
      <x:c r="D574" s="28" t="str">
        <x:v>ваниль</x:v>
      </x:c>
      <x:c r="E574" s="28" t="str">
        <x:v>Специи и острые компоненты</x:v>
      </x:c>
      <x:c r="F574" s="28" t="str">
        <x:v>комплементарность ароматических семейств и тройничный контраст</x:v>
      </x:c>
      <x:c r="G57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74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74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4" s="28" t="str">
        <x:v>сиропы, биттеры, чатни, маринады, выпечка, карри и пряные коктейли</x:v>
      </x:c>
      <x:c r="K574" s="28" t="str">
        <x:v>Гипотеза / практическая</x:v>
      </x:c>
      <x:c r="L574" s="28" t="str">
        <x:v>Таблица сочетаний</x:v>
      </x:c>
      <x:c r="M574" s="28" t="str">
        <x:v>Таблица сочетаний: 17</x:v>
      </x:c>
    </x:row>
    <x:row r="575" ht="64" customHeight="1">
      <x:c r="A575" s="28" t="str">
        <x:v>TRP-0764</x:v>
      </x:c>
      <x:c r="B575" s="28" t="str">
        <x:v>гранат</x:v>
      </x:c>
      <x:c r="C575" s="28" t="str">
        <x:v>гранат</x:v>
      </x:c>
      <x:c r="D575" s="28" t="str">
        <x:v>гвоздика</x:v>
      </x:c>
      <x:c r="E575" s="28" t="str">
        <x:v>Специи и острые компоненты</x:v>
      </x:c>
      <x:c r="F575" s="28" t="str">
        <x:v>комплементарность ароматических семейств и тройничный контраст</x:v>
      </x:c>
      <x:c r="G57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75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75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5" s="28" t="str">
        <x:v>сиропы, биттеры, чатни, маринады, выпечка, карри и пряные коктейли</x:v>
      </x:c>
      <x:c r="K575" s="28" t="str">
        <x:v>Гипотеза / практическая</x:v>
      </x:c>
      <x:c r="L575" s="28" t="str">
        <x:v>Таблица сочетаний</x:v>
      </x:c>
      <x:c r="M575" s="28" t="str">
        <x:v>Таблица сочетаний: 17</x:v>
      </x:c>
    </x:row>
    <x:row r="576" ht="64" customHeight="1">
      <x:c r="A576" s="28" t="str">
        <x:v>TRP-0765</x:v>
      </x:c>
      <x:c r="B576" s="28" t="str">
        <x:v>гранат</x:v>
      </x:c>
      <x:c r="C576" s="28" t="str">
        <x:v>гранат</x:v>
      </x:c>
      <x:c r="D576" s="28" t="str">
        <x:v>голубика</x:v>
      </x:c>
      <x:c r="E576" s="28" t="str">
        <x:v>Ягоды</x:v>
      </x:c>
      <x:c r="F576" s="28" t="str">
        <x:v>ароматическое сходство + вкусовой баланс</x:v>
      </x:c>
      <x:c r="G57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Голубика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76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76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6" s="28" t="str">
        <x:v>фруктовые салаты, сорбеты, джемы, кордиалы, лимонады, смузи, коктейли и десерты</x:v>
      </x:c>
      <x:c r="K576" s="28" t="str">
        <x:v>Средняя</x:v>
      </x:c>
      <x:c r="L576" s="28" t="str">
        <x:v>Таблица сочетаний</x:v>
      </x:c>
      <x:c r="M576" s="28" t="str">
        <x:v>Таблица сочетаний: 17</x:v>
      </x:c>
    </x:row>
    <x:row r="577" ht="64" customHeight="1">
      <x:c r="A577" s="28" t="str">
        <x:v>TRP-0766</x:v>
      </x:c>
      <x:c r="B577" s="28" t="str">
        <x:v>гранат</x:v>
      </x:c>
      <x:c r="C577" s="28" t="str">
        <x:v>гранат</x:v>
      </x:c>
      <x:c r="D577" s="28" t="str">
        <x:v>грейпфрут</x:v>
      </x:c>
      <x:c r="E577" s="28" t="str">
        <x:v>Цитрусовые</x:v>
      </x:c>
      <x:c r="F577" s="28" t="str">
        <x:v>комплементарность ароматических семейств и вкусовой баланс</x:v>
      </x:c>
      <x:c r="G57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кислотность и эфирные масла создают свежесть и усиливают слюноотделение. Матрица пары важна: водный сок с полифенолами; семена дают хруст и лёгкую горечь сок водный и кислый, цедра содержит гидрофобные эфирные масла При обработке следует учитывать, что редукция концентрирует кислоту, сахар и танины; ферментация даёт винные эфиры сок лучше использовать свежим; цедра хорошо экстрагируется жиром и этанолом; белая часть даёт горечь</x:v>
      </x:c>
      <x:c r="H577" s="28" t="str">
        <x:v>редукция концентрирует кислоту, сахар и танины; ферментация даёт винные эфиры Для партнёра важно: сок лучше использовать свежим; цедра хорошо экстрагируется жиром и этанолом; белая часть даёт горечь</x:v>
      </x:c>
      <x:c r="I577" s="28" t="str">
        <x:v>гранатовая меласса быстро становится слишком кислой и терпкой; антоцианы отвечают за цвет, а не за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7" s="28" t="str">
        <x:v>фруктовые салаты, сорбеты, джемы, кордиалы, лимонады, смузи, коктейли и десерты</x:v>
      </x:c>
      <x:c r="K577" s="28" t="str">
        <x:v>Гипотеза / практическая</x:v>
      </x:c>
      <x:c r="L577" s="28" t="str">
        <x:v>Таблица сочетаний</x:v>
      </x:c>
      <x:c r="M577" s="28" t="str">
        <x:v>Таблица сочетаний: 9</x:v>
      </x:c>
    </x:row>
    <x:row r="578" ht="64" customHeight="1">
      <x:c r="A578" s="28" t="str">
        <x:v>TRP-0767</x:v>
      </x:c>
      <x:c r="B578" s="28" t="str">
        <x:v>гранат</x:v>
      </x:c>
      <x:c r="C578" s="28" t="str">
        <x:v>гранат</x:v>
      </x:c>
      <x:c r="D578" s="28" t="str">
        <x:v>гуава</x:v>
      </x:c>
      <x:c r="E578" s="28" t="str">
        <x:v>Тропические и семечковые фрукты</x:v>
      </x:c>
      <x:c r="F578" s="28" t="str">
        <x:v>ароматическое сходство + вкусовой баланс</x:v>
      </x:c>
      <x:c r="G57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Гуава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В рабочих профилях обнаруживается возможный общий молекулярный мост: терпены.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сладость и фруктовая кислотность формируют основной баланс. Матрица пары важна: водный сок с полифенолами; семена дают хруст и лёгкую горечь преимущественно водная или пектиновая; некоторые плоды богаты жиром или крахмалом При обработке следует учитывать, что редукция концентрирует кислоту, сахар и танины; ферментация даёт винные эфиры нагрев снижает свежие эфиры и усиливает джем, карамель и сухофрукты</x:v>
      </x:c>
      <x:c r="H578" s="28" t="str">
        <x:v>редукция концентрирует кислоту, сахар и танины; ферментация даёт винные эфиры Для партнёра важно: нагрев снижает свежие эфиры и усиливает джем, карамель и сухофрукты</x:v>
      </x:c>
      <x:c r="I578" s="28" t="str">
        <x:v>гранатовая меласса быстро становится слишком кислой и терпкой; антоцианы отвечают за цвет, а не за аромат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8" s="28" t="str">
        <x:v>фруктовые салаты, сорбеты, джемы, кордиалы, лимонады, смузи, коктейли и десерты</x:v>
      </x:c>
      <x:c r="K578" s="28" t="str">
        <x:v>Средняя</x:v>
      </x:c>
      <x:c r="L578" s="28" t="str">
        <x:v>The Art &amp; Science of Foodpairing</x:v>
      </x:c>
      <x:c r="M578" s="28" t="str">
        <x:v>The Art &amp; Science of Foodpairing: 226</x:v>
      </x:c>
    </x:row>
    <x:row r="579" ht="64" customHeight="1">
      <x:c r="A579" s="28" t="str">
        <x:v>TRP-0768</x:v>
      </x:c>
      <x:c r="B579" s="28" t="str">
        <x:v>гранат</x:v>
      </x:c>
      <x:c r="C579" s="28" t="str">
        <x:v>гранат</x:v>
      </x:c>
      <x:c r="D579" s="28" t="str">
        <x:v>имбирь</x:v>
      </x:c>
      <x:c r="E579" s="28" t="str">
        <x:v>Специи и острые компоненты</x:v>
      </x:c>
      <x:c r="F579" s="28" t="str">
        <x:v>комплементарность ароматических семейств и тройничный контраст</x:v>
      </x:c>
      <x:c r="G57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79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79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79" s="28" t="str">
        <x:v>сиропы, биттеры, чатни, маринады, выпечка, карри и пряные коктейли</x:v>
      </x:c>
      <x:c r="K579" s="28" t="str">
        <x:v>Гипотеза / практическая</x:v>
      </x:c>
      <x:c r="L579" s="28" t="str">
        <x:v>Таблица сочетаний</x:v>
      </x:c>
      <x:c r="M579" s="28" t="str">
        <x:v>Таблица сочетаний: 17</x:v>
      </x:c>
    </x:row>
    <x:row r="580" ht="64" customHeight="1">
      <x:c r="A580" s="28" t="str">
        <x:v>TRP-0770</x:v>
      </x:c>
      <x:c r="B580" s="28" t="str">
        <x:v>гранат</x:v>
      </x:c>
      <x:c r="C580" s="28" t="str">
        <x:v>гранат</x:v>
      </x:c>
      <x:c r="D580" s="28" t="str">
        <x:v>клюква</x:v>
      </x:c>
      <x:c r="E580" s="28" t="str">
        <x:v>Ягоды</x:v>
      </x:c>
      <x:c r="F580" s="28" t="str">
        <x:v>ароматическое сходство + вкусовой баланс</x:v>
      </x:c>
      <x:c r="G58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80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80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0" s="28" t="str">
        <x:v>фруктовые салаты, сорбеты, джемы, кордиалы, лимонады, смузи, коктейли и десерты</x:v>
      </x:c>
      <x:c r="K580" s="28" t="str">
        <x:v>Средняя</x:v>
      </x:c>
      <x:c r="L580" s="28" t="str">
        <x:v>Таблица сочетаний</x:v>
      </x:c>
      <x:c r="M580" s="28" t="str">
        <x:v>Таблица сочетаний: 17</x:v>
      </x:c>
    </x:row>
    <x:row r="581" ht="64" customHeight="1">
      <x:c r="A581" s="28" t="str">
        <x:v>TRP-0771</x:v>
      </x:c>
      <x:c r="B581" s="28" t="str">
        <x:v>гранат</x:v>
      </x:c>
      <x:c r="C581" s="28" t="str">
        <x:v>гранат</x:v>
      </x:c>
      <x:c r="D581" s="28" t="str">
        <x:v>корица</x:v>
      </x:c>
      <x:c r="E581" s="28" t="str">
        <x:v>Специи и острые компоненты</x:v>
      </x:c>
      <x:c r="F581" s="28" t="str">
        <x:v>комплементарность ароматических семейств и тройничный контраст</x:v>
      </x:c>
      <x:c r="G58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горечь и пряная интенсивность; специи балансируют сладость. Матрица пары важна: водный сок с полифенолами; семена дают хруст и лёгкую горечь ароматические масла хорошо переходят в жир и этанол При обработке следует учитывать, что редукция концентрирует кислоту, сахар и танины; ферментация даёт винные эфиры обжарка усиливает тёплые ноты, но пережаривание даёт горечь</x:v>
      </x:c>
      <x:c r="H581" s="28" t="str">
        <x:v>редукция концентрирует кислоту, сахар и танины; ферментация даёт винные эфиры Для партнёра важно: обжарка усиливает тёплые ноты, но пережаривание даёт горечь</x:v>
      </x:c>
      <x:c r="I581" s="28" t="str">
        <x:v>гранатовая меласса быстро становится слишком кислой и терпкой; антоцианы отвечают за цвет, а не за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1" s="28" t="str">
        <x:v>сиропы, биттеры, чатни, маринады, выпечка, карри и пряные коктейли</x:v>
      </x:c>
      <x:c r="K581" s="28" t="str">
        <x:v>Гипотеза / практическая</x:v>
      </x:c>
      <x:c r="L581" s="28" t="str">
        <x:v>Таблица сочетаний</x:v>
      </x:c>
      <x:c r="M581" s="28" t="str">
        <x:v>Таблица сочетаний: 17</x:v>
      </x:c>
    </x:row>
    <x:row r="582" ht="64" customHeight="1">
      <x:c r="A582" s="28" t="str">
        <x:v>TRP-0772</x:v>
      </x:c>
      <x:c r="B582" s="28" t="str">
        <x:v>гранат</x:v>
      </x:c>
      <x:c r="C582" s="28" t="str">
        <x:v>гранат</x:v>
      </x:c>
      <x:c r="D582" s="28" t="str">
        <x:v>лонган</x:v>
      </x:c>
      <x:c r="E582" s="28" t="str">
        <x:v>Прочее</x:v>
      </x:c>
      <x:c r="F582" s="28" t="str">
        <x:v>комплементарность ароматических семейств и вкусовой баланс</x:v>
      </x:c>
      <x:c r="G58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582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582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2" s="28" t="str">
        <x:v>напитки, десерты, соусы и экспериментальные гастрономические композиции</x:v>
      </x:c>
      <x:c r="K582" s="28" t="str">
        <x:v>Гипотеза / практическая</x:v>
      </x:c>
      <x:c r="L582" s="28" t="str">
        <x:v>Таблица сочетаний</x:v>
      </x:c>
      <x:c r="M582" s="28" t="str">
        <x:v>Таблица сочетаний: 12</x:v>
      </x:c>
    </x:row>
    <x:row r="583" ht="64" customHeight="1">
      <x:c r="A583" s="28" t="str">
        <x:v>TRP-0773</x:v>
      </x:c>
      <x:c r="B583" s="28" t="str">
        <x:v>гранат</x:v>
      </x:c>
      <x:c r="C583" s="28" t="str">
        <x:v>гранат</x:v>
      </x:c>
      <x:c r="D583" s="28" t="str">
        <x:v>малина</x:v>
      </x:c>
      <x:c r="E583" s="28" t="str">
        <x:v>Ягоды</x:v>
      </x:c>
      <x:c r="F583" s="28" t="str">
        <x:v>ароматическое сходство + вкусовой баланс</x:v>
      </x:c>
      <x:c r="G58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Малина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сочетание сладости, кислотности и иногда терпкости. Матрица пары важна: водный сок с полифенолами; семена дают хруст и лёгкую горечь водная пектиновая; антоцианы влияют на цвет, но не являются главными одорантами При обработке следует учитывать, что редукция концентрирует кислоту, сахар и танины; ферментация даёт винные эфиры заморозка разрушает клетки и облегчает экстракцию; нагрев переводит профиль в джемовый</x:v>
      </x:c>
      <x:c r="H583" s="28" t="str">
        <x:v>редукция концентрирует кислоту, сахар и танины; ферментация даёт винные эфиры Для партнёра важно: заморозка разрушает клетки и облегчает экстракцию; нагрев переводит профиль в джемовый</x:v>
      </x:c>
      <x:c r="I583" s="28" t="str">
        <x:v>гранатовая меласса быстро становится слишком кислой и терпкой; антоцианы отвечают за цвет, а не за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3" s="28" t="str">
        <x:v>фруктовые салаты, сорбеты, джемы, кордиалы, лимонады, смузи, коктейли и десерты</x:v>
      </x:c>
      <x:c r="K583" s="28" t="str">
        <x:v>Средняя</x:v>
      </x:c>
      <x:c r="L583" s="28" t="str">
        <x:v>Таблица сочетаний</x:v>
      </x:c>
      <x:c r="M583" s="28" t="str">
        <x:v>Таблица сочетаний: 17</x:v>
      </x:c>
    </x:row>
    <x:row r="584" ht="64" customHeight="1">
      <x:c r="A584" s="28" t="str">
        <x:v>TRP-0775</x:v>
      </x:c>
      <x:c r="B584" s="28" t="str">
        <x:v>гранат</x:v>
      </x:c>
      <x:c r="C584" s="28" t="str">
        <x:v>гранат</x:v>
      </x:c>
      <x:c r="D584" s="28" t="str">
        <x:v>меласса</x:v>
      </x:c>
      <x:c r="E584" s="28" t="str">
        <x:v>Ферментированные продукты, соусы и уксусы</x:v>
      </x:c>
      <x:c r="F584" s="28" t="str">
        <x:v>ароматическое сходство + вкусовой баланс</x:v>
      </x:c>
      <x:c r="G584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Меласса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В рабочих профилях обнаруживается возможный общий молекулярный мост: эфиры. Он помогает связать ароматы ретроназально, но его реальная концентрация зависит от сорта и обработки. На уровне вкуса яркая кислотность, сладость и выраженная терпкость; партнёр вносит соль, умами и кислотность усиливают фруктовую яркость и контраст. Матрица пары важна: водный сок с полифенолами; семена дают хруст и лёгкую горечь часто водная и солёная; концентраты требуют малых доз При обработке следует учитывать, что редукция концентрирует кислоту, сахар и танины; ферментация даёт винные эфиры редукция концентрирует соль, кислоту и умами; ферментация создаёт дополнительные эфиры</x:v>
      </x:c>
      <x:c r="H584" s="28" t="str">
        <x:v>редукция концентрирует кислоту, сахар и танины; ферментация даёт винные эфиры Для партнёра важно: редукция концентрирует соль, кислоту и умами; ферментация создаёт дополнительные эфиры</x:v>
      </x:c>
      <x:c r="I584" s="28" t="str">
        <x:v>гранатовая меласса быстро становится слишком кислой и терпкой; антоцианы отвечают за цвет, а не за аромат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4" s="28" t="str">
        <x:v>гастрономические кордиалы, гастрики, чатни, заправки, маринады и ферментированные соусы</x:v>
      </x:c>
      <x:c r="K584" s="28" t="str">
        <x:v>Средняя</x:v>
      </x:c>
      <x:c r="L584" s="28" t="str">
        <x:v>The Art &amp; Science of Foodpairing</x:v>
      </x:c>
      <x:c r="M584" s="28" t="str">
        <x:v>The Art &amp; Science of Foodpairing: 226</x:v>
      </x:c>
    </x:row>
    <x:row r="585" ht="64" customHeight="1">
      <x:c r="A585" s="28" t="str">
        <x:v>TRP-0777</x:v>
      </x:c>
      <x:c r="B585" s="28" t="str">
        <x:v>гранат</x:v>
      </x:c>
      <x:c r="C585" s="28" t="str">
        <x:v>гранат</x:v>
      </x:c>
      <x:c r="D585" s="28" t="str">
        <x:v>можжевельник</x:v>
      </x:c>
      <x:c r="E585" s="28" t="str">
        <x:v>Прочее</x:v>
      </x:c>
      <x:c r="F585" s="28" t="str">
        <x:v>комплементарность ароматических семейств и вкусовой баланс</x:v>
      </x:c>
      <x:c r="G585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сочетание оценивается по балансу сладости, кислоты, соли, горечи и умами. Матрица пары важна: водный сок с полифенолами; семена дают хруст и лёгкую горечь важны вода, жир, белок, сахар и температура При обработке следует учитывать, что редукция концентрирует кислоту, сахар и танины; ферментация даёт винные эфиры требуется пробная сборка с учётом технологии</x:v>
      </x:c>
      <x:c r="H585" s="28" t="str">
        <x:v>редукция концентрирует кислоту, сахар и танины; ферментация даёт винные эфиры Для партнёра важно: требуется пробная сборка с учётом технологии</x:v>
      </x:c>
      <x:c r="I585" s="28" t="str">
        <x:v>гранатовая меласса быстро становится слишком кислой и терпкой; антоцианы отвечают за цвет, а не за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5" s="28" t="str">
        <x:v>напитки, десерты, соусы и экспериментальные гастрономические композиции</x:v>
      </x:c>
      <x:c r="K585" s="28" t="str">
        <x:v>Гипотеза / практическая</x:v>
      </x:c>
      <x:c r="L585" s="28" t="str">
        <x:v>Таблица сочетаний</x:v>
      </x:c>
      <x:c r="M585" s="28" t="str">
        <x:v>Таблица сочетаний: 17</x:v>
      </x:c>
    </x:row>
    <x:row r="586" ht="64" customHeight="1">
      <x:c r="A586" s="28" t="str">
        <x:v>TRP-0778</x:v>
      </x:c>
      <x:c r="B586" s="28" t="str">
        <x:v>гранат</x:v>
      </x:c>
      <x:c r="C586" s="28" t="str">
        <x:v>гранат</x:v>
      </x:c>
      <x:c r="D586" s="28" t="str">
        <x:v>мята</x:v>
      </x:c>
      <x:c r="E586" s="28" t="str">
        <x:v>Травы и цветы</x:v>
      </x:c>
      <x:c r="F586" s="28" t="str">
        <x:v>комплементарность ароматических семейств и тройничный контраст</x:v>
      </x:c>
      <x:c r="G586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86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86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6" s="28" t="str">
        <x:v>кордиалы, лимонады, чаи, салаты, сорбеты, соусы и ароматические настои</x:v>
      </x:c>
      <x:c r="K586" s="28" t="str">
        <x:v>Гипотеза / практическая</x:v>
      </x:c>
      <x:c r="L586" s="28" t="str">
        <x:v>Таблица сочетаний</x:v>
      </x:c>
      <x:c r="M586" s="28" t="str">
        <x:v>Таблица сочетаний: 13</x:v>
      </x:c>
    </x:row>
    <x:row r="587" ht="64" customHeight="1">
      <x:c r="A587" s="28" t="str">
        <x:v>TRP-0779</x:v>
      </x:c>
      <x:c r="B587" s="28" t="str">
        <x:v>гранат</x:v>
      </x:c>
      <x:c r="C587" s="28" t="str">
        <x:v>гранат</x:v>
      </x:c>
      <x:c r="D587" s="28" t="str">
        <x:v>огурец</x:v>
      </x:c>
      <x:c r="E587" s="28" t="str">
        <x:v>Овощи и бобовые</x:v>
      </x:c>
      <x:c r="F587" s="28" t="str">
        <x:v>комплементарность ароматических семейств и вкусовой баланс</x:v>
      </x:c>
      <x:c r="G587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87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87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7" s="28" t="str">
        <x:v>салаты, сальсы, супы, пюре, гарниры, соусы и ферментированные заготовки</x:v>
      </x:c>
      <x:c r="K587" s="28" t="str">
        <x:v>Гипотеза / практическая</x:v>
      </x:c>
      <x:c r="L587" s="28" t="str">
        <x:v>Таблица сочетаний</x:v>
      </x:c>
      <x:c r="M587" s="28" t="str">
        <x:v>Таблица сочетаний: 17</x:v>
      </x:c>
    </x:row>
    <x:row r="588" ht="64" customHeight="1">
      <x:c r="A588" s="28" t="str">
        <x:v>TRP-0780</x:v>
      </x:c>
      <x:c r="B588" s="28" t="str">
        <x:v>гранат</x:v>
      </x:c>
      <x:c r="C588" s="28" t="str">
        <x:v>гранат</x:v>
      </x:c>
      <x:c r="D588" s="28" t="str">
        <x:v>розмарин</x:v>
      </x:c>
      <x:c r="E588" s="28" t="str">
        <x:v>Травы и цветы</x:v>
      </x:c>
      <x:c r="F588" s="28" t="str">
        <x:v>комплементарность ароматических семейств и тройничный контраст</x:v>
      </x:c>
      <x:c r="G588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88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88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8" s="28" t="str">
        <x:v>кордиалы, лимонады, чаи, салаты, сорбеты, соусы и ароматические настои</x:v>
      </x:c>
      <x:c r="K588" s="28" t="str">
        <x:v>Гипотеза / практическая</x:v>
      </x:c>
      <x:c r="L588" s="28" t="str">
        <x:v>Таблица сочетаний</x:v>
      </x:c>
      <x:c r="M588" s="28" t="str">
        <x:v>Таблица сочетаний: 19, 17</x:v>
      </x:c>
    </x:row>
    <x:row r="589" ht="64" customHeight="1">
      <x:c r="A589" s="28" t="str">
        <x:v>TRP-0781</x:v>
      </x:c>
      <x:c r="B589" s="28" t="str">
        <x:v>гранат</x:v>
      </x:c>
      <x:c r="C589" s="28" t="str">
        <x:v>гранат</x:v>
      </x:c>
      <x:c r="D589" s="28" t="str">
        <x:v>розовая вода</x:v>
      </x:c>
      <x:c r="E589" s="28" t="str">
        <x:v>Травы и цветы</x:v>
      </x:c>
      <x:c r="F589" s="28" t="str">
        <x:v>комплементарность ароматических семейств и тройничный контраст</x:v>
      </x:c>
      <x:c r="G589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Розовая вода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89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89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89" s="28" t="str">
        <x:v>кордиалы, лимонады, чаи, салаты, сорбеты, соусы и ароматические настои</x:v>
      </x:c>
      <x:c r="K589" s="28" t="str">
        <x:v>Средняя</x:v>
      </x:c>
      <x:c r="L589" s="28" t="str">
        <x:v>The Art &amp; Science of Foodpairing</x:v>
      </x:c>
      <x:c r="M589" s="28" t="str">
        <x:v>The Art &amp; Science of Foodpairing: 226</x:v>
      </x:c>
    </x:row>
    <x:row r="590" ht="64" customHeight="1">
      <x:c r="A590" s="28" t="str">
        <x:v>TRP-0782</x:v>
      </x:c>
      <x:c r="B590" s="28" t="str">
        <x:v>гранат</x:v>
      </x:c>
      <x:c r="C590" s="28" t="str">
        <x:v>гранат</x:v>
      </x:c>
      <x:c r="D590" s="28" t="str">
        <x:v>спаржа, зелёный</x:v>
      </x:c>
      <x:c r="E590" s="28" t="str">
        <x:v>Овощи и бобовые</x:v>
      </x:c>
      <x:c r="F590" s="28" t="str">
        <x:v>комплементарность ароматических семейств и вкусовой баланс</x:v>
      </x:c>
      <x:c r="G590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90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90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0" s="28" t="str">
        <x:v>салаты, сальсы, супы, пюре, гарниры, соусы и ферментированные заготовки</x:v>
      </x:c>
      <x:c r="K590" s="28" t="str">
        <x:v>Средняя</x:v>
      </x:c>
      <x:c r="L590" s="28" t="str">
        <x:v>The Art &amp; Science of Foodpairing</x:v>
      </x:c>
      <x:c r="M590" s="28" t="str">
        <x:v>The Art &amp; Science of Foodpairing: 227</x:v>
      </x:c>
    </x:row>
    <x:row r="591" ht="64" customHeight="1">
      <x:c r="A591" s="28" t="str">
        <x:v>TRP-0783</x:v>
      </x:c>
      <x:c r="B591" s="28" t="str">
        <x:v>гранат</x:v>
      </x:c>
      <x:c r="C591" s="28" t="str">
        <x:v>гранат</x:v>
      </x:c>
      <x:c r="D591" s="28" t="str">
        <x:v>ставрида</x:v>
      </x:c>
      <x:c r="E591" s="28" t="str">
        <x:v>Рыба и морепродукты</x:v>
      </x:c>
      <x:c r="F591" s="28" t="str">
        <x:v>контраст фруктовости с умами, солью и продуктами ферментации/Майяра</x:v>
      </x:c>
      <x:c r="G591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Ставрида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солёность, умами и иногда жирность. Матрица пары важна: водный сок с полифенолами; семена дают хруст и лёгкую горечь белок чувствителен к кислоте и протеазам; жирная рыба лучше удерживает аромат При обработке следует учитывать, что редукция концентрирует кислоту, сахар и танины; ферментация даёт винные эфиры кислота освежает, но длительный контакт меняет текстуру; перегрев усиливает рыбные ноты</x:v>
      </x:c>
      <x:c r="H591" s="28" t="str">
        <x:v>редукция концентрирует кислоту, сахар и танины; ферментация даёт винные эфиры Для партнёра важно: кислота освежает, но длительный контакт меняет текстуру; перегрев усиливает рыбные ноты</x:v>
      </x:c>
      <x:c r="I591" s="28" t="str">
        <x:v>гранатовая меласса быстро становится слишком кислой и терпкой; антоцианы отвечают за цвет, а не за аромат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1" s="28" t="str">
        <x:v>севиче, тартары, сальсы, маринады, холодные закуски и фруктовые соусы</x:v>
      </x:c>
      <x:c r="K591" s="28" t="str">
        <x:v>Средняя</x:v>
      </x:c>
      <x:c r="L591" s="28" t="str">
        <x:v>The Art &amp; Science of Foodpairing</x:v>
      </x:c>
      <x:c r="M591" s="28" t="str">
        <x:v>The Art &amp; Science of Foodpairing: 226</x:v>
      </x:c>
    </x:row>
    <x:row r="592" ht="64" customHeight="1">
      <x:c r="A592" s="28" t="str">
        <x:v>TRP-0785</x:v>
      </x:c>
      <x:c r="B592" s="28" t="str">
        <x:v>гранат</x:v>
      </x:c>
      <x:c r="C592" s="28" t="str">
        <x:v>гранат</x:v>
      </x:c>
      <x:c r="D592" s="28" t="str">
        <x:v>тыква</x:v>
      </x:c>
      <x:c r="E592" s="28" t="str">
        <x:v>Овощи и бобовые</x:v>
      </x:c>
      <x:c r="F592" s="28" t="str">
        <x:v>комплементарность ароматических семейств и вкусовой баланс</x:v>
      </x:c>
      <x:c r="G592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варьирует от сладости до горечи, умами и крахмалистости. Матрица пары важна: водный сок с полифенолами; семена дают хруст и лёгкую горечь водная, волокнистая или крахмальная При обработке следует учитывать, что редукция концентрирует кислоту, сахар и танины; ферментация даёт винные эфиры жарка и запекание увеличивают сладость и Майяр; варка может усилить сернистые ноты</x:v>
      </x:c>
      <x:c r="H592" s="28" t="str">
        <x:v>редукция концентрирует кислоту, сахар и танины; ферментация даёт винные эфиры Для партнёра важно: жарка и запекание увеличивают сладость и Майяр; варка может усилить сернистые ноты</x:v>
      </x:c>
      <x:c r="I592" s="28" t="str">
        <x:v>гранатовая меласса быстро становится слишком кислой и терпкой; антоцианы отвечают за цвет, а не за аромат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2" s="28" t="str">
        <x:v>салаты, сальсы, супы, пюре, гарниры, соусы и ферментированные заготовки</x:v>
      </x:c>
      <x:c r="K592" s="28" t="str">
        <x:v>Гипотеза / практическая</x:v>
      </x:c>
      <x:c r="L592" s="28" t="str">
        <x:v>Таблица сочетаний</x:v>
      </x:c>
      <x:c r="M592" s="28" t="str">
        <x:v>Таблица сочетаний: 18</x:v>
      </x:c>
    </x:row>
    <x:row r="593" ht="64" customHeight="1">
      <x:c r="A593" s="28" t="str">
        <x:v>TRP-0786</x:v>
      </x:c>
      <x:c r="B593" s="28" t="str">
        <x:v>гранат</x:v>
      </x:c>
      <x:c r="C593" s="28" t="str">
        <x:v>гранат</x:v>
      </x:c>
      <x:c r="D593" s="28" t="str">
        <x:v>укроп</x:v>
      </x:c>
      <x:c r="E593" s="28" t="str">
        <x:v>Травы и цветы</x:v>
      </x:c>
      <x:c r="F593" s="28" t="str">
        <x:v>комплементарность ароматических семейств и тройничный контраст</x:v>
      </x:c>
      <x:c r="G593" s="28" t="str">
        <x:v>Гранат формирует профиль «красно-фруктовый, цветочный, зелёный и винный»; характерные маркеры: гексаналь, (E)-2-гексеналь, эфиры, терпены; нелетучие пуникалагины и антоцианы.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яркая кислотность, сладость и выраженная терпкость; партнёр вносит обычно низкая сладость; возможны горечь и зелёная терпкость. Матрица пары важна: водный сок с полифенолами; семена дают хруст и лёгкую горечь эфирные масла гидрофобны и лучше раскрываются в жире или этаноле При обработке следует учитывать, что редукция концентрирует кислоту, сахар и танины; ферментация даёт винные эфиры короткая холодная экстракция сохраняет верхние ноты; длительный нагрев даёт горечь</x:v>
      </x:c>
      <x:c r="H593" s="28" t="str">
        <x:v>редукция концентрирует кислоту, сахар и танины; ферментация даёт винные эфиры Для партнёра важно: короткая холодная экстракция сохраняет верхние ноты; длительный нагрев даёт горечь</x:v>
      </x:c>
      <x:c r="I593" s="28" t="str">
        <x:v>гранатовая меласса быстро становится слишком кислой и терпкой; антоцианы отвечают за цвет, а не за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3" s="28" t="str">
        <x:v>кордиалы, лимонады, чаи, салаты, сорбеты, соусы и ароматические настои</x:v>
      </x:c>
      <x:c r="K593" s="28" t="str">
        <x:v>Гипотеза / практическая</x:v>
      </x:c>
      <x:c r="L593" s="28" t="str">
        <x:v>Таблица сочетаний</x:v>
      </x:c>
      <x:c r="M593" s="28" t="str">
        <x:v>Таблица сочетаний: 7</x:v>
      </x:c>
    </x:row>
    <x:row r="594" ht="64" customHeight="1">
      <x:c r="A594" s="28" t="str">
        <x:v>TRP-0788</x:v>
      </x:c>
      <x:c r="B594" s="28" t="str">
        <x:v>гуава</x:v>
      </x:c>
      <x:c r="C594" s="28" t="str">
        <x:v>гуава</x:v>
      </x:c>
      <x:c r="D594" s="28" t="str">
        <x:v>агава</x:v>
      </x:c>
      <x:c r="E594" s="28" t="str">
        <x:v>Прочее</x:v>
      </x:c>
      <x:c r="F594" s="28" t="str">
        <x:v>комплементарность ароматических семейств и вкусовой баланс</x:v>
      </x:c>
      <x:c r="G594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594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594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4" s="28" t="str">
        <x:v>напитки, десерты, соусы и экспериментальные гастрономические композиции</x:v>
      </x:c>
      <x:c r="K594" s="28" t="str">
        <x:v>Гипотеза / практическая</x:v>
      </x:c>
      <x:c r="L594" s="28" t="str">
        <x:v>Таблица сочетаний</x:v>
      </x:c>
      <x:c r="M594" s="28" t="str">
        <x:v>Таблица сочетаний: 9</x:v>
      </x:c>
    </x:row>
    <x:row r="595" ht="64" customHeight="1">
      <x:c r="A595" s="28" t="str">
        <x:v>TRP-0789</x:v>
      </x:c>
      <x:c r="B595" s="28" t="str">
        <x:v>гуава</x:v>
      </x:c>
      <x:c r="C595" s="28" t="str">
        <x:v>гуава</x:v>
      </x:c>
      <x:c r="D595" s="28" t="str">
        <x:v>апельсин</x:v>
      </x:c>
      <x:c r="E595" s="28" t="str">
        <x:v>Цитрусовые</x:v>
      </x:c>
      <x:c r="F595" s="28" t="str">
        <x:v>ароматическое сходство + вкусовой баланс</x:v>
      </x:c>
      <x:c r="G595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Апельсин даёт профиль «сладкий цитрусовый и цветочный»; типичные соединения или классы: лимонен, линалоол, деканаль.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595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595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5" s="28" t="str">
        <x:v>фруктовые салаты, сорбеты, джемы, кордиалы, лимонады, смузи, коктейли и десерты</x:v>
      </x:c>
      <x:c r="K595" s="28" t="str">
        <x:v>Средняя</x:v>
      </x:c>
      <x:c r="L595" s="28" t="str">
        <x:v>Таблица сочетаний</x:v>
      </x:c>
      <x:c r="M595" s="28" t="str">
        <x:v>Таблица сочетаний: 14</x:v>
      </x:c>
    </x:row>
    <x:row r="596" ht="64" customHeight="1">
      <x:c r="A596" s="28" t="str">
        <x:v>TRP-0790</x:v>
      </x:c>
      <x:c r="B596" s="28" t="str">
        <x:v>гуава</x:v>
      </x:c>
      <x:c r="C596" s="28" t="str">
        <x:v>гуава</x:v>
      </x:c>
      <x:c r="D596" s="28" t="str">
        <x:v>базилик</x:v>
      </x:c>
      <x:c r="E596" s="28" t="str">
        <x:v>Травы и цветы</x:v>
      </x:c>
      <x:c r="F596" s="28" t="str">
        <x:v>ароматическое сходство + вкусовой баланс</x:v>
      </x:c>
      <x:c r="G596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Базилик даёт профиль «зелёный, цветочный и пряный»; типичные соединения или классы: линалоол, эвгенол, метилхавикол.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596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596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6" s="28" t="str">
        <x:v>кордиалы, лимонады, чаи, салаты, сорбеты, соусы и ароматические настои</x:v>
      </x:c>
      <x:c r="K596" s="28" t="str">
        <x:v>Средняя</x:v>
      </x:c>
      <x:c r="L596" s="28" t="str">
        <x:v>Таблица сочетаний</x:v>
      </x:c>
      <x:c r="M596" s="28" t="str">
        <x:v>Таблица сочетаний: 9</x:v>
      </x:c>
    </x:row>
    <x:row r="597" ht="64" customHeight="1">
      <x:c r="A597" s="28" t="str">
        <x:v>TRP-0791</x:v>
      </x:c>
      <x:c r="B597" s="28" t="str">
        <x:v>гуава</x:v>
      </x:c>
      <x:c r="C597" s="28" t="str">
        <x:v>гуава</x:v>
      </x:c>
      <x:c r="D597" s="28" t="str">
        <x:v>ваниль</x:v>
      </x:c>
      <x:c r="E597" s="28" t="str">
        <x:v>Специи и острые компоненты</x:v>
      </x:c>
      <x:c r="F597" s="28" t="str">
        <x:v>комплементарность ароматических семейств и тройничный контраст</x:v>
      </x:c>
      <x:c r="G59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597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597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7" s="28" t="str">
        <x:v>сиропы, биттеры, чатни, маринады, выпечка, карри и пряные коктейли</x:v>
      </x:c>
      <x:c r="K597" s="28" t="str">
        <x:v>Гипотеза / практическая</x:v>
      </x:c>
      <x:c r="L597" s="28" t="str">
        <x:v>Таблица сочетаний</x:v>
      </x:c>
      <x:c r="M597" s="28" t="str">
        <x:v>Таблица сочетаний: 9</x:v>
      </x:c>
    </x:row>
    <x:row r="598" ht="64" customHeight="1">
      <x:c r="A598" s="28" t="str">
        <x:v>TRP-0792</x:v>
      </x:c>
      <x:c r="B598" s="28" t="str">
        <x:v>гуава</x:v>
      </x:c>
      <x:c r="C598" s="28" t="str">
        <x:v>гуава</x:v>
      </x:c>
      <x:c r="D598" s="28" t="str">
        <x:v>имбирь</x:v>
      </x:c>
      <x:c r="E598" s="28" t="str">
        <x:v>Специи и острые компоненты</x:v>
      </x:c>
      <x:c r="F598" s="28" t="str">
        <x:v>комплементарность ароматических семейств и тройничный контраст</x:v>
      </x:c>
      <x:c r="G598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горечь и пряная интенсивность; специи балансируют сладость. Матрица пары важна: пектиновая, аромат интенсивный и устойчивый ароматические масла хорошо переходят в жир и этанол При обработке следует учитывать, что пюре и пастеризация сохраняют часть тропического профиля; нагрев усиливает джемовые ноты обжарка усиливает тёплые ноты, но пережаривание даёт горечь</x:v>
      </x:c>
      <x:c r="H598" s="28" t="str">
        <x:v>пюре и пастеризация сохраняют часть тропического профиля; нагрев усиливает джемовые ноты Для партнёра важно: обжарка усиливает тёплые ноты, но пережаривание даёт горечь</x:v>
      </x:c>
      <x:c r="I598" s="28" t="str">
        <x:v>спелая гуава легко доминирует; избыток сернистых партнёров может дать тяжёлый аромат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8" s="28" t="str">
        <x:v>сиропы, биттеры, чатни, маринады, выпечка, карри и пряные коктейли</x:v>
      </x:c>
      <x:c r="K598" s="28" t="str">
        <x:v>Гипотеза / практическая</x:v>
      </x:c>
      <x:c r="L598" s="28" t="str">
        <x:v>Таблица сочетаний</x:v>
      </x:c>
      <x:c r="M598" s="28" t="str">
        <x:v>Таблица сочетаний: 9, 8</x:v>
      </x:c>
    </x:row>
    <x:row r="599" ht="64" customHeight="1">
      <x:c r="A599" s="28" t="str">
        <x:v>TRP-0793</x:v>
      </x:c>
      <x:c r="B599" s="28" t="str">
        <x:v>гуава</x:v>
      </x:c>
      <x:c r="C599" s="28" t="str">
        <x:v>гуава</x:v>
      </x:c>
      <x:c r="D599" s="28" t="str">
        <x:v>клубника</x:v>
      </x:c>
      <x:c r="E599" s="28" t="str">
        <x:v>Ягоды</x:v>
      </x:c>
      <x:c r="F599" s="28" t="str">
        <x:v>комплементарность ароматических семейств и вкусовой баланс</x:v>
      </x:c>
      <x:c r="G599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сладости, кислотности и иногда терпкости. Матрица пары важна: пектиновая, аромат интенсивный и устойчивый водная пектиновая; антоцианы влияют на цвет, но не являются главными одорантами При обработке следует учитывать, что пюре и пастеризация сохраняют часть тропического профиля; нагрев усиливает джемовые ноты заморозка разрушает клетки и облегчает экстракцию; нагрев переводит профиль в джемовый</x:v>
      </x:c>
      <x:c r="H599" s="28" t="str">
        <x:v>пюре и пастеризация сохраняют часть тропического профиля; нагрев усиливает джемовые ноты Для партнёра важно: заморозка разрушает клетки и облегчает экстракцию; нагрев переводит профиль в джемовый</x:v>
      </x:c>
      <x:c r="I599" s="28" t="str">
        <x:v>спелая гуава легко доминирует; избыток сернистых партнёров может дать тяжёлый аромат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599" s="28" t="str">
        <x:v>фруктовые салаты, сорбеты, джемы, кордиалы, лимонады, смузи, коктейли и десерты</x:v>
      </x:c>
      <x:c r="K599" s="28" t="str">
        <x:v>Гипотеза / практическая</x:v>
      </x:c>
      <x:c r="L599" s="28" t="str">
        <x:v>Таблица сочетаний</x:v>
      </x:c>
      <x:c r="M599" s="28" t="str">
        <x:v>Таблица сочетаний: 20, 9</x:v>
      </x:c>
    </x:row>
    <x:row r="600" ht="64" customHeight="1">
      <x:c r="A600" s="28" t="str">
        <x:v>TRP-0794</x:v>
      </x:c>
      <x:c r="B600" s="28" t="str">
        <x:v>гуава</x:v>
      </x:c>
      <x:c r="C600" s="28" t="str">
        <x:v>гуава</x:v>
      </x:c>
      <x:c r="D600" s="28" t="str">
        <x:v>лаванда</x:v>
      </x:c>
      <x:c r="E600" s="28" t="str">
        <x:v>Травы и цветы</x:v>
      </x:c>
      <x:c r="F600" s="28" t="str">
        <x:v>ароматическое сходство + вкусовой баланс</x:v>
      </x:c>
      <x:c r="G600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Лаванда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0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0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0" s="28" t="str">
        <x:v>кордиалы, лимонады, чаи, салаты, сорбеты, соусы и ароматические настои</x:v>
      </x:c>
      <x:c r="K600" s="28" t="str">
        <x:v>Средняя</x:v>
      </x:c>
      <x:c r="L600" s="28" t="str">
        <x:v>Таблица сочетаний</x:v>
      </x:c>
      <x:c r="M600" s="28" t="str">
        <x:v>Таблица сочетаний: 9</x:v>
      </x:c>
    </x:row>
    <x:row r="601" ht="64" customHeight="1">
      <x:c r="A601" s="28" t="str">
        <x:v>TRP-0795</x:v>
      </x:c>
      <x:c r="B601" s="28" t="str">
        <x:v>гуава</x:v>
      </x:c>
      <x:c r="C601" s="28" t="str">
        <x:v>гуава</x:v>
      </x:c>
      <x:c r="D601" s="28" t="str">
        <x:v>лайм</x:v>
      </x:c>
      <x:c r="E601" s="28" t="str">
        <x:v>Цитрусовые</x:v>
      </x:c>
      <x:c r="F601" s="28" t="str">
        <x:v>комплементарность ароматических семейств и вкусовой баланс</x:v>
      </x:c>
      <x:c r="G601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601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601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1" s="28" t="str">
        <x:v>фруктовые салаты, сорбеты, джемы, кордиалы, лимонады, смузи, коктейли и десерты</x:v>
      </x:c>
      <x:c r="K601" s="28" t="str">
        <x:v>Гипотеза / практическая</x:v>
      </x:c>
      <x:c r="L601" s="28" t="str">
        <x:v>Таблица сочетаний</x:v>
      </x:c>
      <x:c r="M601" s="28" t="str">
        <x:v>Таблица сочетаний: 9</x:v>
      </x:c>
    </x:row>
    <x:row r="602" ht="64" customHeight="1">
      <x:c r="A602" s="28" t="str">
        <x:v>TRP-0796</x:v>
      </x:c>
      <x:c r="B602" s="28" t="str">
        <x:v>гуава</x:v>
      </x:c>
      <x:c r="C602" s="28" t="str">
        <x:v>гуава</x:v>
      </x:c>
      <x:c r="D602" s="28" t="str">
        <x:v>лемонграсс</x:v>
      </x:c>
      <x:c r="E602" s="28" t="str">
        <x:v>Травы и цветы</x:v>
      </x:c>
      <x:c r="F602" s="28" t="str">
        <x:v>ароматическое сходство + вкусовой баланс</x:v>
      </x:c>
      <x:c r="G602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Лемонграсс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2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2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2" s="28" t="str">
        <x:v>кордиалы, лимонады, чаи, салаты, сорбеты, соусы и ароматические настои</x:v>
      </x:c>
      <x:c r="K602" s="28" t="str">
        <x:v>Средняя</x:v>
      </x:c>
      <x:c r="L602" s="28" t="str">
        <x:v>Таблица сочетаний</x:v>
      </x:c>
      <x:c r="M602" s="28" t="str">
        <x:v>Таблица сочетаний: 11</x:v>
      </x:c>
    </x:row>
    <x:row r="603" ht="64" customHeight="1">
      <x:c r="A603" s="28" t="str">
        <x:v>TRP-0797</x:v>
      </x:c>
      <x:c r="B603" s="28" t="str">
        <x:v>гуава</x:v>
      </x:c>
      <x:c r="C603" s="28" t="str">
        <x:v>гуава</x:v>
      </x:c>
      <x:c r="D603" s="28" t="str">
        <x:v>лимон</x:v>
      </x:c>
      <x:c r="E603" s="28" t="str">
        <x:v>Цитрусовые</x:v>
      </x:c>
      <x:c r="F603" s="28" t="str">
        <x:v>комплементарность ароматических семейств и вкусовой баланс</x:v>
      </x:c>
      <x:c r="G603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кислотность и эфирные масла создают свежесть и усиливают слюноотделение. Матрица пары важна: пектиновая, аромат интенсивный и устойчивый сок водный и кислый, цедра содержит гидрофобные эфирные масла При обработке следует учитывать, что пюре и пастеризация сохраняют часть тропического профиля; нагрев усиливает джемовые ноты сок лучше использовать свежим; цедра хорошо экстрагируется жиром и этанолом; белая часть даёт горечь</x:v>
      </x:c>
      <x:c r="H603" s="28" t="str">
        <x:v>пюре и пастеризация сохраняют часть тропического профиля; нагрев усиливает джемовые ноты Для партнёра важно: сок лучше использовать свежим; цедра хорошо экстрагируется жиром и этанолом; белая часть даёт горечь</x:v>
      </x:c>
      <x:c r="I603" s="28" t="str">
        <x:v>спелая гуава легко доминирует; избыток сернистых партнёров может дать тяжёлый аромат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3" s="28" t="str">
        <x:v>фруктовые салаты, сорбеты, джемы, кордиалы, лимонады, смузи, коктейли и десерты</x:v>
      </x:c>
      <x:c r="K603" s="28" t="str">
        <x:v>Гипотеза / практическая</x:v>
      </x:c>
      <x:c r="L603" s="28" t="str">
        <x:v>Таблица сочетаний</x:v>
      </x:c>
      <x:c r="M603" s="28" t="str">
        <x:v>Таблица сочетаний: 11</x:v>
      </x:c>
    </x:row>
    <x:row r="604" ht="64" customHeight="1">
      <x:c r="A604" s="28" t="str">
        <x:v>TRP-0798</x:v>
      </x:c>
      <x:c r="B604" s="28" t="str">
        <x:v>гуава</x:v>
      </x:c>
      <x:c r="C604" s="28" t="str">
        <x:v>гуава</x:v>
      </x:c>
      <x:c r="D604" s="28" t="str">
        <x:v>листья кафир-лайма</x:v>
      </x:c>
      <x:c r="E604" s="28" t="str">
        <x:v>Травы и цветы</x:v>
      </x:c>
      <x:c r="F604" s="28" t="str">
        <x:v>комплементарность ароматических семейств и тройничный контраст</x:v>
      </x:c>
      <x:c r="G604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Листья кафир-лайма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4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4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4" s="28" t="str">
        <x:v>кордиалы, лимонады, чаи, салаты, сорбеты, соусы и ароматические настои</x:v>
      </x:c>
      <x:c r="K604" s="28" t="str">
        <x:v>Гипотеза / практическая</x:v>
      </x:c>
      <x:c r="L604" s="28" t="str">
        <x:v>Таблица сочетаний</x:v>
      </x:c>
      <x:c r="M604" s="28" t="str">
        <x:v>Таблица сочетаний: 9</x:v>
      </x:c>
    </x:row>
    <x:row r="605" ht="64" customHeight="1">
      <x:c r="A605" s="28" t="str">
        <x:v>TRP-0800</x:v>
      </x:c>
      <x:c r="B605" s="28" t="str">
        <x:v>гуава</x:v>
      </x:c>
      <x:c r="C605" s="28" t="str">
        <x:v>гуава</x:v>
      </x:c>
      <x:c r="D605" s="28" t="str">
        <x:v>можжевельник</x:v>
      </x:c>
      <x:c r="E605" s="28" t="str">
        <x:v>Прочее</x:v>
      </x:c>
      <x:c r="F605" s="28" t="str">
        <x:v>комплементарность ароматических семейств и вкусовой баланс</x:v>
      </x:c>
      <x:c r="G605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605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605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5" s="28" t="str">
        <x:v>напитки, десерты, соусы и экспериментальные гастрономические композиции</x:v>
      </x:c>
      <x:c r="K605" s="28" t="str">
        <x:v>Гипотеза / практическая</x:v>
      </x:c>
      <x:c r="L605" s="28" t="str">
        <x:v>Таблица сочетаний</x:v>
      </x:c>
      <x:c r="M605" s="28" t="str">
        <x:v>Таблица сочетаний: 9</x:v>
      </x:c>
    </x:row>
    <x:row r="606" ht="64" customHeight="1">
      <x:c r="A606" s="28" t="str">
        <x:v>TRP-0801</x:v>
      </x:c>
      <x:c r="B606" s="28" t="str">
        <x:v>гуава</x:v>
      </x:c>
      <x:c r="C606" s="28" t="str">
        <x:v>гуава</x:v>
      </x:c>
      <x:c r="D606" s="28" t="str">
        <x:v>мята</x:v>
      </x:c>
      <x:c r="E606" s="28" t="str">
        <x:v>Травы и цветы</x:v>
      </x:c>
      <x:c r="F606" s="28" t="str">
        <x:v>комплементарность ароматических семейств и тройничный контраст</x:v>
      </x:c>
      <x:c r="G606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обычно низкая сладость; возможны горечь и зелёная терпкость. Матрица пары важна: пектиновая, аромат интенсивный и устойчивый эфирные масла гидрофобны и лучше раскрываются в жире или этаноле При обработке следует учитывать, что пюре и пастеризация сохраняют часть тропического профиля; нагрев усиливает джемовые ноты короткая холодная экстракция сохраняет верхние ноты; длительный нагрев даёт горечь</x:v>
      </x:c>
      <x:c r="H606" s="28" t="str">
        <x:v>пюре и пастеризация сохраняют часть тропического профиля; нагрев усиливает джемовые ноты Для партнёра важно: короткая холодная экстракция сохраняет верхние ноты; длительный нагрев даёт горечь</x:v>
      </x:c>
      <x:c r="I606" s="28" t="str">
        <x:v>спелая гуава легко доминирует; избыток сернистых партнёров может дать тяжёлый аромат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6" s="28" t="str">
        <x:v>кордиалы, лимонады, чаи, салаты, сорбеты, соусы и ароматические настои</x:v>
      </x:c>
      <x:c r="K606" s="28" t="str">
        <x:v>Гипотеза / практическая</x:v>
      </x:c>
      <x:c r="L606" s="28" t="str">
        <x:v>Таблица сочетаний</x:v>
      </x:c>
      <x:c r="M606" s="28" t="str">
        <x:v>Таблица сочетаний: 9</x:v>
      </x:c>
    </x:row>
    <x:row r="607" ht="64" customHeight="1">
      <x:c r="A607" s="28" t="str">
        <x:v>TRP-0802</x:v>
      </x:c>
      <x:c r="B607" s="28" t="str">
        <x:v>гуава</x:v>
      </x:c>
      <x:c r="C607" s="28" t="str">
        <x:v>гуава</x:v>
      </x:c>
      <x:c r="D607" s="28" t="str">
        <x:v>саусеп</x:v>
      </x:c>
      <x:c r="E607" s="28" t="str">
        <x:v>Прочее</x:v>
      </x:c>
      <x:c r="F607" s="28" t="str">
        <x:v>комплементарность ароматических семейств и вкусовой баланс</x:v>
      </x:c>
      <x:c r="G607" s="28" t="str">
        <x:v>Гуава формирует профиль «тропический, зелёный, цветочный, клубничный и слегка сернистый»; характерные маркеры: этилбутират, этилгексаноат, линалоол, кариофиллен, сернистые следы. Саусеп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сладость и заметная кислотность; иногда зернистая текстура; партнёр вносит сочетание оценивается по балансу сладости, кислоты, соли, горечи и умами. Матрица пары важна: пектиновая, аромат интенсивный и устойчивый важны вода, жир, белок, сахар и температура При обработке следует учитывать, что пюре и пастеризация сохраняют часть тропического профиля; нагрев усиливает джемовые ноты требуется пробная сборка с учётом технологии</x:v>
      </x:c>
      <x:c r="H607" s="28" t="str">
        <x:v>пюре и пастеризация сохраняют часть тропического профиля; нагрев усиливает джемовые ноты Для партнёра важно: требуется пробная сборка с учётом технологии</x:v>
      </x:c>
      <x:c r="I607" s="28" t="str">
        <x:v>спелая гуава легко доминирует; избыток сернистых партнёров может дать тяжёлый аромат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7" s="28" t="str">
        <x:v>напитки, десерты, соусы и экспериментальные гастрономические композиции</x:v>
      </x:c>
      <x:c r="K607" s="28" t="str">
        <x:v>Гипотеза / практическая</x:v>
      </x:c>
      <x:c r="L607" s="28" t="str">
        <x:v>Таблица сочетаний</x:v>
      </x:c>
      <x:c r="M607" s="28" t="str">
        <x:v>Таблица сочетаний: 20</x:v>
      </x:c>
    </x:row>
    <x:row r="608" ht="64" customHeight="1">
      <x:c r="A608" s="28" t="str">
        <x:v>TRP-0803</x:v>
      </x:c>
      <x:c r="B608" s="28" t="str">
        <x:v>личи</x:v>
      </x:c>
      <x:c r="C608" s="28" t="str">
        <x:v>личи</x:v>
      </x:c>
      <x:c r="D608" s="28" t="str">
        <x:v>ваниль</x:v>
      </x:c>
      <x:c r="E608" s="28" t="str">
        <x:v>Специи и острые компоненты</x:v>
      </x:c>
      <x:c r="F608" s="28" t="str">
        <x:v>комплементарность ароматических семейств и тройничный контраст</x:v>
      </x:c>
      <x:c r="G608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608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608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8" s="28" t="str">
        <x:v>сиропы, биттеры, чатни, маринады, выпечка, карри и пряные коктейли</x:v>
      </x:c>
      <x:c r="K608" s="28" t="str">
        <x:v>Гипотеза / практическая</x:v>
      </x:c>
      <x:c r="L608" s="28" t="str">
        <x:v>Таблица сочетаний</x:v>
      </x:c>
      <x:c r="M608" s="28" t="str">
        <x:v>Таблица сочетаний: 12</x:v>
      </x:c>
    </x:row>
    <x:row r="609" ht="64" customHeight="1">
      <x:c r="A609" s="28" t="str">
        <x:v>TRP-0804</x:v>
      </x:c>
      <x:c r="B609" s="28" t="str">
        <x:v>личи</x:v>
      </x:c>
      <x:c r="C609" s="28" t="str">
        <x:v>личи</x:v>
      </x:c>
      <x:c r="D609" s="28" t="str">
        <x:v>вишня</x:v>
      </x:c>
      <x:c r="E609" s="28" t="str">
        <x:v>Косточковые фрукты</x:v>
      </x:c>
      <x:c r="F609" s="28" t="str">
        <x:v>ароматическое сходство + вкусовой баланс</x:v>
      </x:c>
      <x:c r="G609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Вишня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сладость и умеренная кислотность. Матрица пары важна: водная; цветочные терпены чувствительны к нагреву пектиновая; кожица и косточка могут давать терпкость и миндальные ноты При обработке следует учитывать, что лучше работает свежим, в холодной мацерации или мягком сиропе нагрев усиливает компотные и миндальные оттенки; косточки требуют осторожности</x:v>
      </x:c>
      <x:c r="H609" s="28" t="str">
        <x:v>лучше работает свежим, в холодной мацерации или мягком сиропе Для партнёра важно: нагрев усиливает компотные и миндальные оттенки; косточки требуют осторожности</x:v>
      </x:c>
      <x:c r="I609" s="28" t="str">
        <x:v>сильные специи и перегрев делают аромат парфюмерным или плоским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09" s="28" t="str">
        <x:v>фруктовые салаты, сорбеты, джемы, кордиалы, лимонады, смузи, коктейли и десерты</x:v>
      </x:c>
      <x:c r="K609" s="28" t="str">
        <x:v>Средняя</x:v>
      </x:c>
      <x:c r="L609" s="28" t="str">
        <x:v>Таблица сочетаний</x:v>
      </x:c>
      <x:c r="M609" s="28" t="str">
        <x:v>Таблица сочетаний: 4</x:v>
      </x:c>
    </x:row>
    <x:row r="610" ht="64" customHeight="1">
      <x:c r="A610" s="28" t="str">
        <x:v>TRP-0805</x:v>
      </x:c>
      <x:c r="B610" s="28" t="str">
        <x:v>личи</x:v>
      </x:c>
      <x:c r="C610" s="28" t="str">
        <x:v>личи</x:v>
      </x:c>
      <x:c r="D610" s="28" t="str">
        <x:v>годжи</x:v>
      </x:c>
      <x:c r="E610" s="28" t="str">
        <x:v>Прочее</x:v>
      </x:c>
      <x:c r="F610" s="28" t="str">
        <x:v>комплементарность ароматических семейств и вкусовой баланс</x:v>
      </x:c>
      <x:c r="G610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Годжи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оценивается по балансу сладости, кислоты, соли, горечи и умами. Матрица пары важна: водная; цветочные терпены чувствительны к нагреву важны вода, жир, белок, сахар и температура При обработке следует учитывать, что лучше работает свежим, в холодной мацерации или мягком сиропе требуется пробная сборка с учётом технологии</x:v>
      </x:c>
      <x:c r="H610" s="28" t="str">
        <x:v>лучше работает свежим, в холодной мацерации или мягком сиропе Для партнёра важно: требуется пробная сборка с учётом технологии</x:v>
      </x:c>
      <x:c r="I610" s="28" t="str">
        <x:v>сильные специи и перегрев делают аромат парфюмерным или плоским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0" s="28" t="str">
        <x:v>напитки, десерты, соусы и экспериментальные гастрономические композиции</x:v>
      </x:c>
      <x:c r="K610" s="28" t="str">
        <x:v>Гипотеза / практическая</x:v>
      </x:c>
      <x:c r="L610" s="28" t="str">
        <x:v>Таблица сочетаний</x:v>
      </x:c>
      <x:c r="M610" s="28" t="str">
        <x:v>Таблица сочетаний: 12</x:v>
      </x:c>
    </x:row>
    <x:row r="611" ht="64" customHeight="1">
      <x:c r="A611" s="28" t="str">
        <x:v>TRP-0806</x:v>
      </x:c>
      <x:c r="B611" s="28" t="str">
        <x:v>личи</x:v>
      </x:c>
      <x:c r="C611" s="28" t="str">
        <x:v>личи</x:v>
      </x:c>
      <x:c r="D611" s="28" t="str">
        <x:v>имбирь</x:v>
      </x:c>
      <x:c r="E611" s="28" t="str">
        <x:v>Специи и острые компоненты</x:v>
      </x:c>
      <x:c r="F611" s="28" t="str">
        <x:v>комплементарность ароматических семейств и тройничный контраст</x:v>
      </x:c>
      <x:c r="G611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горечь и пряная интенсивность; специи балансируют сладость. Матрица пары важна: водная; цветочные терпены чувствительны к нагреву ароматические масла хорошо переходят в жир и этанол При обработке следует учитывать, что лучше работает свежим, в холодной мацерации или мягком сиропе обжарка усиливает тёплые ноты, но пережаривание даёт горечь</x:v>
      </x:c>
      <x:c r="H611" s="28" t="str">
        <x:v>лучше работает свежим, в холодной мацерации или мягком сиропе Для партнёра важно: обжарка усиливает тёплые ноты, но пережаривание даёт горечь</x:v>
      </x:c>
      <x:c r="I611" s="28" t="str">
        <x:v>сильные специи и перегрев делают аромат парфюмерным или плоским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1" s="28" t="str">
        <x:v>сиропы, биттеры, чатни, маринады, выпечка, карри и пряные коктейли</x:v>
      </x:c>
      <x:c r="K611" s="28" t="str">
        <x:v>Гипотеза / практическая</x:v>
      </x:c>
      <x:c r="L611" s="28" t="str">
        <x:v>Таблица сочетаний</x:v>
      </x:c>
      <x:c r="M611" s="28" t="str">
        <x:v>Таблица сочетаний: 12</x:v>
      </x:c>
    </x:row>
    <x:row r="612" ht="64" customHeight="1">
      <x:c r="A612" s="28" t="str">
        <x:v>TRP-0807</x:v>
      </x:c>
      <x:c r="B612" s="28" t="str">
        <x:v>личи</x:v>
      </x:c>
      <x:c r="C612" s="28" t="str">
        <x:v>личи</x:v>
      </x:c>
      <x:c r="D612" s="28" t="str">
        <x:v>клубника</x:v>
      </x:c>
      <x:c r="E612" s="28" t="str">
        <x:v>Ягоды</x:v>
      </x:c>
      <x:c r="F612" s="28" t="str">
        <x:v>комплементарность ароматических семейств и вкусовой баланс</x:v>
      </x:c>
      <x:c r="G612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сочетание сладости, кислотности и иногда терпкости. Матрица пары важна: водная; цветочные терпены чувствительны к нагреву водная пектиновая; антоцианы влияют на цвет, но не являются главными одорантами При обработке следует учитывать, что лучше работает свежим, в холодной мацерации или мягком сиропе заморозка разрушает клетки и облегчает экстракцию; нагрев переводит профиль в джемовый</x:v>
      </x:c>
      <x:c r="H612" s="28" t="str">
        <x:v>лучше работает свежим, в холодной мацерации или мягком сиропе Для партнёра важно: заморозка разрушает клетки и облегчает экстракцию; нагрев переводит профиль в джемовый</x:v>
      </x:c>
      <x:c r="I612" s="28" t="str">
        <x:v>сильные специи и перегрев делают аромат парфюмерным или плоским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2" s="28" t="str">
        <x:v>фруктовые салаты, сорбеты, джемы, кордиалы, лимонады, смузи, коктейли и десерты</x:v>
      </x:c>
      <x:c r="K612" s="28" t="str">
        <x:v>Гипотеза / практическая</x:v>
      </x:c>
      <x:c r="L612" s="28" t="str">
        <x:v>Таблица сочетаний</x:v>
      </x:c>
      <x:c r="M612" s="28" t="str">
        <x:v>Таблица сочетаний: 20</x:v>
      </x:c>
    </x:row>
    <x:row r="613" ht="64" customHeight="1">
      <x:c r="A613" s="28" t="str">
        <x:v>TRP-0808</x:v>
      </x:c>
      <x:c r="B613" s="28" t="str">
        <x:v>личи</x:v>
      </x:c>
      <x:c r="C613" s="28" t="str">
        <x:v>личи</x:v>
      </x:c>
      <x:c r="D613" s="28" t="str">
        <x:v>мята</x:v>
      </x:c>
      <x:c r="E613" s="28" t="str">
        <x:v>Травы и цветы</x:v>
      </x:c>
      <x:c r="F613" s="28" t="str">
        <x:v>комплементарность ароматических семейств и тройничный контраст</x:v>
      </x:c>
      <x:c r="G613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обычно низкая сладость; возможны горечь и зелёная терпкость. Матрица пары важна: водная; цветочные терпены чувствительны к нагреву эфирные масла гидрофобны и лучше раскрываются в жире или этаноле При обработке следует учитывать, что лучше работает свежим, в холодной мацерации или мягком сиропе короткая холодная экстракция сохраняет верхние ноты; длительный нагрев даёт горечь</x:v>
      </x:c>
      <x:c r="H613" s="28" t="str">
        <x:v>лучше работает свежим, в холодной мацерации или мягком сиропе Для партнёра важно: короткая холодная экстракция сохраняет верхние ноты; длительный нагрев даёт горечь</x:v>
      </x:c>
      <x:c r="I613" s="28" t="str">
        <x:v>сильные специи и перегрев делают аромат парфюмерным или плоским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3" s="28" t="str">
        <x:v>кордиалы, лимонады, чаи, салаты, сорбеты, соусы и ароматические настои</x:v>
      </x:c>
      <x:c r="K613" s="28" t="str">
        <x:v>Гипотеза / практическая</x:v>
      </x:c>
      <x:c r="L613" s="28" t="str">
        <x:v>Таблица сочетаний</x:v>
      </x:c>
      <x:c r="M613" s="28" t="str">
        <x:v>Таблица сочетаний: 12</x:v>
      </x:c>
    </x:row>
    <x:row r="614" ht="64" customHeight="1">
      <x:c r="A614" s="28" t="str">
        <x:v>TRP-0809</x:v>
      </x:c>
      <x:c r="B614" s="28" t="str">
        <x:v>личи</x:v>
      </x:c>
      <x:c r="C614" s="28" t="str">
        <x:v>личи</x:v>
      </x:c>
      <x:c r="D614" s="28" t="str">
        <x:v>рамбутан</x:v>
      </x:c>
      <x:c r="E614" s="28" t="str">
        <x:v>Тропические и семечковые фрукты</x:v>
      </x:c>
      <x:c r="F614" s="28" t="str">
        <x:v>комплементарность ароматических семейств и вкусовой баланс</x:v>
      </x:c>
      <x:c r="G614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Рамбутан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чистая сладость, мягкая кислотность; партнёр вносит сладость и фруктовая кислотность формируют основной баланс. Матрица пары важна: водная; цветочные терпены чувствительны к нагреву преимущественно водная или пектиновая; некоторые плоды богаты жиром или крахмалом При обработке следует учитывать, что лучше работает свежим, в холодной мацерации или мягком сиропе нагрев снижает свежие эфиры и усиливает джем, карамель и сухофрукты</x:v>
      </x:c>
      <x:c r="H614" s="28" t="str">
        <x:v>лучше работает свежим, в холодной мацерации или мягком сиропе Для партнёра важно: нагрев снижает свежие эфиры и усиливает джем, карамель и сухофрукты</x:v>
      </x:c>
      <x:c r="I614" s="28" t="str">
        <x:v>сильные специи и перегрев делают аромат парфюмерным или плоским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4" s="28" t="str">
        <x:v>фруктовые салаты, сорбеты, джемы, кордиалы, лимонады, смузи, коктейли и десерты</x:v>
      </x:c>
      <x:c r="K614" s="28" t="str">
        <x:v>Гипотеза / практическая</x:v>
      </x:c>
      <x:c r="L614" s="28" t="str">
        <x:v>Таблица сочетаний</x:v>
      </x:c>
      <x:c r="M614" s="28" t="str">
        <x:v>Таблица сочетаний: 19</x:v>
      </x:c>
    </x:row>
    <x:row r="615" ht="64" customHeight="1">
      <x:c r="A615" s="28" t="str">
        <x:v>TRP-0810</x:v>
      </x:c>
      <x:c r="B615" s="28" t="str">
        <x:v>личи</x:v>
      </x:c>
      <x:c r="C615" s="28" t="str">
        <x:v>личи</x:v>
      </x:c>
      <x:c r="D615" s="28" t="str">
        <x:v>цитрусовые</x:v>
      </x:c>
      <x:c r="E615" s="28" t="str">
        <x:v>Цитрусовые</x:v>
      </x:c>
      <x:c r="F615" s="28" t="str">
        <x:v>ароматическое сходство + вкусовой баланс</x:v>
      </x:c>
      <x:c r="G615" s="28" t="str">
        <x:v>Личи формирует профиль «розовый, цветочный, виноградный и цитрусовый»; характерные маркеры: цис- и транс-розовый оксид, линалоол, гераниол, цитронеллол. Цитрусовые даёт профиль «цитрусовый, свежий, зелёный и цветочный»; типичные соединения или классы: лимонен, цитраль, линалоол, γ-терпинен. В рабочих профилях обнаруживается возможный общий молекулярный мост: линалоол. Он помогает связать ароматы ретроназально, но его реальная концентрация зависит от сорта и обработки. На уровне вкуса чистая сладость, мягкая кислотность; партнёр вносит кислотность и эфирные масла создают свежесть и усиливают слюноотделение. Матрица пары важна: водная; цветочные терпены чувствительны к нагреву сок водный и кислый, цедра содержит гидрофобные эфирные масла При обработке следует учитывать, что лучше работает свежим, в холодной мацерации или мягком сиропе сок лучше использовать свежим; цедра хорошо экстрагируется жиром и этанолом; белая часть даёт горечь</x:v>
      </x:c>
      <x:c r="H615" s="28" t="str">
        <x:v>лучше работает свежим, в холодной мацерации или мягком сиропе Для партнёра важно: сок лучше использовать свежим; цедра хорошо экстрагируется жиром и этанолом; белая часть даёт горечь</x:v>
      </x:c>
      <x:c r="I615" s="28" t="str">
        <x:v>сильные специи и перегрев делают аромат парфюмерным или плоским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5" s="28" t="str">
        <x:v>фруктовые салаты, сорбеты, джемы, кордиалы, лимонады, смузи, коктейли и десерты</x:v>
      </x:c>
      <x:c r="K615" s="28" t="str">
        <x:v>Средняя</x:v>
      </x:c>
      <x:c r="L615" s="28" t="str">
        <x:v>Таблица сочетаний</x:v>
      </x:c>
      <x:c r="M615" s="28" t="str">
        <x:v>Таблица сочетаний: 12</x:v>
      </x:c>
    </x:row>
    <x:row r="616" ht="64" customHeight="1">
      <x:c r="A616" s="28" t="str">
        <x:v>TRP-0811</x:v>
      </x:c>
      <x:c r="B616" s="28" t="str">
        <x:v>рамбутан</x:v>
      </x:c>
      <x:c r="C616" s="28" t="str">
        <x:v>рамбутан</x:v>
      </x:c>
      <x:c r="D616" s="28" t="str">
        <x:v>агава</x:v>
      </x:c>
      <x:c r="E616" s="28" t="str">
        <x:v>Прочее</x:v>
      </x:c>
      <x:c r="F616" s="28" t="str">
        <x:v>комплементарность ароматических семейств и вкусовой баланс</x:v>
      </x:c>
      <x:c r="G616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616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616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6" s="28" t="str">
        <x:v>напитки, десерты, соусы и экспериментальные гастрономические композиции</x:v>
      </x:c>
      <x:c r="K616" s="28" t="str">
        <x:v>Гипотеза / практическая</x:v>
      </x:c>
      <x:c r="L616" s="28" t="str">
        <x:v>Таблица сочетаний</x:v>
      </x:c>
      <x:c r="M616" s="28" t="str">
        <x:v>Таблица сочетаний: 19</x:v>
      </x:c>
    </x:row>
    <x:row r="617" ht="64" customHeight="1">
      <x:c r="A617" s="28" t="str">
        <x:v>TRP-0812</x:v>
      </x:c>
      <x:c r="B617" s="28" t="str">
        <x:v>рамбутан</x:v>
      </x:c>
      <x:c r="C617" s="28" t="str">
        <x:v>рамбутан</x:v>
      </x:c>
      <x:c r="D617" s="28" t="str">
        <x:v>ваниль</x:v>
      </x:c>
      <x:c r="E617" s="28" t="str">
        <x:v>Специи и острые компоненты</x:v>
      </x:c>
      <x:c r="F617" s="28" t="str">
        <x:v>комплементарность ароматических семейств и тройничный контраст</x:v>
      </x:c>
      <x:c r="G617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17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17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7" s="28" t="str">
        <x:v>сиропы, биттеры, чатни, маринады, выпечка, карри и пряные коктейли</x:v>
      </x:c>
      <x:c r="K617" s="28" t="str">
        <x:v>Гипотеза / практическая</x:v>
      </x:c>
      <x:c r="L617" s="28" t="str">
        <x:v>Таблица сочетаний</x:v>
      </x:c>
      <x:c r="M617" s="28" t="str">
        <x:v>Таблица сочетаний: 19</x:v>
      </x:c>
    </x:row>
    <x:row r="618" ht="64" customHeight="1">
      <x:c r="A618" s="28" t="str">
        <x:v>TRP-0813</x:v>
      </x:c>
      <x:c r="B618" s="28" t="str">
        <x:v>рамбутан</x:v>
      </x:c>
      <x:c r="C618" s="28" t="str">
        <x:v>рамбутан</x:v>
      </x:c>
      <x:c r="D618" s="28" t="str">
        <x:v>имбирь</x:v>
      </x:c>
      <x:c r="E618" s="28" t="str">
        <x:v>Специи и острые компоненты</x:v>
      </x:c>
      <x:c r="F618" s="28" t="str">
        <x:v>комплементарность ароматических семейств и тройничный контраст</x:v>
      </x:c>
      <x:c r="G618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18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18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8" s="28" t="str">
        <x:v>сиропы, биттеры, чатни, маринады, выпечка, карри и пряные коктейли</x:v>
      </x:c>
      <x:c r="K618" s="28" t="str">
        <x:v>Гипотеза / практическая</x:v>
      </x:c>
      <x:c r="L618" s="28" t="str">
        <x:v>Таблица сочетаний</x:v>
      </x:c>
      <x:c r="M618" s="28" t="str">
        <x:v>Таблица сочетаний: 19</x:v>
      </x:c>
    </x:row>
    <x:row r="619" ht="64" customHeight="1">
      <x:c r="A619" s="28" t="str">
        <x:v>TRP-0814</x:v>
      </x:c>
      <x:c r="B619" s="28" t="str">
        <x:v>рамбутан</x:v>
      </x:c>
      <x:c r="C619" s="28" t="str">
        <x:v>рамбутан</x:v>
      </x:c>
      <x:c r="D619" s="28" t="str">
        <x:v>корица</x:v>
      </x:c>
      <x:c r="E619" s="28" t="str">
        <x:v>Специи и острые компоненты</x:v>
      </x:c>
      <x:c r="F619" s="28" t="str">
        <x:v>комплементарность ароматических семейств и тройничный контраст</x:v>
      </x:c>
      <x:c r="G619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горечь и пряная интенсивность; специи балансируют сладость. Матрица пары важна: водная и нежная ароматические масла хорошо переходят в жир и этанол При обработке следует учитывать, что холодная обработка лучше сохраняет цветочный профиль обжарка усиливает тёплые ноты, но пережаривание даёт горечь</x:v>
      </x:c>
      <x:c r="H619" s="28" t="str">
        <x:v>холодная обработка лучше сохраняет цветочный профиль Для партнёра важно: обжарка усиливает тёплые ноты, но пережаривание даёт горечь</x:v>
      </x:c>
      <x:c r="I619" s="28" t="str">
        <x:v>легко теряется рядом с интенсивными ингредиентами; требуется кислотный или ароматический мост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19" s="28" t="str">
        <x:v>сиропы, биттеры, чатни, маринады, выпечка, карри и пряные коктейли</x:v>
      </x:c>
      <x:c r="K619" s="28" t="str">
        <x:v>Гипотеза / практическая</x:v>
      </x:c>
      <x:c r="L619" s="28" t="str">
        <x:v>Таблица сочетаний</x:v>
      </x:c>
      <x:c r="M619" s="28" t="str">
        <x:v>Таблица сочетаний: 19</x:v>
      </x:c>
    </x:row>
    <x:row r="620" ht="64" customHeight="1">
      <x:c r="A620" s="28" t="str">
        <x:v>TRP-0815</x:v>
      </x:c>
      <x:c r="B620" s="28" t="str">
        <x:v>рамбутан</x:v>
      </x:c>
      <x:c r="C620" s="28" t="str">
        <x:v>рамбутан</x:v>
      </x:c>
      <x:c r="D620" s="28" t="str">
        <x:v>лайм</x:v>
      </x:c>
      <x:c r="E620" s="28" t="str">
        <x:v>Цитрусовые</x:v>
      </x:c>
      <x:c r="F620" s="28" t="str">
        <x:v>комплементарность ароматических семейств и вкусовой баланс</x:v>
      </x:c>
      <x:c r="G620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620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620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0" s="28" t="str">
        <x:v>фруктовые салаты, сорбеты, джемы, кордиалы, лимонады, смузи, коктейли и десерты</x:v>
      </x:c>
      <x:c r="K620" s="28" t="str">
        <x:v>Гипотеза / практическая</x:v>
      </x:c>
      <x:c r="L620" s="28" t="str">
        <x:v>Таблица сочетаний</x:v>
      </x:c>
      <x:c r="M620" s="28" t="str">
        <x:v>Таблица сочетаний: 19</x:v>
      </x:c>
    </x:row>
    <x:row r="621" ht="64" customHeight="1">
      <x:c r="A621" s="28" t="str">
        <x:v>TRP-0816</x:v>
      </x:c>
      <x:c r="B621" s="28" t="str">
        <x:v>рамбутан</x:v>
      </x:c>
      <x:c r="C621" s="28" t="str">
        <x:v>рамбутан</x:v>
      </x:c>
      <x:c r="D621" s="28" t="str">
        <x:v>лимон</x:v>
      </x:c>
      <x:c r="E621" s="28" t="str">
        <x:v>Цитрусовые</x:v>
      </x:c>
      <x:c r="F621" s="28" t="str">
        <x:v>комплементарность ароматических семейств и вкусовой баланс</x:v>
      </x:c>
      <x:c r="G621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кислотность и эфирные масла создают свежесть и усиливают слюноотделение. Матрица пары важна: водная и нежная сок водный и кислый, цедра содержит гидрофобные эфирные масла При обработке следует учитывать, что холодная обработка лучше сохраняет цветочный профиль сок лучше использовать свежим; цедра хорошо экстрагируется жиром и этанолом; белая часть даёт горечь</x:v>
      </x:c>
      <x:c r="H621" s="28" t="str">
        <x:v>холодная обработка лучше сохраняет цветочный профиль Для партнёра важно: сок лучше использовать свежим; цедра хорошо экстрагируется жиром и этанолом; белая часть даёт горечь</x:v>
      </x:c>
      <x:c r="I621" s="28" t="str">
        <x:v>легко теряется рядом с интенсивными ингредиентами; требуется кислотный или ароматический мост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1" s="28" t="str">
        <x:v>фруктовые салаты, сорбеты, джемы, кордиалы, лимонады, смузи, коктейли и десерты</x:v>
      </x:c>
      <x:c r="K621" s="28" t="str">
        <x:v>Гипотеза / практическая</x:v>
      </x:c>
      <x:c r="L621" s="28" t="str">
        <x:v>Таблица сочетаний</x:v>
      </x:c>
      <x:c r="M621" s="28" t="str">
        <x:v>Таблица сочетаний: 19</x:v>
      </x:c>
    </x:row>
    <x:row r="622" ht="64" customHeight="1">
      <x:c r="A622" s="28" t="str">
        <x:v>TRP-0817</x:v>
      </x:c>
      <x:c r="B622" s="28" t="str">
        <x:v>рамбутан</x:v>
      </x:c>
      <x:c r="C622" s="28" t="str">
        <x:v>рамбутан</x:v>
      </x:c>
      <x:c r="D622" s="28" t="str">
        <x:v>лонган</x:v>
      </x:c>
      <x:c r="E622" s="28" t="str">
        <x:v>Прочее</x:v>
      </x:c>
      <x:c r="F622" s="28" t="str">
        <x:v>комплементарность ароматических семейств и вкусовой баланс</x:v>
      </x:c>
      <x:c r="G622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сочетание оценивается по балансу сладости, кислоты, соли, горечи и умами. Матрица пары важна: водная и нежная важны вода, жир, белок, сахар и температура При обработке следует учитывать, что холодная обработка лучше сохраняет цветочный профиль требуется пробная сборка с учётом технологии</x:v>
      </x:c>
      <x:c r="H622" s="28" t="str">
        <x:v>холодная обработка лучше сохраняет цветочный профиль Для партнёра важно: требуется пробная сборка с учётом технологии</x:v>
      </x:c>
      <x:c r="I622" s="28" t="str">
        <x:v>легко теряется рядом с интенсивными ингредиентами; требуется кислотный или ароматический мост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2" s="28" t="str">
        <x:v>напитки, десерты, соусы и экспериментальные гастрономические композиции</x:v>
      </x:c>
      <x:c r="K622" s="28" t="str">
        <x:v>Гипотеза / практическая</x:v>
      </x:c>
      <x:c r="L622" s="28" t="str">
        <x:v>Таблица сочетаний</x:v>
      </x:c>
      <x:c r="M622" s="28" t="str">
        <x:v>Таблица сочетаний: 19</x:v>
      </x:c>
    </x:row>
    <x:row r="623" ht="64" customHeight="1">
      <x:c r="A623" s="28" t="str">
        <x:v>TRP-0819</x:v>
      </x:c>
      <x:c r="B623" s="28" t="str">
        <x:v>рамбутан</x:v>
      </x:c>
      <x:c r="C623" s="28" t="str">
        <x:v>рамбутан</x:v>
      </x:c>
      <x:c r="D623" s="28" t="str">
        <x:v>мята</x:v>
      </x:c>
      <x:c r="E623" s="28" t="str">
        <x:v>Травы и цветы</x:v>
      </x:c>
      <x:c r="F623" s="28" t="str">
        <x:v>комплементарность ароматических семейств и тройничный контраст</x:v>
      </x:c>
      <x:c r="G623" s="28" t="str">
        <x:v>Рамбутан формирует профиль «личи-подобный, цветочный, виноградный и мягко фруктовый»; характерные маркеры: фруктовые эфиры, линалоол, гераниол и C6-альдегиды.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умеренная сладость и слабая кислотность; партнёр вносит обычно низкая сладость; возможны горечь и зелёная терпкость. Матрица пары важна: водная и нежная эфирные масла гидрофобны и лучше раскрываются в жире или этаноле При обработке следует учитывать, что холодная обработка лучше сохраняет цветочный профиль короткая холодная экстракция сохраняет верхние ноты; длительный нагрев даёт горечь</x:v>
      </x:c>
      <x:c r="H623" s="28" t="str">
        <x:v>холодная обработка лучше сохраняет цветочный профиль Для партнёра важно: короткая холодная экстракция сохраняет верхние ноты; длительный нагрев даёт горечь</x:v>
      </x:c>
      <x:c r="I623" s="28" t="str">
        <x:v>легко теряется рядом с интенсивными ингредиентами; требуется кислотный или ароматический мост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3" s="28" t="str">
        <x:v>кордиалы, лимонады, чаи, салаты, сорбеты, соусы и ароматические настои</x:v>
      </x:c>
      <x:c r="K623" s="28" t="str">
        <x:v>Гипотеза / практическая</x:v>
      </x:c>
      <x:c r="L623" s="28" t="str">
        <x:v>Таблица сочетаний</x:v>
      </x:c>
      <x:c r="M623" s="28" t="str">
        <x:v>Таблица сочетаний: 19</x:v>
      </x:c>
    </x:row>
    <x:row r="624" ht="64" customHeight="1">
      <x:c r="A624" s="28" t="str">
        <x:v>TRP-0821</x:v>
      </x:c>
      <x:c r="B624" s="28" t="str">
        <x:v>дуриан</x:v>
      </x:c>
      <x:c r="C624" s="28" t="str">
        <x:v>дуриан</x:v>
      </x:c>
      <x:c r="D624" s="28" t="str">
        <x:v>азимина</x:v>
      </x:c>
      <x:c r="E624" s="28" t="str">
        <x:v>Тропические и семечковые фрукты</x:v>
      </x:c>
      <x:c r="F624" s="28" t="str">
        <x:v>комплементарность ароматических семейств и вкусовой баланс</x:v>
      </x:c>
      <x:c r="G62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Азимина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624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624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4" s="28" t="str">
        <x:v>фруктовые салаты, сорбеты, джемы, кордиалы, лимонады, смузи, коктейли и десерты</x:v>
      </x:c>
      <x:c r="K624" s="28" t="str">
        <x:v>Средняя</x:v>
      </x:c>
      <x:c r="L624" s="28" t="str">
        <x:v>The Art &amp; Science of Foodpairing</x:v>
      </x:c>
      <x:c r="M624" s="28" t="str">
        <x:v>The Art &amp; Science of Foodpairing: 293</x:v>
      </x:c>
    </x:row>
    <x:row r="625" ht="64" customHeight="1">
      <x:c r="A625" s="28" t="str">
        <x:v>TRP-0822</x:v>
      </x:c>
      <x:c r="B625" s="28" t="str">
        <x:v>дуриан</x:v>
      </x:c>
      <x:c r="C625" s="28" t="str">
        <x:v>дуриан</x:v>
      </x:c>
      <x:c r="D625" s="28" t="str">
        <x:v>бадьян</x:v>
      </x:c>
      <x:c r="E625" s="28" t="str">
        <x:v>Специи и острые компоненты</x:v>
      </x:c>
      <x:c r="F625" s="28" t="str">
        <x:v>комплементарность ароматических семейств и тройничный контраст</x:v>
      </x:c>
      <x:c r="G62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Бадьян даёт профиль «пряный, древесный, тёплый, цитрусовый или анисовый»; типичные соединения или классы: эвгенол, коричный альдегид, анетол, терпинилацетат.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5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5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5" s="28" t="str">
        <x:v>сиропы, биттеры, чатни, маринады, выпечка, карри и пряные коктейли</x:v>
      </x:c>
      <x:c r="K625" s="28" t="str">
        <x:v>Гипотеза / практическая</x:v>
      </x:c>
      <x:c r="L625" s="28" t="str">
        <x:v>Таблица сочетаний</x:v>
      </x:c>
      <x:c r="M625" s="28" t="str">
        <x:v>Таблица сочетаний: 7</x:v>
      </x:c>
    </x:row>
    <x:row r="626" ht="64" customHeight="1">
      <x:c r="A626" s="28" t="str">
        <x:v>TRP-0823</x:v>
      </x:c>
      <x:c r="B626" s="28" t="str">
        <x:v>дуриан</x:v>
      </x:c>
      <x:c r="C626" s="28" t="str">
        <x:v>дуриан</x:v>
      </x:c>
      <x:c r="D626" s="28" t="str">
        <x:v>ваниль</x:v>
      </x:c>
      <x:c r="E626" s="28" t="str">
        <x:v>Специи и острые компоненты</x:v>
      </x:c>
      <x:c r="F626" s="28" t="str">
        <x:v>комплементарность ароматических семейств и тройничный контраст</x:v>
      </x:c>
      <x:c r="G62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6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6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6" s="28" t="str">
        <x:v>сиропы, биттеры, чатни, маринады, выпечка, карри и пряные коктейли</x:v>
      </x:c>
      <x:c r="K626" s="28" t="str">
        <x:v>Гипотеза / практическая</x:v>
      </x:c>
      <x:c r="L626" s="28" t="str">
        <x:v>Таблица сочетаний</x:v>
      </x:c>
      <x:c r="M626" s="28" t="str">
        <x:v>Таблица сочетаний: 7</x:v>
      </x:c>
    </x:row>
    <x:row r="627" ht="64" customHeight="1">
      <x:c r="A627" s="28" t="str">
        <x:v>TRP-0824</x:v>
      </x:c>
      <x:c r="B627" s="28" t="str">
        <x:v>дуриан</x:v>
      </x:c>
      <x:c r="C627" s="28" t="str">
        <x:v>дуриан</x:v>
      </x:c>
      <x:c r="D627" s="28" t="str">
        <x:v>вишня</x:v>
      </x:c>
      <x:c r="E627" s="28" t="str">
        <x:v>Косточковые фрукты</x:v>
      </x:c>
      <x:c r="F627" s="28" t="str">
        <x:v>комплементарность ароматических семейств и вкусовой баланс</x:v>
      </x:c>
      <x:c r="G62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умеренная кислотность. Матрица пары важна: кремовая, богатая крахмалом и жиром; сернистые летучие соединения чрезвычайно активны пектиновая; кожица и косточка могут давать терпкость и миндальные ноты При обработке следует учитывать, что холод снижает летучесть серы; выпечка усиливает кремовые и карамельные ноты нагрев усиливает компотные и миндальные оттенки; косточки требуют осторожности</x:v>
      </x:c>
      <x:c r="H627" s="28" t="str">
        <x:v>холод снижает летучесть серы; выпечка усиливает кремовые и карамельные ноты Для партнёра важно: нагрев усиливает компотные и миндальные оттенки; косточки требуют осторожности</x:v>
      </x:c>
      <x:c r="I627" s="28" t="str">
        <x:v>легко доминирует; сочетание с сернистыми продуктами может стать чрезмерно тяжёлым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7" s="28" t="str">
        <x:v>фруктовые салаты, сорбеты, джемы, кордиалы, лимонады, смузи, коктейли и десерты</x:v>
      </x:c>
      <x:c r="K627" s="28" t="str">
        <x:v>Гипотеза / практическая</x:v>
      </x:c>
      <x:c r="L627" s="28" t="str">
        <x:v>Таблица сочетаний</x:v>
      </x:c>
      <x:c r="M627" s="28" t="str">
        <x:v>Таблица сочетаний: 7</x:v>
      </x:c>
    </x:row>
    <x:row r="628" ht="64" customHeight="1">
      <x:c r="A628" s="28" t="str">
        <x:v>TRP-0825</x:v>
      </x:c>
      <x:c r="B628" s="28" t="str">
        <x:v>дуриан</x:v>
      </x:c>
      <x:c r="C628" s="28" t="str">
        <x:v>дуриан</x:v>
      </x:c>
      <x:c r="D628" s="28" t="str">
        <x:v>гвоздика</x:v>
      </x:c>
      <x:c r="E628" s="28" t="str">
        <x:v>Специи и острые компоненты</x:v>
      </x:c>
      <x:c r="F628" s="28" t="str">
        <x:v>комплементарность ароматических семейств и тройничный контраст</x:v>
      </x:c>
      <x:c r="G628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Гвоздика даёт профиль «тёплый, фенольный и пряный»; типичные соединения или классы: эвгенол, эвгенилацетат.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8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8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8" s="28" t="str">
        <x:v>сиропы, биттеры, чатни, маринады, выпечка, карри и пряные коктейли</x:v>
      </x:c>
      <x:c r="K628" s="28" t="str">
        <x:v>Гипотеза / практическая</x:v>
      </x:c>
      <x:c r="L628" s="28" t="str">
        <x:v>Таблица сочетаний</x:v>
      </x:c>
      <x:c r="M628" s="28" t="str">
        <x:v>Таблица сочетаний: 7</x:v>
      </x:c>
    </x:row>
    <x:row r="629" ht="64" customHeight="1">
      <x:c r="A629" s="28" t="str">
        <x:v>TRP-0830</x:v>
      </x:c>
      <x:c r="B629" s="28" t="str">
        <x:v>дуриан</x:v>
      </x:c>
      <x:c r="C629" s="28" t="str">
        <x:v>дуриан</x:v>
      </x:c>
      <x:c r="D629" s="28" t="str">
        <x:v>корица</x:v>
      </x:c>
      <x:c r="E629" s="28" t="str">
        <x:v>Специи и острые компоненты</x:v>
      </x:c>
      <x:c r="F629" s="28" t="str">
        <x:v>комплементарность ароматических семейств и тройничный контраст</x:v>
      </x:c>
      <x:c r="G629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горечь и пряная интенсивность; специи балансируют сладость. Матрица пары важна: кремовая, богатая крахмалом и жиром; сернистые летучие соединения чрезвычайно активны ароматические масла хорошо переходят в жир и этанол При обработке следует учитывать, что холод снижает летучесть серы; выпечка усиливает кремовые и карамельные ноты обжарка усиливает тёплые ноты, но пережаривание даёт горечь</x:v>
      </x:c>
      <x:c r="H629" s="28" t="str">
        <x:v>холод снижает летучесть серы; выпечка усиливает кремовые и карамельные ноты Для партнёра важно: обжарка усиливает тёплые ноты, но пережаривание даёт горечь</x:v>
      </x:c>
      <x:c r="I629" s="28" t="str">
        <x:v>легко доминирует; сочетание с сернистыми продуктами может стать чрезмерно тяжёлым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29" s="28" t="str">
        <x:v>сиропы, биттеры, чатни, маринады, выпечка, карри и пряные коктейли</x:v>
      </x:c>
      <x:c r="K629" s="28" t="str">
        <x:v>Гипотеза / практическая</x:v>
      </x:c>
      <x:c r="L629" s="28" t="str">
        <x:v>Таблица сочетаний</x:v>
      </x:c>
      <x:c r="M629" s="28" t="str">
        <x:v>Таблица сочетаний: 7</x:v>
      </x:c>
    </x:row>
    <x:row r="630" ht="64" customHeight="1">
      <x:c r="A630" s="28" t="str">
        <x:v>TRP-0831</x:v>
      </x:c>
      <x:c r="B630" s="28" t="str">
        <x:v>дуриан</x:v>
      </x:c>
      <x:c r="C630" s="28" t="str">
        <x:v>дуриан</x:v>
      </x:c>
      <x:c r="D630" s="28" t="str">
        <x:v>лайм</x:v>
      </x:c>
      <x:c r="E630" s="28" t="str">
        <x:v>Цитрусовые</x:v>
      </x:c>
      <x:c r="F630" s="28" t="str">
        <x:v>комплементарность ароматических семейств и вкусовой баланс</x:v>
      </x:c>
      <x:c r="G630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кислотность и эфирные масла создают свежесть и усиливают слюноотделение. Матрица пары важна: кремовая, богатая крахмалом и жиром; сернистые летучие соединения чрезвычайно активны сок водный и кислый, цедра содержит гидрофобные эфирные масла При обработке следует учитывать, что холод снижает летучесть серы; выпечка усиливает кремовые и карамельные ноты сок лучше использовать свежим; цедра хорошо экстрагируется жиром и этанолом; белая часть даёт горечь</x:v>
      </x:c>
      <x:c r="H630" s="28" t="str">
        <x:v>холод снижает летучесть серы; выпечка усиливает кремовые и карамельные ноты Для партнёра важно: сок лучше использовать свежим; цедра хорошо экстрагируется жиром и этанолом; белая часть даёт горечь</x:v>
      </x:c>
      <x:c r="I630" s="28" t="str">
        <x:v>легко доминирует; сочетание с сернистыми продуктами может стать чрезмерно тяжёлым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0" s="28" t="str">
        <x:v>фруктовые салаты, сорбеты, джемы, кордиалы, лимонады, смузи, коктейли и десерты</x:v>
      </x:c>
      <x:c r="K630" s="28" t="str">
        <x:v>Гипотеза / практическая</x:v>
      </x:c>
      <x:c r="L630" s="28" t="str">
        <x:v>Таблица сочетаний</x:v>
      </x:c>
      <x:c r="M630" s="28" t="str">
        <x:v>Таблица сочетаний: 7</x:v>
      </x:c>
    </x:row>
    <x:row r="631" ht="64" customHeight="1">
      <x:c r="A631" s="28" t="str">
        <x:v>TRP-0833</x:v>
      </x:c>
      <x:c r="B631" s="28" t="str">
        <x:v>дуриан</x:v>
      </x:c>
      <x:c r="C631" s="28" t="str">
        <x:v>дуриан</x:v>
      </x:c>
      <x:c r="D631" s="28" t="str">
        <x:v>лист пандана</x:v>
      </x:c>
      <x:c r="E631" s="28" t="str">
        <x:v>Травы и цветы</x:v>
      </x:c>
      <x:c r="F631" s="28" t="str">
        <x:v>комплементарность ароматических семейств и тройничный контраст</x:v>
      </x:c>
      <x:c r="G631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Лист пандана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631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631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1" s="28" t="str">
        <x:v>кордиалы, лимонады, чаи, салаты, сорбеты, соусы и ароматические настои</x:v>
      </x:c>
      <x:c r="K631" s="28" t="str">
        <x:v>Средняя</x:v>
      </x:c>
      <x:c r="L631" s="28" t="str">
        <x:v>The Art &amp; Science of Foodpairing</x:v>
      </x:c>
      <x:c r="M631" s="28" t="str">
        <x:v>The Art &amp; Science of Foodpairing: 292</x:v>
      </x:c>
    </x:row>
    <x:row r="632" ht="64" customHeight="1">
      <x:c r="A632" s="28" t="str">
        <x:v>TRP-0836</x:v>
      </x:c>
      <x:c r="B632" s="28" t="str">
        <x:v>дуриан</x:v>
      </x:c>
      <x:c r="C632" s="28" t="str">
        <x:v>дуриан</x:v>
      </x:c>
      <x:c r="D632" s="28" t="str">
        <x:v>мята</x:v>
      </x:c>
      <x:c r="E632" s="28" t="str">
        <x:v>Травы и цветы</x:v>
      </x:c>
      <x:c r="F632" s="28" t="str">
        <x:v>комплементарность ароматических семейств и тройничный контраст</x:v>
      </x:c>
      <x:c r="G632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обычно низкая сладость; возможны горечь и зелёная терпкость. Матрица пары важна: кремовая, богатая крахмалом и жиром; сернистые летучие соединения чрезвычайно активны эфирные масла гидрофобны и лучше раскрываются в жире или этаноле При обработке следует учитывать, что холод снижает летучесть серы; выпечка усиливает кремовые и карамельные ноты короткая холодная экстракция сохраняет верхние ноты; длительный нагрев даёт горечь</x:v>
      </x:c>
      <x:c r="H632" s="28" t="str">
        <x:v>холод снижает летучесть серы; выпечка усиливает кремовые и карамельные ноты Для партнёра важно: короткая холодная экстракция сохраняет верхние ноты; длительный нагрев даёт горечь</x:v>
      </x:c>
      <x:c r="I632" s="28" t="str">
        <x:v>легко доминирует; сочетание с сернистыми продуктами может стать чрезмерно тяжёлым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2" s="28" t="str">
        <x:v>кордиалы, лимонады, чаи, салаты, сорбеты, соусы и ароматические настои</x:v>
      </x:c>
      <x:c r="K632" s="28" t="str">
        <x:v>Гипотеза / практическая</x:v>
      </x:c>
      <x:c r="L632" s="28" t="str">
        <x:v>Таблица сочетаний</x:v>
      </x:c>
      <x:c r="M632" s="28" t="str">
        <x:v>Таблица сочетаний: 7</x:v>
      </x:c>
    </x:row>
    <x:row r="633" ht="64" customHeight="1">
      <x:c r="A633" s="28" t="str">
        <x:v>TRP-0837</x:v>
      </x:c>
      <x:c r="B633" s="28" t="str">
        <x:v>дуриан</x:v>
      </x:c>
      <x:c r="C633" s="28" t="str">
        <x:v>дуриан</x:v>
      </x:c>
      <x:c r="D633" s="28" t="str">
        <x:v>обжаренная свиная грудинка</x:v>
      </x:c>
      <x:c r="E633" s="28" t="str">
        <x:v>Мясо и птица</x:v>
      </x:c>
      <x:c r="F633" s="28" t="str">
        <x:v>контраст фруктовости с умами, солью и продуктами ферментации/Майяра</x:v>
      </x:c>
      <x:c r="G633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Обжаренная свиная грудинка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умами, соль и жирность. Матрица пары важна: кремовая, богатая крахмалом и жиром; сернистые летучие соединения чрезвычайно активны жир удерживает фруктовые терпены и смягчает кислоту При обработке следует учитывать, что холод снижает летучесть серы; выпечка усиливает кремовые и карамельные ноты реакции Майяра создают мост к карамельным, ореховым и сухофруктовым нотам</x:v>
      </x:c>
      <x:c r="H633" s="28" t="str">
        <x:v>холод снижает летучесть серы; выпечка усиливает кремовые и карамельные ноты Для партнёра важно: реакции Майяра создают мост к карамельным, ореховым и сухофруктовым нотам</x:v>
      </x:c>
      <x:c r="I633" s="28" t="str">
        <x:v>легко доминирует; сочетание с сернистыми продуктами может стать чрезмерно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3" s="28" t="str">
        <x:v>глазури, маринады, фруктовые соусы, чатни и гарниры к жареному мясу</x:v>
      </x:c>
      <x:c r="K633" s="28" t="str">
        <x:v>Средняя</x:v>
      </x:c>
      <x:c r="L633" s="28" t="str">
        <x:v>The Art &amp; Science of Foodpairing</x:v>
      </x:c>
      <x:c r="M633" s="28" t="str">
        <x:v>The Art &amp; Science of Foodpairing: 292</x:v>
      </x:c>
    </x:row>
    <x:row r="634" ht="64" customHeight="1">
      <x:c r="A634" s="28" t="str">
        <x:v>TRP-0838</x:v>
      </x:c>
      <x:c r="B634" s="28" t="str">
        <x:v>дуриан</x:v>
      </x:c>
      <x:c r="C634" s="28" t="str">
        <x:v>дуриан</x:v>
      </x:c>
      <x:c r="D634" s="28" t="str">
        <x:v>пепино</x:v>
      </x:c>
      <x:c r="E634" s="28" t="str">
        <x:v>Тропические и семечковые фрукты</x:v>
      </x:c>
      <x:c r="F634" s="28" t="str">
        <x:v>комплементарность ароматических семейств и вкусовой баланс</x:v>
      </x:c>
      <x:c r="G634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сладость и фруктовая кислотность формируют основной баланс. Матрица пары важна: кремовая, богатая крахмалом и жиром; сернистые летучие соединения чрезвычайно активны преимущественно водная или пектиновая; некоторые плоды богаты жиром или крахмалом При обработке следует учитывать, что холод снижает летучесть серы; выпечка усиливает кремовые и карамельные ноты нагрев снижает свежие эфиры и усиливает джем, карамель и сухофрукты</x:v>
      </x:c>
      <x:c r="H634" s="28" t="str">
        <x:v>холод снижает летучесть серы; выпечка усиливает кремовые и карамельные ноты Для партнёра важно: нагрев снижает свежие эфиры и усиливает джем, карамель и сухофрукты</x:v>
      </x:c>
      <x:c r="I634" s="28" t="str">
        <x:v>легко доминирует; сочетание с сернистыми продуктами может стать чрезмерно тяжёлым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4" s="28" t="str">
        <x:v>фруктовые салаты, сорбеты, джемы, кордиалы, лимонады, смузи, коктейли и десерты</x:v>
      </x:c>
      <x:c r="K634" s="28" t="str">
        <x:v>Средняя</x:v>
      </x:c>
      <x:c r="L634" s="28" t="str">
        <x:v>The Art &amp; Science of Foodpairing</x:v>
      </x:c>
      <x:c r="M634" s="28" t="str">
        <x:v>The Art &amp; Science of Foodpairing: 293</x:v>
      </x:c>
    </x:row>
    <x:row r="635" ht="64" customHeight="1">
      <x:c r="A635" s="28" t="str">
        <x:v>TRP-0839</x:v>
      </x:c>
      <x:c r="B635" s="28" t="str">
        <x:v>дуриан</x:v>
      </x:c>
      <x:c r="C635" s="28" t="str">
        <x:v>дуриан</x:v>
      </x:c>
      <x:c r="D635" s="28" t="str">
        <x:v>салями</x:v>
      </x:c>
      <x:c r="E635" s="28" t="str">
        <x:v>Мясо и птица</x:v>
      </x:c>
      <x:c r="F635" s="28" t="str">
        <x:v>контраст фруктовости с умами, солью и продуктами ферментации/Майяра</x:v>
      </x:c>
      <x:c r="G635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Салями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умами, соль и жирность. Матрица пары важна: кремовая, богатая крахмалом и жиром; сернистые летучие соединения чрезвычайно активны жир удерживает фруктовые терпены и смягчает кислоту При обработке следует учитывать, что холод снижает летучесть серы; выпечка усиливает кремовые и карамельные ноты реакции Майяра создают мост к карамельным, ореховым и сухофруктовым нотам</x:v>
      </x:c>
      <x:c r="H635" s="28" t="str">
        <x:v>холод снижает летучесть серы; выпечка усиливает кремовые и карамельные ноты Для партнёра важно: реакции Майяра создают мост к карамельным, ореховым и сухофруктовым нотам</x:v>
      </x:c>
      <x:c r="I635" s="28" t="str">
        <x:v>легко доминирует; сочетание с сернистыми продуктами может стать чрезмерно тяжёлым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5" s="28" t="str">
        <x:v>глазури, маринады, фруктовые соусы, чатни и гарниры к жареному мясу</x:v>
      </x:c>
      <x:c r="K635" s="28" t="str">
        <x:v>Средняя</x:v>
      </x:c>
      <x:c r="L635" s="28" t="str">
        <x:v>The Art &amp; Science of Foodpairing</x:v>
      </x:c>
      <x:c r="M635" s="28" t="str">
        <x:v>The Art &amp; Science of Foodpairing: 293</x:v>
      </x:c>
    </x:row>
    <x:row r="636" ht="64" customHeight="1">
      <x:c r="A636" s="28" t="str">
        <x:v>TRP-0840</x:v>
      </x:c>
      <x:c r="B636" s="28" t="str">
        <x:v>дуриан</x:v>
      </x:c>
      <x:c r="C636" s="28" t="str">
        <x:v>дуриан</x:v>
      </x:c>
      <x:c r="D636" s="28" t="str">
        <x:v>спаржа, зелёный</x:v>
      </x:c>
      <x:c r="E636" s="28" t="str">
        <x:v>Овощи и бобовые</x:v>
      </x:c>
      <x:c r="F636" s="28" t="str">
        <x:v>комплементарность ароматических семейств и вкусовой баланс</x:v>
      </x:c>
      <x:c r="G636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Спаржа, зелёный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варьирует от сладости до горечи, умами и крахмалистости. Матрица пары важна: кремовая, богатая крахмалом и жиром; сернистые летучие соединения чрезвычайно активны водная, волокнистая или крахмальная При обработке следует учитывать, что холод снижает летучесть серы; выпечка усиливает кремовые и карамельные ноты жарка и запекание увеличивают сладость и Майяр; варка может усилить сернистые ноты</x:v>
      </x:c>
      <x:c r="H636" s="28" t="str">
        <x:v>холод снижает летучесть серы; выпечка усиливает кремовые и карамельные ноты Для партнёра важно: жарка и запекание увеличивают сладость и Майяр; варка может усилить сернистые ноты</x:v>
      </x:c>
      <x:c r="I636" s="28" t="str">
        <x:v>легко доминирует; сочетание с сернистыми продуктами может стать чрезмерно тяжёлым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6" s="28" t="str">
        <x:v>салаты, сальсы, супы, пюре, гарниры, соусы и ферментированные заготовки</x:v>
      </x:c>
      <x:c r="K636" s="28" t="str">
        <x:v>Средняя</x:v>
      </x:c>
      <x:c r="L636" s="28" t="str">
        <x:v>The Art &amp; Science of Foodpairing</x:v>
      </x:c>
      <x:c r="M636" s="28" t="str">
        <x:v>The Art &amp; Science of Foodpairing: 292,293</x:v>
      </x:c>
    </x:row>
    <x:row r="637" ht="64" customHeight="1">
      <x:c r="A637" s="28" t="str">
        <x:v>TRP-0842</x:v>
      </x:c>
      <x:c r="B637" s="28" t="str">
        <x:v>дуриан</x:v>
      </x:c>
      <x:c r="C637" s="28" t="str">
        <x:v>дуриан</x:v>
      </x:c>
      <x:c r="D637" s="28" t="str">
        <x:v>шелковица</x:v>
      </x:c>
      <x:c r="E637" s="28" t="str">
        <x:v>Ягоды</x:v>
      </x:c>
      <x:c r="F637" s="28" t="str">
        <x:v>комплементарность ароматических семейств и вкусовой баланс</x:v>
      </x:c>
      <x:c r="G637" s="28" t="str">
        <x:v>Дуриан формирует профиль «сладкий заварной, луково-сернистый, фруктовый и сливочный»; характерные маркеры: этантиол, диэтилдисульфид, диэтилтрисульфид, этил-2-метилбутират и другие эфиры. Шелковица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высокая сладость, жирность и лёгкая горечь; партнёр вносит сочетание сладости, кислотности и иногда терпкости. Матрица пары важна: кремовая, богатая крахмалом и жиром; сернистые летучие соединения чрезвычайно активны водная пектиновая; антоцианы влияют на цвет, но не являются главными одорантами При обработке следует учитывать, что холод снижает летучесть серы; выпечка усиливает кремовые и карамельные ноты заморозка разрушает клетки и облегчает экстракцию; нагрев переводит профиль в джемовый</x:v>
      </x:c>
      <x:c r="H637" s="28" t="str">
        <x:v>холод снижает летучесть серы; выпечка усиливает кремовые и карамельные ноты Для партнёра важно: заморозка разрушает клетки и облегчает экстракцию; нагрев переводит профиль в джемовый</x:v>
      </x:c>
      <x:c r="I637" s="28" t="str">
        <x:v>легко доминирует; сочетание с сернистыми продуктами может стать чрезмерно тяжёлым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7" s="28" t="str">
        <x:v>фруктовые салаты, сорбеты, джемы, кордиалы, лимонады, смузи, коктейли и десерты</x:v>
      </x:c>
      <x:c r="K637" s="28" t="str">
        <x:v>Средняя</x:v>
      </x:c>
      <x:c r="L637" s="28" t="str">
        <x:v>The Art &amp; Science of Foodpairing</x:v>
      </x:c>
      <x:c r="M637" s="28" t="str">
        <x:v>The Art &amp; Science of Foodpairing: 293</x:v>
      </x:c>
    </x:row>
    <x:row r="638" ht="64" customHeight="1">
      <x:c r="A638" s="28" t="str">
        <x:v>TRP-0843</x:v>
      </x:c>
      <x:c r="B638" s="28" t="str">
        <x:v>джекфрут</x:v>
      </x:c>
      <x:c r="C638" s="28" t="str">
        <x:v>джекфрут</x:v>
      </x:c>
      <x:c r="D638" s="28" t="str">
        <x:v>имбирь</x:v>
      </x:c>
      <x:c r="E638" s="28" t="str">
        <x:v>Специи и острые компоненты</x:v>
      </x:c>
      <x:c r="F638" s="28" t="str">
        <x:v>комплементарность ароматических семейств и тройничный контраст</x:v>
      </x:c>
      <x:c r="G638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горечь и пряная интенсивность; специи балансируют сладость. Матрица пары важна: волокнистая; незрелая мякоть хорошо впитывает соусы ароматические масла хорошо переходят в жир и этанол При обработке следует учитывать, что нагрев спелого плода усиливает карамель; незрелый используется как нейтральная мясоподобная текстура обжарка усиливает тёплые ноты, но пережаривание даёт горечь</x:v>
      </x:c>
      <x:c r="H638" s="28" t="str">
        <x:v>нагрев спелого плода усиливает карамель; незрелый используется как нейтральная мясоподобная текстура Для партнёра важно: обжарка усиливает тёплые ноты, но пережаривание даёт горечь</x:v>
      </x:c>
      <x:c r="I638" s="28" t="str">
        <x:v>спелый аромат интенсивен; сиропированные продукты часто чрезмерно сладкие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8" s="28" t="str">
        <x:v>сиропы, биттеры, чатни, маринады, выпечка, карри и пряные коктейли</x:v>
      </x:c>
      <x:c r="K638" s="28" t="str">
        <x:v>Гипотеза / практическая</x:v>
      </x:c>
      <x:c r="L638" s="28" t="str">
        <x:v>Таблица сочетаний</x:v>
      </x:c>
      <x:c r="M638" s="28" t="str">
        <x:v>Таблица сочетаний: 10</x:v>
      </x:c>
    </x:row>
    <x:row r="639" ht="64" customHeight="1">
      <x:c r="A639" s="28" t="str">
        <x:v>TRP-0844</x:v>
      </x:c>
      <x:c r="B639" s="28" t="str">
        <x:v>джекфрут</x:v>
      </x:c>
      <x:c r="C639" s="28" t="str">
        <x:v>джекфрут</x:v>
      </x:c>
      <x:c r="D639" s="28" t="str">
        <x:v>лимон</x:v>
      </x:c>
      <x:c r="E639" s="28" t="str">
        <x:v>Цитрусовые</x:v>
      </x:c>
      <x:c r="F639" s="28" t="str">
        <x:v>комплементарность ароматических семейств и вкусовой баланс</x:v>
      </x:c>
      <x:c r="G639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кислотность и эфирные масла создают свежесть и усиливают слюноотделение. Матрица пары важна: волокнистая; незрелая мякоть хорошо впитывает соусы сок водный и кислый, цедра содержит гидрофобные эфирные масла При обработке следует учитывать, что нагрев спелого плода усиливает карамель; незрелый используется как нейтральная мясоподобная текстура сок лучше использовать свежим; цедра хорошо экстрагируется жиром и этанолом; белая часть даёт горечь</x:v>
      </x:c>
      <x:c r="H639" s="28" t="str">
        <x:v>нагрев спелого плода усиливает карамель; незрелый используется как нейтральная мясоподобная текстура Для партнёра важно: сок лучше использовать свежим; цедра хорошо экстрагируется жиром и этанолом; белая часть даёт горечь</x:v>
      </x:c>
      <x:c r="I639" s="28" t="str">
        <x:v>спелый аромат интенсивен; сиропированные продукты часто чрезмерно сладкие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39" s="28" t="str">
        <x:v>фруктовые салаты, сорбеты, джемы, кордиалы, лимонады, смузи, коктейли и десерты</x:v>
      </x:c>
      <x:c r="K639" s="28" t="str">
        <x:v>Гипотеза / практическая</x:v>
      </x:c>
      <x:c r="L639" s="28" t="str">
        <x:v>Таблица сочетаний</x:v>
      </x:c>
      <x:c r="M639" s="28" t="str">
        <x:v>Таблица сочетаний: 10</x:v>
      </x:c>
    </x:row>
    <x:row r="640" ht="64" customHeight="1">
      <x:c r="A640" s="28" t="str">
        <x:v>TRP-0845</x:v>
      </x:c>
      <x:c r="B640" s="28" t="str">
        <x:v>джекфрут</x:v>
      </x:c>
      <x:c r="C640" s="28" t="str">
        <x:v>джекфрут</x:v>
      </x:c>
      <x:c r="D640" s="28" t="str">
        <x:v>мята</x:v>
      </x:c>
      <x:c r="E640" s="28" t="str">
        <x:v>Травы и цветы</x:v>
      </x:c>
      <x:c r="F640" s="28" t="str">
        <x:v>комплементарность ароматических семейств и тройничный контраст</x:v>
      </x:c>
      <x:c r="G640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640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640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0" s="28" t="str">
        <x:v>кордиалы, лимонады, чаи, салаты, сорбеты, соусы и ароматические настои</x:v>
      </x:c>
      <x:c r="K640" s="28" t="str">
        <x:v>Гипотеза / практическая</x:v>
      </x:c>
      <x:c r="L640" s="28" t="str">
        <x:v>Таблица сочетаний</x:v>
      </x:c>
      <x:c r="M640" s="28" t="str">
        <x:v>Таблица сочетаний: 10</x:v>
      </x:c>
    </x:row>
    <x:row r="641" ht="64" customHeight="1">
      <x:c r="A641" s="28" t="str">
        <x:v>TRP-0846</x:v>
      </x:c>
      <x:c r="B641" s="28" t="str">
        <x:v>джекфрут</x:v>
      </x:c>
      <x:c r="C641" s="28" t="str">
        <x:v>джекфрут</x:v>
      </x:c>
      <x:c r="D641" s="28" t="str">
        <x:v>розмарин</x:v>
      </x:c>
      <x:c r="E641" s="28" t="str">
        <x:v>Травы и цветы</x:v>
      </x:c>
      <x:c r="F641" s="28" t="str">
        <x:v>комплементарность ароматических семейств и тройничный контраст</x:v>
      </x:c>
      <x:c r="G641" s="28" t="str">
        <x:v>Джекфрут формирует профиль «бананово-ананасовый, цветочный, конфетный и слегка сернистый»; характерные маркеры: этил-2-метилбутират, изоамилацетат, этилбутират и сернистые следы. Розмарин даёт профиль «хвойный, камфорный и древесный»; типичные соединения или классы: 1,8-цинеол, камфора, α-пинен.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спелый плод сладкий; незрелый — нейтральный и крахмалистый; партнёр вносит обычно низкая сладость; возможны горечь и зелёная терпкость. Матрица пары важна: волокнистая; незрелая мякоть хорошо впитывает соусы эфирные масла гидрофобны и лучше раскрываются в жире или этаноле При обработке следует учитывать, что нагрев спелого плода усиливает карамель; незрелый используется как нейтральная мясоподобная текстура короткая холодная экстракция сохраняет верхние ноты; длительный нагрев даёт горечь</x:v>
      </x:c>
      <x:c r="H641" s="28" t="str">
        <x:v>нагрев спелого плода усиливает карамель; незрелый используется как нейтральная мясоподобная текстура Для партнёра важно: короткая холодная экстракция сохраняет верхние ноты; длительный нагрев даёт горечь</x:v>
      </x:c>
      <x:c r="I641" s="28" t="str">
        <x:v>спелый аромат интенсивен; сиропированные продукты часто чрезмерно сладкие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1" s="28" t="str">
        <x:v>кордиалы, лимонады, чаи, салаты, сорбеты, соусы и ароматические настои</x:v>
      </x:c>
      <x:c r="K641" s="28" t="str">
        <x:v>Гипотеза / практическая</x:v>
      </x:c>
      <x:c r="L641" s="28" t="str">
        <x:v>Таблица сочетаний</x:v>
      </x:c>
      <x:c r="M641" s="28" t="str">
        <x:v>Таблица сочетаний: 10</x:v>
      </x:c>
    </x:row>
    <x:row r="642" ht="64" customHeight="1">
      <x:c r="A642" s="28" t="str">
        <x:v>TRP-0848</x:v>
      </x:c>
      <x:c r="B642" s="28" t="str">
        <x:v>драконий фрукт</x:v>
      </x:c>
      <x:c r="C642" s="28" t="str">
        <x:v>драконий фрукт</x:v>
      </x:c>
      <x:c r="D642" s="28" t="str">
        <x:v>ваниль</x:v>
      </x:c>
      <x:c r="E642" s="28" t="str">
        <x:v>Специи и острые компоненты</x:v>
      </x:c>
      <x:c r="F642" s="28" t="str">
        <x:v>комплементарность ароматических семейств и тройничный контраст</x:v>
      </x:c>
      <x:c r="G642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42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42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2" s="28" t="str">
        <x:v>сиропы, биттеры, чатни, маринады, выпечка, карри и пряные коктейли</x:v>
      </x:c>
      <x:c r="K642" s="28" t="str">
        <x:v>Гипотеза / практическая</x:v>
      </x:c>
      <x:c r="L642" s="28" t="str">
        <x:v>Таблица сочетаний</x:v>
      </x:c>
      <x:c r="M642" s="28" t="str">
        <x:v>Таблица сочетаний: 7</x:v>
      </x:c>
    </x:row>
    <x:row r="643" ht="64" customHeight="1">
      <x:c r="A643" s="28" t="str">
        <x:v>TRP-0849</x:v>
      </x:c>
      <x:c r="B643" s="28" t="str">
        <x:v>драконий фрукт</x:v>
      </x:c>
      <x:c r="C643" s="28" t="str">
        <x:v>драконий фрукт</x:v>
      </x:c>
      <x:c r="D643" s="28" t="str">
        <x:v>имбирь</x:v>
      </x:c>
      <x:c r="E643" s="28" t="str">
        <x:v>Специи и острые компоненты</x:v>
      </x:c>
      <x:c r="F643" s="28" t="str">
        <x:v>комплементарность ароматических семейств и тройничный контраст</x:v>
      </x:c>
      <x:c r="G643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43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43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3" s="28" t="str">
        <x:v>сиропы, биттеры, чатни, маринады, выпечка, карри и пряные коктейли</x:v>
      </x:c>
      <x:c r="K643" s="28" t="str">
        <x:v>Гипотеза / практическая</x:v>
      </x:c>
      <x:c r="L643" s="28" t="str">
        <x:v>Таблица сочетаний</x:v>
      </x:c>
      <x:c r="M643" s="28" t="str">
        <x:v>Таблица сочетаний: 7</x:v>
      </x:c>
    </x:row>
    <x:row r="644" ht="64" customHeight="1">
      <x:c r="A644" s="28" t="str">
        <x:v>TRP-0850</x:v>
      </x:c>
      <x:c r="B644" s="28" t="str">
        <x:v>драконий фрукт</x:v>
      </x:c>
      <x:c r="C644" s="28" t="str">
        <x:v>драконий фрукт</x:v>
      </x:c>
      <x:c r="D644" s="28" t="str">
        <x:v>клубника</x:v>
      </x:c>
      <x:c r="E644" s="28" t="str">
        <x:v>Ягоды</x:v>
      </x:c>
      <x:c r="F644" s="28" t="str">
        <x:v>комплементарность ароматических семейств и вкусовой баланс</x:v>
      </x:c>
      <x:c r="G644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сочетание сладости, кислотности и иногда терпкости. Матрица пары важна: водная, с семенами и слизистыми полисахаридами водная пектиновая; антоцианы влияют на цвет, но не являются главными одорантами При обработке следует учитывать, что лучше сохраняется холодным; нагрев почти полностью убирает тонкий аромат заморозка разрушает клетки и облегчает экстракцию; нагрев переводит профиль в джемовый</x:v>
      </x:c>
      <x:c r="H644" s="28" t="str">
        <x:v>лучше сохраняется холодным; нагрев почти полностью убирает тонкий аромат Для партнёра важно: заморозка разрушает клетки и облегчает экстракцию; нагрев переводит профиль в джемовый</x:v>
      </x:c>
      <x:c r="I644" s="28" t="str">
        <x:v>очень легко подавляется; нуждается в кислоте и нежных партнёрах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4" s="28" t="str">
        <x:v>фруктовые салаты, сорбеты, джемы, кордиалы, лимонады, смузи, коктейли и десерты</x:v>
      </x:c>
      <x:c r="K644" s="28" t="str">
        <x:v>Гипотеза / практическая</x:v>
      </x:c>
      <x:c r="L644" s="28" t="str">
        <x:v>Таблица сочетаний</x:v>
      </x:c>
      <x:c r="M644" s="28" t="str">
        <x:v>Таблица сочетаний: 7</x:v>
      </x:c>
    </x:row>
    <x:row r="645" ht="64" customHeight="1">
      <x:c r="A645" s="28" t="str">
        <x:v>TRP-0851</x:v>
      </x:c>
      <x:c r="B645" s="28" t="str">
        <x:v>драконий фрукт</x:v>
      </x:c>
      <x:c r="C645" s="28" t="str">
        <x:v>драконий фрукт</x:v>
      </x:c>
      <x:c r="D645" s="28" t="str">
        <x:v>корица</x:v>
      </x:c>
      <x:c r="E645" s="28" t="str">
        <x:v>Специи и острые компоненты</x:v>
      </x:c>
      <x:c r="F645" s="28" t="str">
        <x:v>комплементарность ароматических семейств и тройничный контраст</x:v>
      </x:c>
      <x:c r="G645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горечь и пряная интенсивность; специи балансируют сладость. Матрица пары важна: водная, с семенами и слизистыми полисахаридами ароматические масла хорошо переходят в жир и этанол При обработке следует учитывать, что лучше сохраняется холодным; нагрев почти полностью убирает тонкий аромат обжарка усиливает тёплые ноты, но пережаривание даёт горечь</x:v>
      </x:c>
      <x:c r="H645" s="28" t="str">
        <x:v>лучше сохраняется холодным; нагрев почти полностью убирает тонкий аромат Для партнёра важно: обжарка усиливает тёплые ноты, но пережаривание даёт горечь</x:v>
      </x:c>
      <x:c r="I645" s="28" t="str">
        <x:v>очень легко подавляется; нуждается в кислоте и нежных партнёрах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5" s="28" t="str">
        <x:v>сиропы, биттеры, чатни, маринады, выпечка, карри и пряные коктейли</x:v>
      </x:c>
      <x:c r="K645" s="28" t="str">
        <x:v>Гипотеза / практическая</x:v>
      </x:c>
      <x:c r="L645" s="28" t="str">
        <x:v>Таблица сочетаний</x:v>
      </x:c>
      <x:c r="M645" s="28" t="str">
        <x:v>Таблица сочетаний: 7</x:v>
      </x:c>
    </x:row>
    <x:row r="646" ht="64" customHeight="1">
      <x:c r="A646" s="28" t="str">
        <x:v>TRP-0852</x:v>
      </x:c>
      <x:c r="B646" s="28" t="str">
        <x:v>драконий фрукт</x:v>
      </x:c>
      <x:c r="C646" s="28" t="str">
        <x:v>драконий фрукт</x:v>
      </x:c>
      <x:c r="D646" s="28" t="str">
        <x:v>лайм</x:v>
      </x:c>
      <x:c r="E646" s="28" t="str">
        <x:v>Цитрусовые</x:v>
      </x:c>
      <x:c r="F646" s="28" t="str">
        <x:v>комплементарность ароматических семейств и вкусовой баланс</x:v>
      </x:c>
      <x:c r="G646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646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646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6" s="28" t="str">
        <x:v>фруктовые салаты, сорбеты, джемы, кордиалы, лимонады, смузи, коктейли и десерты</x:v>
      </x:c>
      <x:c r="K646" s="28" t="str">
        <x:v>Гипотеза / практическая</x:v>
      </x:c>
      <x:c r="L646" s="28" t="str">
        <x:v>Таблица сочетаний</x:v>
      </x:c>
      <x:c r="M646" s="28" t="str">
        <x:v>Таблица сочетаний: 7</x:v>
      </x:c>
    </x:row>
    <x:row r="647" ht="64" customHeight="1">
      <x:c r="A647" s="28" t="str">
        <x:v>TRP-0853</x:v>
      </x:c>
      <x:c r="B647" s="28" t="str">
        <x:v>драконий фрукт</x:v>
      </x:c>
      <x:c r="C647" s="28" t="str">
        <x:v>драконий фрукт</x:v>
      </x:c>
      <x:c r="D647" s="28" t="str">
        <x:v>лимон</x:v>
      </x:c>
      <x:c r="E647" s="28" t="str">
        <x:v>Цитрусовые</x:v>
      </x:c>
      <x:c r="F647" s="28" t="str">
        <x:v>комплементарность ароматических семейств и вкусовой баланс</x:v>
      </x:c>
      <x:c r="G647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Лимон даёт профиль «яркий цитрусовый и свежий»; типичные соединения или классы: лимонен, цитраль, β-пинен.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кислотность и эфирные масла создают свежесть и усиливают слюноотделение. Матрица пары важна: водная, с семенами и слизистыми полисахаридами сок водный и кислый, цедра содержит гидрофобные эфирные масла При обработке следует учитывать, что лучше сохраняется холодным; нагрев почти полностью убирает тонкий аромат сок лучше использовать свежим; цедра хорошо экстрагируется жиром и этанолом; белая часть даёт горечь</x:v>
      </x:c>
      <x:c r="H647" s="28" t="str">
        <x:v>лучше сохраняется холодным; нагрев почти полностью убирает тонкий аромат Для партнёра важно: сок лучше использовать свежим; цедра хорошо экстрагируется жиром и этанолом; белая часть даёт горечь</x:v>
      </x:c>
      <x:c r="I647" s="28" t="str">
        <x:v>очень легко подавляется; нуждается в кислоте и нежных партнёрах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7" s="28" t="str">
        <x:v>фруктовые салаты, сорбеты, джемы, кордиалы, лимонады, смузи, коктейли и десерты</x:v>
      </x:c>
      <x:c r="K647" s="28" t="str">
        <x:v>Гипотеза / практическая</x:v>
      </x:c>
      <x:c r="L647" s="28" t="str">
        <x:v>Таблица сочетаний</x:v>
      </x:c>
      <x:c r="M647" s="28" t="str">
        <x:v>Таблица сочетаний: 7</x:v>
      </x:c>
    </x:row>
    <x:row r="648" ht="64" customHeight="1">
      <x:c r="A648" s="28" t="str">
        <x:v>TRP-0856</x:v>
      </x:c>
      <x:c r="B648" s="28" t="str">
        <x:v>драконий фрукт</x:v>
      </x:c>
      <x:c r="C648" s="28" t="str">
        <x:v>драконий фрукт</x:v>
      </x:c>
      <x:c r="D648" s="28" t="str">
        <x:v>мята</x:v>
      </x:c>
      <x:c r="E648" s="28" t="str">
        <x:v>Травы и цветы</x:v>
      </x:c>
      <x:c r="F648" s="28" t="str">
        <x:v>комплементарность ароматических семейств и тройничный контраст</x:v>
      </x:c>
      <x:c r="G648" s="28" t="str">
        <x:v>Драконий фрукт формирует профиль «деликатный, водянистый, зелёный и слегка грушевый»; характерные маркеры: C6-альдегиды, мягкие эфиры; беталаины являются пигментами, а не основными одорантами.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мягкая сладость и низкая кислотность; партнёр вносит обычно низкая сладость; возможны горечь и зелёная терпкость. Матрица пары важна: водная, с семенами и слизистыми полисахаридами эфирные масла гидрофобны и лучше раскрываются в жире или этаноле При обработке следует учитывать, что лучше сохраняется холодным; нагрев почти полностью убирает тонкий аромат короткая холодная экстракция сохраняет верхние ноты; длительный нагрев даёт горечь</x:v>
      </x:c>
      <x:c r="H648" s="28" t="str">
        <x:v>лучше сохраняется холодным; нагрев почти полностью убирает тонкий аромат Для партнёра важно: короткая холодная экстракция сохраняет верхние ноты; длительный нагрев даёт горечь</x:v>
      </x:c>
      <x:c r="I648" s="28" t="str">
        <x:v>очень легко подавляется; нуждается в кислоте и нежных партнёрах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8" s="28" t="str">
        <x:v>кордиалы, лимонады, чаи, салаты, сорбеты, соусы и ароматические настои</x:v>
      </x:c>
      <x:c r="K648" s="28" t="str">
        <x:v>Гипотеза / практическая</x:v>
      </x:c>
      <x:c r="L648" s="28" t="str">
        <x:v>Таблица сочетаний</x:v>
      </x:c>
      <x:c r="M648" s="28" t="str">
        <x:v>Таблица сочетаний: 7</x:v>
      </x:c>
    </x:row>
    <x:row r="649" ht="64" customHeight="1">
      <x:c r="A649" s="28" t="str">
        <x:v>TRP-0857</x:v>
      </x:c>
      <x:c r="B649" s="28" t="str">
        <x:v>финик</x:v>
      </x:c>
      <x:c r="C649" s="28" t="str">
        <x:v>финик</x:v>
      </x:c>
      <x:c r="D649" s="28" t="str">
        <x:v>абрикос</x:v>
      </x:c>
      <x:c r="E649" s="28" t="str">
        <x:v>Косточковые фрукты</x:v>
      </x:c>
      <x:c r="F649" s="28" t="str">
        <x:v>комплементарность ароматических семейств и вкусовой баланс</x:v>
      </x:c>
      <x:c r="G64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Абрикос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49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49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49" s="28" t="str">
        <x:v>фруктовые салаты, сорбеты, джемы, кордиалы, лимонады, смузи, коктейли и десерты</x:v>
      </x:c>
      <x:c r="K649" s="28" t="str">
        <x:v>Гипотеза / практическая</x:v>
      </x:c>
      <x:c r="L649" s="28" t="str">
        <x:v>Таблица сочетаний</x:v>
      </x:c>
      <x:c r="M649" s="28" t="str">
        <x:v>Таблица сочетаний: 7</x:v>
      </x:c>
    </x:row>
    <x:row r="650" ht="64" customHeight="1">
      <x:c r="A650" s="28" t="str">
        <x:v>TRP-0858</x:v>
      </x:c>
      <x:c r="B650" s="28" t="str">
        <x:v>финик</x:v>
      </x:c>
      <x:c r="C650" s="28" t="str">
        <x:v>финик</x:v>
      </x:c>
      <x:c r="D650" s="28" t="str">
        <x:v>апельсин</x:v>
      </x:c>
      <x:c r="E650" s="28" t="str">
        <x:v>Цитрусовые</x:v>
      </x:c>
      <x:c r="F650" s="28" t="str">
        <x:v>комплементарность ароматических семейств и вкусовой баланс</x:v>
      </x:c>
      <x:c r="G65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Апельсин даёт профиль «сладкий цитрусовый и цветочный»; типичные соединения или классы: лимонен, линалоол, деканаль.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50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50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0" s="28" t="str">
        <x:v>фруктовые салаты, сорбеты, джемы, кордиалы, лимонады, смузи, коктейли и десерты</x:v>
      </x:c>
      <x:c r="K650" s="28" t="str">
        <x:v>Гипотеза / практическая</x:v>
      </x:c>
      <x:c r="L650" s="28" t="str">
        <x:v>Таблица сочетаний</x:v>
      </x:c>
      <x:c r="M650" s="28" t="str">
        <x:v>Таблица сочетаний: 14, 7</x:v>
      </x:c>
    </x:row>
    <x:row r="651" ht="64" customHeight="1">
      <x:c r="A651" s="28" t="str">
        <x:v>TRP-0859</x:v>
      </x:c>
      <x:c r="B651" s="28" t="str">
        <x:v>финик</x:v>
      </x:c>
      <x:c r="C651" s="28" t="str">
        <x:v>финик</x:v>
      </x:c>
      <x:c r="D651" s="28" t="str">
        <x:v>ваниль</x:v>
      </x:c>
      <x:c r="E651" s="28" t="str">
        <x:v>Специи и острые компоненты</x:v>
      </x:c>
      <x:c r="F651" s="28" t="str">
        <x:v>комплементарность ароматических семейств и тройничный контраст</x:v>
      </x:c>
      <x:c r="G651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Ваниль даёт профиль «сладкий, сливочный и древесный»; типичные соединения или классы: ванилин, п-гидроксибензальдегид.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51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51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1" s="28" t="str">
        <x:v>сиропы, биттеры, чатни, маринады, выпечка, карри и пряные коктейли</x:v>
      </x:c>
      <x:c r="K651" s="28" t="str">
        <x:v>Гипотеза / практическая</x:v>
      </x:c>
      <x:c r="L651" s="28" t="str">
        <x:v>Таблица сочетаний</x:v>
      </x:c>
      <x:c r="M651" s="28" t="str">
        <x:v>Таблица сочетаний: 7</x:v>
      </x:c>
    </x:row>
    <x:row r="652" ht="64" customHeight="1">
      <x:c r="A652" s="28" t="str">
        <x:v>TRP-0861</x:v>
      </x:c>
      <x:c r="B652" s="28" t="str">
        <x:v>финик</x:v>
      </x:c>
      <x:c r="C652" s="28" t="str">
        <x:v>финик</x:v>
      </x:c>
      <x:c r="D652" s="28" t="str">
        <x:v>имбирь</x:v>
      </x:c>
      <x:c r="E652" s="28" t="str">
        <x:v>Специи и острые компоненты</x:v>
      </x:c>
      <x:c r="F652" s="28" t="str">
        <x:v>комплементарность ароматических семейств и тройничный контраст</x:v>
      </x:c>
      <x:c r="G652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Имбирь даёт профиль «цитрусово-пряный, древесный и свежий»; типичные соединения или классы: зингиберен, цитраль, гингеролы, шогаолы.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52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52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2" s="28" t="str">
        <x:v>сиропы, биттеры, чатни, маринады, выпечка, карри и пряные коктейли</x:v>
      </x:c>
      <x:c r="K652" s="28" t="str">
        <x:v>Гипотеза / практическая</x:v>
      </x:c>
      <x:c r="L652" s="28" t="str">
        <x:v>Таблица сочетаний</x:v>
      </x:c>
      <x:c r="M652" s="28" t="str">
        <x:v>Таблица сочетаний: 7</x:v>
      </x:c>
    </x:row>
    <x:row r="653" ht="64" customHeight="1">
      <x:c r="A653" s="28" t="str">
        <x:v>TRP-0862</x:v>
      </x:c>
      <x:c r="B653" s="28" t="str">
        <x:v>финик</x:v>
      </x:c>
      <x:c r="C653" s="28" t="str">
        <x:v>финик</x:v>
      </x:c>
      <x:c r="D653" s="28" t="str">
        <x:v>клюква</x:v>
      </x:c>
      <x:c r="E653" s="28" t="str">
        <x:v>Ягоды</x:v>
      </x:c>
      <x:c r="F653" s="28" t="str">
        <x:v>комплементарность ароматических семейств и вкусовой баланс</x:v>
      </x:c>
      <x:c r="G653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сладости, кислотности и иногда терпкости. Матрица пары важна: плотная сахаристая и вязкая; хорошо связывает жир и специи водная пектиновая; антоцианы влияют на цвет, но не являются главными одорантами При обработке следует учитывать, что запекание и обжарка усиливают карамель, хлеб и орех; ферментация создаёт фруктовые эфиры заморозка разрушает клетки и облегчает экстракцию; нагрев переводит профиль в джемовый</x:v>
      </x:c>
      <x:c r="H653" s="28" t="str">
        <x:v>запекание и обжарка усиливают карамель, хлеб и орех; ферментация создаёт фруктовые эфиры Для партнёра важно: заморозка разрушает клетки и облегчает экстракцию; нагрев переводит профиль в джемовый</x:v>
      </x:c>
      <x:c r="I653" s="28" t="str">
        <x:v>без кислоты, соли или горечи сочетание быстро становится приторным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3" s="28" t="str">
        <x:v>фруктовые салаты, сорбеты, джемы, кордиалы, лимонады, смузи, коктейли и десерты</x:v>
      </x:c>
      <x:c r="K653" s="28" t="str">
        <x:v>Гипотеза / практическая</x:v>
      </x:c>
      <x:c r="L653" s="28" t="str">
        <x:v>Таблица сочетаний</x:v>
      </x:c>
      <x:c r="M653" s="28" t="str">
        <x:v>Таблица сочетаний: 7</x:v>
      </x:c>
    </x:row>
    <x:row r="654" ht="64" customHeight="1">
      <x:c r="A654" s="28" t="str">
        <x:v>TRP-0863</x:v>
      </x:c>
      <x:c r="B654" s="28" t="str">
        <x:v>финик</x:v>
      </x:c>
      <x:c r="C654" s="28" t="str">
        <x:v>финик</x:v>
      </x:c>
      <x:c r="D654" s="28" t="str">
        <x:v>корица</x:v>
      </x:c>
      <x:c r="E654" s="28" t="str">
        <x:v>Специи и острые компоненты</x:v>
      </x:c>
      <x:c r="F654" s="28" t="str">
        <x:v>комплементарность ароматических семейств и тройничный контраст</x:v>
      </x:c>
      <x:c r="G654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горечь и пряная интенсивность; специи балансируют сладость. Матрица пары важна: плотная сахаристая и вязкая; хорошо связывает жир и специи ароматические масла хорошо переходят в жир и этанол При обработке следует учитывать, что запекание и обжарка усиливают карамель, хлеб и орех; ферментация создаёт фруктовые эфиры обжарка усиливает тёплые ноты, но пережаривание даёт горечь</x:v>
      </x:c>
      <x:c r="H654" s="28" t="str">
        <x:v>запекание и обжарка усиливают карамель, хлеб и орех; ферментация создаёт фруктовые эфиры Для партнёра важно: обжарка усиливает тёплые ноты, но пережаривание даёт горечь</x:v>
      </x:c>
      <x:c r="I654" s="28" t="str">
        <x:v>без кислоты, соли или горечи сочетание быстро становится приторным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4" s="28" t="str">
        <x:v>сиропы, биттеры, чатни, маринады, выпечка, карри и пряные коктейли</x:v>
      </x:c>
      <x:c r="K654" s="28" t="str">
        <x:v>Гипотеза / практическая</x:v>
      </x:c>
      <x:c r="L654" s="28" t="str">
        <x:v>Таблица сочетаний</x:v>
      </x:c>
      <x:c r="M654" s="28" t="str">
        <x:v>Таблица сочетаний: 7</x:v>
      </x:c>
    </x:row>
    <x:row r="655" ht="64" customHeight="1">
      <x:c r="A655" s="28" t="str">
        <x:v>TRP-0864</x:v>
      </x:c>
      <x:c r="B655" s="28" t="str">
        <x:v>финик</x:v>
      </x:c>
      <x:c r="C655" s="28" t="str">
        <x:v>финик</x:v>
      </x:c>
      <x:c r="D655" s="28" t="str">
        <x:v>лайм</x:v>
      </x:c>
      <x:c r="E655" s="28" t="str">
        <x:v>Цитрусовые</x:v>
      </x:c>
      <x:c r="F655" s="28" t="str">
        <x:v>комплементарность ароматических семейств и вкусовой баланс</x:v>
      </x:c>
      <x:c r="G655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55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55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5" s="28" t="str">
        <x:v>фруктовые салаты, сорбеты, джемы, кордиалы, лимонады, смузи, коктейли и десерты</x:v>
      </x:c>
      <x:c r="K655" s="28" t="str">
        <x:v>Гипотеза / практическая</x:v>
      </x:c>
      <x:c r="L655" s="28" t="str">
        <x:v>Таблица сочетаний</x:v>
      </x:c>
      <x:c r="M655" s="28" t="str">
        <x:v>Таблица сочетаний: 11</x:v>
      </x:c>
    </x:row>
    <x:row r="656" ht="64" customHeight="1">
      <x:c r="A656" s="28" t="str">
        <x:v>TRP-0865</x:v>
      </x:c>
      <x:c r="B656" s="28" t="str">
        <x:v>финик</x:v>
      </x:c>
      <x:c r="C656" s="28" t="str">
        <x:v>финик</x:v>
      </x:c>
      <x:c r="D656" s="28" t="str">
        <x:v>лонган</x:v>
      </x:c>
      <x:c r="E656" s="28" t="str">
        <x:v>Прочее</x:v>
      </x:c>
      <x:c r="F656" s="28" t="str">
        <x:v>комплементарность ароматических семейств и вкусовой баланс</x:v>
      </x:c>
      <x:c r="G656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Лонган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сочетание оценивается по балансу сладости, кислоты, соли, горечи и умами. Матрица пары важна: плотная сахаристая и вязкая; хорошо связывает жир и специи важны вода, жир, белок, сахар и температура При обработке следует учитывать, что запекание и обжарка усиливают карамель, хлеб и орех; ферментация создаёт фруктовые эфиры требуется пробная сборка с учётом технологии</x:v>
      </x:c>
      <x:c r="H656" s="28" t="str">
        <x:v>запекание и обжарка усиливают карамель, хлеб и орех; ферментация создаёт фруктовые эфиры Для партнёра важно: требуется пробная сборка с учётом технологии</x:v>
      </x:c>
      <x:c r="I656" s="28" t="str">
        <x:v>без кислоты, соли или горечи сочетание быстро становится приторным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6" s="28" t="str">
        <x:v>напитки, десерты, соусы и экспериментальные гастрономические композиции</x:v>
      </x:c>
      <x:c r="K656" s="28" t="str">
        <x:v>Гипотеза / практическая</x:v>
      </x:c>
      <x:c r="L656" s="28" t="str">
        <x:v>Таблица сочетаний</x:v>
      </x:c>
      <x:c r="M656" s="28" t="str">
        <x:v>Таблица сочетаний: 12</x:v>
      </x:c>
    </x:row>
    <x:row r="657" ht="64" customHeight="1">
      <x:c r="A657" s="28" t="str">
        <x:v>TRP-0866</x:v>
      </x:c>
      <x:c r="B657" s="28" t="str">
        <x:v>финик</x:v>
      </x:c>
      <x:c r="C657" s="28" t="str">
        <x:v>финик</x:v>
      </x:c>
      <x:c r="D657" s="28" t="str">
        <x:v>мандарин</x:v>
      </x:c>
      <x:c r="E657" s="28" t="str">
        <x:v>Цитрусовые</x:v>
      </x:c>
      <x:c r="F657" s="28" t="str">
        <x:v>комплементарность ароматических семейств и вкусовой баланс</x:v>
      </x:c>
      <x:c r="G657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Мандарин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кислотность и эфирные масла создают свежесть и усиливают слюноотделение. Матрица пары важна: плотная сахаристая и вязкая; хорошо связывает жир и специи сок водный и кислый, цедра содержит гидрофобные эфирные масла При обработке следует учитывать, что запекание и обжарка усиливают карамель, хлеб и орех; ферментация создаёт фруктовые эфиры сок лучше использовать свежим; цедра хорошо экстрагируется жиром и этанолом; белая часть даёт горечь</x:v>
      </x:c>
      <x:c r="H657" s="28" t="str">
        <x:v>запекание и обжарка усиливают карамель, хлеб и орех; ферментация создаёт фруктовые эфиры Для партнёра важно: сок лучше использовать свежим; цедра хорошо экстрагируется жиром и этанолом; белая часть даёт горечь</x:v>
      </x:c>
      <x:c r="I657" s="28" t="str">
        <x:v>без кислоты, соли или горечи сочетание быстро становится приторным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7" s="28" t="str">
        <x:v>фруктовые салаты, сорбеты, джемы, кордиалы, лимонады, смузи, коктейли и десерты</x:v>
      </x:c>
      <x:c r="K657" s="28" t="str">
        <x:v>Гипотеза / практическая</x:v>
      </x:c>
      <x:c r="L657" s="28" t="str">
        <x:v>Таблица сочетаний</x:v>
      </x:c>
      <x:c r="M657" s="28" t="str">
        <x:v>Таблица сочетаний: 7</x:v>
      </x:c>
    </x:row>
    <x:row r="658" ht="64" customHeight="1">
      <x:c r="A658" s="28" t="str">
        <x:v>TRP-0869</x:v>
      </x:c>
      <x:c r="B658" s="28" t="str">
        <x:v>финик</x:v>
      </x:c>
      <x:c r="C658" s="28" t="str">
        <x:v>финик</x:v>
      </x:c>
      <x:c r="D658" s="28" t="str">
        <x:v>мята</x:v>
      </x:c>
      <x:c r="E658" s="28" t="str">
        <x:v>Травы и цветы</x:v>
      </x:c>
      <x:c r="F658" s="28" t="str">
        <x:v>комплементарность ароматических семейств и тройничный контраст</x:v>
      </x:c>
      <x:c r="G658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обычно низкая сладость; возможны горечь и зелёная терпкость. Матрица пары важна: плотная сахаристая и вязкая; хорошо связывает жир и специи эфирные масла гидрофобны и лучше раскрываются в жире или этаноле При обработке следует учитывать, что запекание и обжарка усиливают карамель, хлеб и орех; ферментация создаёт фруктовые эфиры короткая холодная экстракция сохраняет верхние ноты; длительный нагрев даёт горечь</x:v>
      </x:c>
      <x:c r="H658" s="28" t="str">
        <x:v>запекание и обжарка усиливают карамель, хлеб и орех; ферментация создаёт фруктовые эфиры Для партнёра важно: короткая холодная экстракция сохраняет верхние ноты; длительный нагрев даёт горечь</x:v>
      </x:c>
      <x:c r="I658" s="28" t="str">
        <x:v>без кислоты, соли или горечи сочетание быстро становится приторным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8" s="28" t="str">
        <x:v>кордиалы, лимонады, чаи, салаты, сорбеты, соусы и ароматические настои</x:v>
      </x:c>
      <x:c r="K658" s="28" t="str">
        <x:v>Гипотеза / практическая</x:v>
      </x:c>
      <x:c r="L658" s="28" t="str">
        <x:v>Таблица сочетаний</x:v>
      </x:c>
      <x:c r="M658" s="28" t="str">
        <x:v>Таблица сочетаний: 7</x:v>
      </x:c>
    </x:row>
    <x:row r="659" ht="64" customHeight="1">
      <x:c r="A659" s="28" t="str">
        <x:v>TRP-0870</x:v>
      </x:c>
      <x:c r="B659" s="28" t="str">
        <x:v>финик</x:v>
      </x:c>
      <x:c r="C659" s="28" t="str">
        <x:v>финик</x:v>
      </x:c>
      <x:c r="D659" s="28" t="str">
        <x:v>нектарин</x:v>
      </x:c>
      <x:c r="E659" s="28" t="str">
        <x:v>Косточковые фрукты</x:v>
      </x:c>
      <x:c r="F659" s="28" t="str">
        <x:v>комплементарность ароматических семейств и вкусовой баланс</x:v>
      </x:c>
      <x:c r="G659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Нектарин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59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59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59" s="28" t="str">
        <x:v>фруктовые салаты, сорбеты, джемы, кордиалы, лимонады, смузи, коктейли и десерты</x:v>
      </x:c>
      <x:c r="K659" s="28" t="str">
        <x:v>Гипотеза / практическая</x:v>
      </x:c>
      <x:c r="L659" s="28" t="str">
        <x:v>Таблица сочетаний</x:v>
      </x:c>
      <x:c r="M659" s="28" t="str">
        <x:v>Таблица сочетаний: 7</x:v>
      </x:c>
    </x:row>
    <x:row r="660" ht="64" customHeight="1">
      <x:c r="A660" s="28" t="str">
        <x:v>TRP-0874</x:v>
      </x:c>
      <x:c r="B660" s="28" t="str">
        <x:v>финик</x:v>
      </x:c>
      <x:c r="C660" s="28" t="str">
        <x:v>финик</x:v>
      </x:c>
      <x:c r="D660" s="28" t="str">
        <x:v>чернослив</x:v>
      </x:c>
      <x:c r="E660" s="28" t="str">
        <x:v>Косточковые фрукты</x:v>
      </x:c>
      <x:c r="F660" s="28" t="str">
        <x:v>комплементарность ароматических семейств и вкусовой баланс</x:v>
      </x:c>
      <x:c r="G660" s="28" t="str">
        <x:v>Финик формирует профиль «медовый, карамельный, сухофруктовый, ореховый и пряный»; характерные маркеры: фураны, альдегиды Стреккера, фенольные соединения и продукты карамелизации. Чернослив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очень высокая сладость, низкая кислотность; партнёр вносит сладость и умеренная кислотность. Матрица пары важна: плотная сахаристая и вязкая; хорошо связывает жир и специи пектиновая; кожица и косточка могут давать терпкость и миндальные ноты При обработке следует учитывать, что запекание и обжарка усиливают карамель, хлеб и орех; ферментация создаёт фруктовые эфиры нагрев усиливает компотные и миндальные оттенки; косточки требуют осторожности</x:v>
      </x:c>
      <x:c r="H660" s="28" t="str">
        <x:v>запекание и обжарка усиливают карамель, хлеб и орех; ферментация создаёт фруктовые эфиры Для партнёра важно: нагрев усиливает компотные и миндальные оттенки; косточки требуют осторожности</x:v>
      </x:c>
      <x:c r="I660" s="28" t="str">
        <x:v>без кислоты, соли или горечи сочетание быстро становится приторным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0" s="28" t="str">
        <x:v>фруктовые салаты, сорбеты, джемы, кордиалы, лимонады, смузи, коктейли и десерты</x:v>
      </x:c>
      <x:c r="K660" s="28" t="str">
        <x:v>Гипотеза / практическая</x:v>
      </x:c>
      <x:c r="L660" s="28" t="str">
        <x:v>Таблица сочетаний</x:v>
      </x:c>
      <x:c r="M660" s="28" t="str">
        <x:v>Таблица сочетаний: 18, 7</x:v>
      </x:c>
    </x:row>
    <x:row r="661" ht="64" customHeight="1">
      <x:c r="A661" s="28" t="str">
        <x:v>TRP-0876</x:v>
      </x:c>
      <x:c r="B661" s="28" t="str">
        <x:v>авокадо</x:v>
      </x:c>
      <x:c r="C661" s="28" t="str">
        <x:v>авокадо</x:v>
      </x:c>
      <x:c r="D661" s="28" t="str">
        <x:v>агава</x:v>
      </x:c>
      <x:c r="E661" s="28" t="str">
        <x:v>Прочее</x:v>
      </x:c>
      <x:c r="F661" s="28" t="str">
        <x:v>комплементарность ароматических семейств и вкусовой баланс</x:v>
      </x:c>
      <x:c r="G66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Агава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661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661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1" s="28" t="str">
        <x:v>напитки, десерты, соусы и экспериментальные гастрономические композиции</x:v>
      </x:c>
      <x:c r="K661" s="28" t="str">
        <x:v>Гипотеза / практическая</x:v>
      </x:c>
      <x:c r="L661" s="28" t="str">
        <x:v>Таблица сочетаний</x:v>
      </x:c>
      <x:c r="M661" s="28" t="str">
        <x:v>Таблица сочетаний: 2</x:v>
      </x:c>
    </x:row>
    <x:row r="662" ht="64" customHeight="1">
      <x:c r="A662" s="28" t="str">
        <x:v>TRP-0878</x:v>
      </x:c>
      <x:c r="B662" s="28" t="str">
        <x:v>авокадо</x:v>
      </x:c>
      <x:c r="C662" s="28" t="str">
        <x:v>авокадо</x:v>
      </x:c>
      <x:c r="D662" s="28" t="str">
        <x:v>анис</x:v>
      </x:c>
      <x:c r="E662" s="28" t="str">
        <x:v>Специи и острые компоненты</x:v>
      </x:c>
      <x:c r="F662" s="28" t="str">
        <x:v>комплементарность ароматических семейств и тройничный контраст</x:v>
      </x:c>
      <x:c r="G66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Анис даёт профиль «сладкий лакричный и пряный»; типичные соединения или классы: анетол.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62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62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2" s="28" t="str">
        <x:v>сиропы, биттеры, чатни, маринады, выпечка, карри и пряные коктейли</x:v>
      </x:c>
      <x:c r="K662" s="28" t="str">
        <x:v>Средняя</x:v>
      </x:c>
      <x:c r="L662" s="28" t="str">
        <x:v>The Art &amp; Science of Foodpairing</x:v>
      </x:c>
      <x:c r="M662" s="28" t="str">
        <x:v>The Art &amp; Science of Foodpairing: 355</x:v>
      </x:c>
    </x:row>
    <x:row r="663" ht="64" customHeight="1">
      <x:c r="A663" s="28" t="str">
        <x:v>TRP-0880</x:v>
      </x:c>
      <x:c r="B663" s="28" t="str">
        <x:v>авокадо</x:v>
      </x:c>
      <x:c r="C663" s="28" t="str">
        <x:v>авокадо</x:v>
      </x:c>
      <x:c r="D663" s="28" t="str">
        <x:v>бекон</x:v>
      </x:c>
      <x:c r="E663" s="28" t="str">
        <x:v>Мясо и птица</x:v>
      </x:c>
      <x:c r="F663" s="28" t="str">
        <x:v>контраст фруктовости с умами, солью и продуктами ферментации/Майяра</x:v>
      </x:c>
      <x:c r="G66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Бекон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умами, соль и жирность. Матрица пары важна: высокожировая эмульсия; хорошо растворяет гидрофобные ароматические молекулы жир удерживает фруктовые терпены и смягчает кислоту При обработке следует учитывать, что кислота замедляет потемнение; жарка и гриль усиливают ореховые и жареные ноты реакции Майяра создают мост к карамельным, ореховым и сухофруктовым нотам</x:v>
      </x:c>
      <x:c r="H663" s="28" t="str">
        <x:v>кислота замедляет потемнение; жарка и гриль усиливают ореховые и жареные ноты Для партнёра важно: реакции Майяра создают мост к карамельным, ореховым и сухофруктовым нотам</x:v>
      </x:c>
      <x:c r="I663" s="28" t="str">
        <x:v>быстро окисляется и темнеет; перегрев может дать горечь и разрушить кремовую текстуру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3" s="28" t="str">
        <x:v>глазури, маринады, фруктовые соусы, чатни и гарниры к жареному мясу</x:v>
      </x:c>
      <x:c r="K663" s="28" t="str">
        <x:v>Высокая</x:v>
      </x:c>
      <x:c r="L663" s="28" t="str">
        <x:v>Тезаурус вкусов</x:v>
      </x:c>
      <x:c r="M663" s="28" t="str">
        <x:v>Тезаурус вкусов: 526, 441</x:v>
      </x:c>
    </x:row>
    <x:row r="664" ht="64" customHeight="1">
      <x:c r="A664" s="28" t="str">
        <x:v>TRP-0884</x:v>
      </x:c>
      <x:c r="B664" s="28" t="str">
        <x:v>авокадо</x:v>
      </x:c>
      <x:c r="C664" s="28" t="str">
        <x:v>авокадо</x:v>
      </x:c>
      <x:c r="D664" s="28" t="str">
        <x:v>вишня</x:v>
      </x:c>
      <x:c r="E664" s="28" t="str">
        <x:v>Косточковые фрукты</x:v>
      </x:c>
      <x:c r="F664" s="28" t="str">
        <x:v>комплементарность ароматических семейств и вкусовой баланс</x:v>
      </x:c>
      <x:c r="G66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Вишня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664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664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4" s="28" t="str">
        <x:v>фруктовые салаты, сорбеты, джемы, кордиалы, лимонады, смузи, коктейли и десерты</x:v>
      </x:c>
      <x:c r="K664" s="28" t="str">
        <x:v>Средняя</x:v>
      </x:c>
      <x:c r="L664" s="28" t="str">
        <x:v>The Art &amp; Science of Foodpairing</x:v>
      </x:c>
      <x:c r="M664" s="28" t="str">
        <x:v>The Art &amp; Science of Foodpairing: 354</x:v>
      </x:c>
    </x:row>
    <x:row r="665" ht="64" customHeight="1">
      <x:c r="A665" s="28" t="str">
        <x:v>TRP-0887</x:v>
      </x:c>
      <x:c r="B665" s="28" t="str">
        <x:v>авокадо</x:v>
      </x:c>
      <x:c r="C665" s="28" t="str">
        <x:v>авокадо</x:v>
      </x:c>
      <x:c r="D665" s="28" t="str">
        <x:v>грейпфрут</x:v>
      </x:c>
      <x:c r="E665" s="28" t="str">
        <x:v>Цитрусовые</x:v>
      </x:c>
      <x:c r="F665" s="28" t="str">
        <x:v>комплементарность ароматических семейств и вкусовой баланс</x:v>
      </x:c>
      <x:c r="G66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Грейпфрут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65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65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5" s="28" t="str">
        <x:v>фруктовые салаты, сорбеты, джемы, кордиалы, лимонады, смузи, коктейли и десерты</x:v>
      </x:c>
      <x:c r="K665" s="28" t="str">
        <x:v>Высокая</x:v>
      </x:c>
      <x:c r="L665" s="28" t="str">
        <x:v>Тезаурус вкусов</x:v>
      </x:c>
      <x:c r="M665" s="28" t="str">
        <x:v>Тезаурус вкусов: 785, 527</x:v>
      </x:c>
    </x:row>
    <x:row r="666" ht="64" customHeight="1">
      <x:c r="A666" s="28" t="str">
        <x:v>TRP-0888</x:v>
      </x:c>
      <x:c r="B666" s="28" t="str">
        <x:v>авокадо</x:v>
      </x:c>
      <x:c r="C666" s="28" t="str">
        <x:v>авокадо</x:v>
      </x:c>
      <x:c r="D666" s="28" t="str">
        <x:v>жареное филе куриной грудки</x:v>
      </x:c>
      <x:c r="E666" s="28" t="str">
        <x:v>Мясо и птица</x:v>
      </x:c>
      <x:c r="F666" s="28" t="str">
        <x:v>контраст фруктовости с умами, солью и продуктами ферментации/Майяра</x:v>
      </x:c>
      <x:c r="G66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Жареное филе куриной грудки даёт профиль «мясной, жареный, жирный и сернистый»; типичные соединения или классы: пиразины, тиазолы, альдегиды Стреккера, жирные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умами, соль и жирность. Матрица пары важна: высокожировая эмульсия; хорошо растворяет гидрофобные ароматические молекулы жир удерживает фруктовые терпены и смягчает кислоту При обработке следует учитывать, что кислота замедляет потемнение; жарка и гриль усиливают ореховые и жареные ноты реакции Майяра создают мост к карамельным, ореховым и сухофруктовым нотам</x:v>
      </x:c>
      <x:c r="H666" s="28" t="str">
        <x:v>кислота замедляет потемнение; жарка и гриль усиливают ореховые и жареные ноты Для партнёра важно: реакции Майяра создают мост к карамельным, ореховым и сухофруктовым нотам</x:v>
      </x:c>
      <x:c r="I666" s="28" t="str">
        <x:v>быстро окисляется и темнеет; перегрев может дать горечь и разрушить кремовую текстуру Для партнёра: реакции Майяра создают мост к карамельным, ореховым и сухофруктовым нотам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6" s="28" t="str">
        <x:v>глазури, маринады, фруктовые соусы, чатни и гарниры к жареному мясу</x:v>
      </x:c>
      <x:c r="K666" s="28" t="str">
        <x:v>Средняя</x:v>
      </x:c>
      <x:c r="L666" s="28" t="str">
        <x:v>The Art &amp; Science of Foodpairing</x:v>
      </x:c>
      <x:c r="M666" s="28" t="str">
        <x:v>The Art &amp; Science of Foodpairing: 354</x:v>
      </x:c>
    </x:row>
    <x:row r="667" ht="64" customHeight="1">
      <x:c r="A667" s="28" t="str">
        <x:v>TRP-0889</x:v>
      </x:c>
      <x:c r="B667" s="28" t="str">
        <x:v>авокадо</x:v>
      </x:c>
      <x:c r="C667" s="28" t="str">
        <x:v>авокадо</x:v>
      </x:c>
      <x:c r="D667" s="28" t="str">
        <x:v>жирная рыба</x:v>
      </x:c>
      <x:c r="E667" s="28" t="str">
        <x:v>Рыба и морепродукты</x:v>
      </x:c>
      <x:c r="F667" s="28" t="str">
        <x:v>контраст фруктовости с умами, солью и продуктами ферментации/Майяра</x:v>
      </x:c>
      <x:c r="G66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Жирная рыба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67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67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7" s="28" t="str">
        <x:v>севиче, тартары, сальсы, маринады, холодные закуски и фруктовые соусы</x:v>
      </x:c>
      <x:c r="K667" s="28" t="str">
        <x:v>Высокая</x:v>
      </x:c>
      <x:c r="L667" s="28" t="str">
        <x:v>Тезаурус вкусов</x:v>
      </x:c>
      <x:c r="M667" s="28" t="str">
        <x:v>Тезаурус вкусов: 410, 527</x:v>
      </x:c>
    </x:row>
    <x:row r="668" ht="64" customHeight="1">
      <x:c r="A668" s="28" t="str">
        <x:v>TRP-0890</x:v>
      </x:c>
      <x:c r="B668" s="28" t="str">
        <x:v>авокадо</x:v>
      </x:c>
      <x:c r="C668" s="28" t="str">
        <x:v>авокадо</x:v>
      </x:c>
      <x:c r="D668" s="28" t="str">
        <x:v>икра улитки</x:v>
      </x:c>
      <x:c r="E668" s="28" t="str">
        <x:v>Рыба и морепродукты</x:v>
      </x:c>
      <x:c r="F668" s="28" t="str">
        <x:v>контраст фруктовости с умами, солью и продуктами ферментации/Майяра</x:v>
      </x:c>
      <x:c r="G66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Икра улитки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68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68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8" s="28" t="str">
        <x:v>севиче, тартары, сальсы, маринады, холодные закуски и фруктовые соусы</x:v>
      </x:c>
      <x:c r="K668" s="28" t="str">
        <x:v>Высокая</x:v>
      </x:c>
      <x:c r="L668" s="28" t="str">
        <x:v>The Art &amp; Science of Foodpairing</x:v>
      </x:c>
      <x:c r="M668" s="28" t="str">
        <x:v>The Art &amp; Science of Foodpairing: 354</x:v>
      </x:c>
    </x:row>
    <x:row r="669" ht="64" customHeight="1">
      <x:c r="A669" s="28" t="str">
        <x:v>TRP-0891</x:v>
      </x:c>
      <x:c r="B669" s="28" t="str">
        <x:v>авокадо</x:v>
      </x:c>
      <x:c r="C669" s="28" t="str">
        <x:v>авокадо</x:v>
      </x:c>
      <x:c r="D669" s="28" t="str">
        <x:v>каламондин</x:v>
      </x:c>
      <x:c r="E669" s="28" t="str">
        <x:v>Цитрусовые</x:v>
      </x:c>
      <x:c r="F669" s="28" t="str">
        <x:v>комплементарность ароматических семейств и вкусовой баланс</x:v>
      </x:c>
      <x:c r="G66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Каламондин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69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69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69" s="28" t="str">
        <x:v>фруктовые салаты, сорбеты, джемы, кордиалы, лимонады, смузи, коктейли и десерты</x:v>
      </x:c>
      <x:c r="K669" s="28" t="str">
        <x:v>Средняя</x:v>
      </x:c>
      <x:c r="L669" s="28" t="str">
        <x:v>The Art &amp; Science of Foodpairing</x:v>
      </x:c>
      <x:c r="M669" s="28" t="str">
        <x:v>The Art &amp; Science of Foodpairing: 354</x:v>
      </x:c>
    </x:row>
    <x:row r="670" ht="64" customHeight="1">
      <x:c r="A670" s="28" t="str">
        <x:v>TRP-0892</x:v>
      </x:c>
      <x:c r="B670" s="28" t="str">
        <x:v>авокадо</x:v>
      </x:c>
      <x:c r="C670" s="28" t="str">
        <x:v>авокадо</x:v>
      </x:c>
      <x:c r="D670" s="28" t="str">
        <x:v>кинза</x:v>
      </x:c>
      <x:c r="E670" s="28" t="str">
        <x:v>Травы и цветы</x:v>
      </x:c>
      <x:c r="F670" s="28" t="str">
        <x:v>комплементарность ароматических семейств и тройничный контраст</x:v>
      </x:c>
      <x:c r="G67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Кинза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7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7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0" s="28" t="str">
        <x:v>кордиалы, лимонады, чаи, салаты, сорбеты, соусы и ароматические настои</x:v>
      </x:c>
      <x:c r="K670" s="28" t="str">
        <x:v>Высокая</x:v>
      </x:c>
      <x:c r="L670" s="28" t="str">
        <x:v>Тезаурус вкусов</x:v>
      </x:c>
      <x:c r="M670" s="28" t="str">
        <x:v>Тезаурус вкусов: 528, 514</x:v>
      </x:c>
    </x:row>
    <x:row r="671" ht="64" customHeight="1">
      <x:c r="A671" s="28" t="str">
        <x:v>TRP-0893</x:v>
      </x:c>
      <x:c r="B671" s="28" t="str">
        <x:v>авокадо</x:v>
      </x:c>
      <x:c r="C671" s="28" t="str">
        <x:v>авокадо</x:v>
      </x:c>
      <x:c r="D671" s="28" t="str">
        <x:v>клубника</x:v>
      </x:c>
      <x:c r="E671" s="28" t="str">
        <x:v>Ягоды</x:v>
      </x:c>
      <x:c r="F671" s="28" t="str">
        <x:v>комплементарность ароматических семейств и вкусовой баланс</x:v>
      </x:c>
      <x:c r="G67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Клубника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671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671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1" s="28" t="str">
        <x:v>фруктовые салаты, сорбеты, джемы, кордиалы, лимонады, смузи, коктейли и десерты</x:v>
      </x:c>
      <x:c r="K671" s="28" t="str">
        <x:v>Высокая</x:v>
      </x:c>
      <x:c r="L671" s="28" t="str">
        <x:v>Тезаурус вкусов</x:v>
      </x:c>
      <x:c r="M671" s="28" t="str">
        <x:v>Тезаурус вкусов: 692, 527</x:v>
      </x:c>
    </x:row>
    <x:row r="672" ht="64" customHeight="1">
      <x:c r="A672" s="28" t="str">
        <x:v>TRP-0894</x:v>
      </x:c>
      <x:c r="B672" s="28" t="str">
        <x:v>авокадо</x:v>
      </x:c>
      <x:c r="C672" s="28" t="str">
        <x:v>авокадо</x:v>
      </x:c>
      <x:c r="D672" s="28" t="str">
        <x:v>клюква</x:v>
      </x:c>
      <x:c r="E672" s="28" t="str">
        <x:v>Ягоды</x:v>
      </x:c>
      <x:c r="F672" s="28" t="str">
        <x:v>комплементарность ароматических семейств и вкусовой баланс</x:v>
      </x:c>
      <x:c r="G67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Клюква даёт профиль «красно-фруктовый, цветочный, зелёный и иногда сернистый»; типичные соединения или классы: фуранеол, эфиры, иононы, зелёные альдегиды.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сладости, кислотности и иногда терпкости. Матрица пары важна: высокожировая эмульсия; хорошо растворяет гидрофобные ароматические молекулы водная пектиновая; антоцианы влияют на цвет, но не являются главными одорантами При обработке следует учитывать, что кислота замедляет потемнение; жарка и гриль усиливают ореховые и жареные ноты заморозка разрушает клетки и облегчает экстракцию; нагрев переводит профиль в джемовый</x:v>
      </x:c>
      <x:c r="H672" s="28" t="str">
        <x:v>кислота замедляет потемнение; жарка и гриль усиливают ореховые и жареные ноты Для партнёра важно: заморозка разрушает клетки и облегчает экстракцию; нагрев переводит профиль в джемовый</x:v>
      </x:c>
      <x:c r="I672" s="28" t="str">
        <x:v>быстро окисляется и темнеет; перегрев может дать горечь и разрушить кремовую текстуру Для партнёра: заморозка разрушает клетки и облегчает экстракцию; нагрев переводит профиль в джемовый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2" s="28" t="str">
        <x:v>фруктовые салаты, сорбеты, джемы, кордиалы, лимонады, смузи, коктейли и десерты</x:v>
      </x:c>
      <x:c r="K672" s="28" t="str">
        <x:v>Средняя</x:v>
      </x:c>
      <x:c r="L672" s="28" t="str">
        <x:v>The Art &amp; Science of Foodpairing</x:v>
      </x:c>
      <x:c r="M672" s="28" t="str">
        <x:v>The Art &amp; Science of Foodpairing: 355</x:v>
      </x:c>
    </x:row>
    <x:row r="673" ht="64" customHeight="1">
      <x:c r="A673" s="28" t="str">
        <x:v>TRP-0895</x:v>
      </x:c>
      <x:c r="B673" s="28" t="str">
        <x:v>авокадо</x:v>
      </x:c>
      <x:c r="C673" s="28" t="str">
        <x:v>авокадо</x:v>
      </x:c>
      <x:c r="D673" s="28" t="str">
        <x:v>корица</x:v>
      </x:c>
      <x:c r="E673" s="28" t="str">
        <x:v>Специи и острые компоненты</x:v>
      </x:c>
      <x:c r="F673" s="28" t="str">
        <x:v>комплементарность ароматических семейств и тройничный контраст</x:v>
      </x:c>
      <x:c r="G67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Корица даёт профиль «тёплый, древесный и сладко-пряный»; типичные соединения или классы: коричный альдегид, эвгенол.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73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73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3" s="28" t="str">
        <x:v>сиропы, биттеры, чатни, маринады, выпечка, карри и пряные коктейли</x:v>
      </x:c>
      <x:c r="K673" s="28" t="str">
        <x:v>Гипотеза / практическая</x:v>
      </x:c>
      <x:c r="L673" s="28" t="str">
        <x:v>Таблица сочетаний</x:v>
      </x:c>
      <x:c r="M673" s="28" t="str">
        <x:v>Таблица сочетаний: 2</x:v>
      </x:c>
    </x:row>
    <x:row r="674" ht="64" customHeight="1">
      <x:c r="A674" s="28" t="str">
        <x:v>TRP-0898</x:v>
      </x:c>
      <x:c r="B674" s="28" t="str">
        <x:v>авокадо</x:v>
      </x:c>
      <x:c r="C674" s="28" t="str">
        <x:v>авокадо</x:v>
      </x:c>
      <x:c r="D674" s="28" t="str">
        <x:v>лайм</x:v>
      </x:c>
      <x:c r="E674" s="28" t="str">
        <x:v>Цитрусовые</x:v>
      </x:c>
      <x:c r="F674" s="28" t="str">
        <x:v>комплементарность ароматических семейств и вкусовой баланс</x:v>
      </x:c>
      <x:c r="G67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Лайм даёт профиль «зелёный цитрусовый и терпкий»; типичные соединения или классы: лимонен, цитраль,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74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74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4" s="28" t="str">
        <x:v>фруктовые салаты, сорбеты, джемы, кордиалы, лимонады, смузи, коктейли и десерты</x:v>
      </x:c>
      <x:c r="K674" s="28" t="str">
        <x:v>Высокая</x:v>
      </x:c>
      <x:c r="L674" s="28" t="str">
        <x:v>Таблица сочетаний; Тезаурус вкусов</x:v>
      </x:c>
      <x:c r="M674" s="28" t="str">
        <x:v>Таблица сочетаний: 2 | Тезаурус вкусов: 791, 527</x:v>
      </x:c>
    </x:row>
    <x:row r="675" ht="64" customHeight="1">
      <x:c r="A675" s="28" t="str">
        <x:v>TRP-0900</x:v>
      </x:c>
      <x:c r="B675" s="28" t="str">
        <x:v>авокадо</x:v>
      </x:c>
      <x:c r="C675" s="28" t="str">
        <x:v>авокадо</x:v>
      </x:c>
      <x:c r="D675" s="28" t="str">
        <x:v>листья (кинза)</x:v>
      </x:c>
      <x:c r="E675" s="28" t="str">
        <x:v>Травы и цветы</x:v>
      </x:c>
      <x:c r="F675" s="28" t="str">
        <x:v>комплементарность ароматических семейств и тройничный контраст</x:v>
      </x:c>
      <x:c r="G67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Листья (кинза) даёт профиль «зелёный, цитрусовый и травянистый»; типичные соединения или классы: деканаль, додеканаль,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75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75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5" s="28" t="str">
        <x:v>кордиалы, лимонады, чаи, салаты, сорбеты, соусы и ароматические настои</x:v>
      </x:c>
      <x:c r="K675" s="28" t="str">
        <x:v>Средняя</x:v>
      </x:c>
      <x:c r="L675" s="28" t="str">
        <x:v>The Art &amp; Science of Foodpairing</x:v>
      </x:c>
      <x:c r="M675" s="28" t="str">
        <x:v>The Art &amp; Science of Foodpairing: 354</x:v>
      </x:c>
    </x:row>
    <x:row r="676" ht="64" customHeight="1">
      <x:c r="A676" s="28" t="str">
        <x:v>TRP-0904</x:v>
      </x:c>
      <x:c r="B676" s="28" t="str">
        <x:v>авокадо</x:v>
      </x:c>
      <x:c r="C676" s="28" t="str">
        <x:v>авокадо</x:v>
      </x:c>
      <x:c r="D676" s="28" t="str">
        <x:v>меласса</x:v>
      </x:c>
      <x:c r="E676" s="28" t="str">
        <x:v>Ферментированные продукты, соусы и уксусы</x:v>
      </x:c>
      <x:c r="F676" s="28" t="str">
        <x:v>контраст фруктовости с умами, солью и продуктами ферментации/Майяра</x:v>
      </x:c>
      <x:c r="G67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Меласса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соль, умами и кислотность усиливают фруктовую яркость и контраст. Матрица пары важна: высокожировая эмульсия; хорошо растворяет гидрофобные ароматические молекулы часто водная и солёная; концентраты требуют малых доз При обработке следует учитывать, что кислота замедляет потемнение; жарка и гриль усиливают ореховые и жареные ноты редукция концентрирует соль, кислоту и умами; ферментация создаёт дополнительные эфиры</x:v>
      </x:c>
      <x:c r="H676" s="28" t="str">
        <x:v>кислота замедляет потемнение; жарка и гриль усиливают ореховые и жареные ноты Для партнёра важно: редукция концентрирует соль, кислоту и умами; ферментация создаёт дополнительные эфиры</x:v>
      </x:c>
      <x:c r="I676" s="28" t="str">
        <x:v>быстро окисляется и темнеет; перегрев может дать горечь и разрушить кремовую текстуру Для партнёра: редукция концентрирует соль, кислоту и умами; ферментация создаёт дополнительные эфиры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6" s="28" t="str">
        <x:v>гастрономические кордиалы, гастрики, чатни, заправки, маринады и ферментированные соусы</x:v>
      </x:c>
      <x:c r="K676" s="28" t="str">
        <x:v>Средняя</x:v>
      </x:c>
      <x:c r="L676" s="28" t="str">
        <x:v>The Art &amp; Science of Foodpairing</x:v>
      </x:c>
      <x:c r="M676" s="28" t="str">
        <x:v>The Art &amp; Science of Foodpairing: 354</x:v>
      </x:c>
    </x:row>
    <x:row r="677" ht="64" customHeight="1">
      <x:c r="A677" s="28" t="str">
        <x:v>TRP-0905</x:v>
      </x:c>
      <x:c r="B677" s="28" t="str">
        <x:v>авокадо</x:v>
      </x:c>
      <x:c r="C677" s="28" t="str">
        <x:v>авокадо</x:v>
      </x:c>
      <x:c r="D677" s="28" t="str">
        <x:v>можжевельник</x:v>
      </x:c>
      <x:c r="E677" s="28" t="str">
        <x:v>Прочее</x:v>
      </x:c>
      <x:c r="F677" s="28" t="str">
        <x:v>комплементарность ароматических семейств и вкусовой баланс</x:v>
      </x:c>
      <x:c r="G67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Можжевельник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677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677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7" s="28" t="str">
        <x:v>напитки, десерты, соусы и экспериментальные гастрономические композиции</x:v>
      </x:c>
      <x:c r="K677" s="28" t="str">
        <x:v>Гипотеза / практическая</x:v>
      </x:c>
      <x:c r="L677" s="28" t="str">
        <x:v>Таблица сочетаний</x:v>
      </x:c>
      <x:c r="M677" s="28" t="str">
        <x:v>Таблица сочетаний: 2</x:v>
      </x:c>
    </x:row>
    <x:row r="678" ht="64" customHeight="1">
      <x:c r="A678" s="28" t="str">
        <x:v>TRP-0906</x:v>
      </x:c>
      <x:c r="B678" s="28" t="str">
        <x:v>авокадо</x:v>
      </x:c>
      <x:c r="C678" s="28" t="str">
        <x:v>авокадо</x:v>
      </x:c>
      <x:c r="D678" s="28" t="str">
        <x:v>моллюски</x:v>
      </x:c>
      <x:c r="E678" s="28" t="str">
        <x:v>Рыба и морепродукты</x:v>
      </x:c>
      <x:c r="F678" s="28" t="str">
        <x:v>контраст фруктовости с умами, солью и продуктами ферментации/Майяра</x:v>
      </x:c>
      <x:c r="G67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Моллюски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78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78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8" s="28" t="str">
        <x:v>севиче, тартары, сальсы, маринады, холодные закуски и фруктовые соусы</x:v>
      </x:c>
      <x:c r="K678" s="28" t="str">
        <x:v>Высокая</x:v>
      </x:c>
      <x:c r="L678" s="28" t="str">
        <x:v>Тезаурус вкусов</x:v>
      </x:c>
      <x:c r="M678" s="28" t="str">
        <x:v>Тезаурус вкусов: 530, 364</x:v>
      </x:c>
    </x:row>
    <x:row r="679" ht="64" customHeight="1">
      <x:c r="A679" s="28" t="str">
        <x:v>TRP-0907</x:v>
      </x:c>
      <x:c r="B679" s="28" t="str">
        <x:v>авокадо</x:v>
      </x:c>
      <x:c r="C679" s="28" t="str">
        <x:v>авокадо</x:v>
      </x:c>
      <x:c r="D679" s="28" t="str">
        <x:v>морковь</x:v>
      </x:c>
      <x:c r="E679" s="28" t="str">
        <x:v>Овощи и бобовые</x:v>
      </x:c>
      <x:c r="F679" s="28" t="str">
        <x:v>комплементарность ароматических семейств и вкусовой баланс</x:v>
      </x:c>
      <x:c r="G67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Морковь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79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79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79" s="28" t="str">
        <x:v>салаты, сальсы, супы, пюре, гарниры, соусы и ферментированные заготовки</x:v>
      </x:c>
      <x:c r="K679" s="28" t="str">
        <x:v>Средняя</x:v>
      </x:c>
      <x:c r="L679" s="28" t="str">
        <x:v>The Art &amp; Science of Foodpairing</x:v>
      </x:c>
      <x:c r="M679" s="28" t="str">
        <x:v>The Art &amp; Science of Foodpairing: 355</x:v>
      </x:c>
    </x:row>
    <x:row r="680" ht="64" customHeight="1">
      <x:c r="A680" s="28" t="str">
        <x:v>TRP-0910</x:v>
      </x:c>
      <x:c r="B680" s="28" t="str">
        <x:v>авокадо</x:v>
      </x:c>
      <x:c r="C680" s="28" t="str">
        <x:v>авокадо</x:v>
      </x:c>
      <x:c r="D680" s="28" t="str">
        <x:v>мята</x:v>
      </x:c>
      <x:c r="E680" s="28" t="str">
        <x:v>Травы и цветы</x:v>
      </x:c>
      <x:c r="F680" s="28" t="str">
        <x:v>комплементарность ароматических семейств и тройничный контраст</x:v>
      </x:c>
      <x:c r="G68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Мята даёт профиль «свежий мятный»; типичные соединения или классы: ментол, ментон.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8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8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0" s="28" t="str">
        <x:v>кордиалы, лимонады, чаи, салаты, сорбеты, соусы и ароматические настои</x:v>
      </x:c>
      <x:c r="K680" s="28" t="str">
        <x:v>Высокая</x:v>
      </x:c>
      <x:c r="L680" s="28" t="str">
        <x:v>The Art &amp; Science of Foodpairing; Таблица сочетаний; Тезаурус вкусов</x:v>
      </x:c>
      <x:c r="M680" s="28" t="str">
        <x:v>Таблица сочетаний: 2 | Тезаурус вкусов: 530, 864 | The Art &amp; Science of Foodpairing: 355</x:v>
      </x:c>
    </x:row>
    <x:row r="681" ht="64" customHeight="1">
      <x:c r="A681" s="28" t="str">
        <x:v>TRP-0911</x:v>
      </x:c>
      <x:c r="B681" s="28" t="str">
        <x:v>авокадо</x:v>
      </x:c>
      <x:c r="C681" s="28" t="str">
        <x:v>авокадо</x:v>
      </x:c>
      <x:c r="D681" s="28" t="str">
        <x:v>огурец</x:v>
      </x:c>
      <x:c r="E681" s="28" t="str">
        <x:v>Овощи и бобовые</x:v>
      </x:c>
      <x:c r="F681" s="28" t="str">
        <x:v>комплементарность ароматических семейств и вкусовой баланс</x:v>
      </x:c>
      <x:c r="G68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Огурец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1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1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1" s="28" t="str">
        <x:v>салаты, сальсы, супы, пюре, гарниры, соусы и ферментированные заготовки</x:v>
      </x:c>
      <x:c r="K681" s="28" t="str">
        <x:v>Гипотеза / практическая</x:v>
      </x:c>
      <x:c r="L681" s="28" t="str">
        <x:v>Таблица сочетаний</x:v>
      </x:c>
      <x:c r="M681" s="28" t="str">
        <x:v>Таблица сочетаний: 2</x:v>
      </x:c>
    </x:row>
    <x:row r="682" ht="64" customHeight="1">
      <x:c r="A682" s="28" t="str">
        <x:v>TRP-0912</x:v>
      </x:c>
      <x:c r="B682" s="28" t="str">
        <x:v>авокадо</x:v>
      </x:c>
      <x:c r="C682" s="28" t="str">
        <x:v>авокадо</x:v>
      </x:c>
      <x:c r="D682" s="28" t="str">
        <x:v>огурцы</x:v>
      </x:c>
      <x:c r="E682" s="28" t="str">
        <x:v>Овощи и бобовые</x:v>
      </x:c>
      <x:c r="F682" s="28" t="str">
        <x:v>комплементарность ароматических семейств и вкусовой баланс</x:v>
      </x:c>
      <x:c r="G68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Огурцы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2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2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2" s="28" t="str">
        <x:v>салаты, сальсы, супы, пюре, гарниры, соусы и ферментированные заготовки</x:v>
      </x:c>
      <x:c r="K682" s="28" t="str">
        <x:v>Высокая</x:v>
      </x:c>
      <x:c r="L682" s="28" t="str">
        <x:v>Тезаурус вкусов</x:v>
      </x:c>
      <x:c r="M682" s="28" t="str">
        <x:v>Тезаурус вкусов: 531, 491</x:v>
      </x:c>
    </x:row>
    <x:row r="683" ht="64" customHeight="1">
      <x:c r="A683" s="28" t="str">
        <x:v>TRP-0913</x:v>
      </x:c>
      <x:c r="B683" s="28" t="str">
        <x:v>авокадо</x:v>
      </x:c>
      <x:c r="C683" s="28" t="str">
        <x:v>авокадо</x:v>
      </x:c>
      <x:c r="D683" s="28" t="str">
        <x:v>пепино</x:v>
      </x:c>
      <x:c r="E683" s="28" t="str">
        <x:v>Тропические и семечковые фрукты</x:v>
      </x:c>
      <x:c r="F683" s="28" t="str">
        <x:v>комплементарность ароматических семейств и вкусовой баланс</x:v>
      </x:c>
      <x:c r="G68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Пепино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683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683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3" s="28" t="str">
        <x:v>фруктовые салаты, сорбеты, джемы, кордиалы, лимонады, смузи, коктейли и десерты</x:v>
      </x:c>
      <x:c r="K683" s="28" t="str">
        <x:v>Средняя</x:v>
      </x:c>
      <x:c r="L683" s="28" t="str">
        <x:v>The Art &amp; Science of Foodpairing</x:v>
      </x:c>
      <x:c r="M683" s="28" t="str">
        <x:v>The Art &amp; Science of Foodpairing: 355</x:v>
      </x:c>
    </x:row>
    <x:row r="684" ht="64" customHeight="1">
      <x:c r="A684" s="28" t="str">
        <x:v>TRP-0914</x:v>
      </x:c>
      <x:c r="B684" s="28" t="str">
        <x:v>авокадо</x:v>
      </x:c>
      <x:c r="C684" s="28" t="str">
        <x:v>авокадо</x:v>
      </x:c>
      <x:c r="D684" s="28" t="str">
        <x:v>приготовленный маш</x:v>
      </x:c>
      <x:c r="E684" s="28" t="str">
        <x:v>Овощи и бобовые</x:v>
      </x:c>
      <x:c r="F684" s="28" t="str">
        <x:v>комплементарность ароматических семейств и вкусовой баланс</x:v>
      </x:c>
      <x:c r="G68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Приготовленный маш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4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4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4" s="28" t="str">
        <x:v>салаты, сальсы, супы, пюре, гарниры, соусы и ферментированные заготовки</x:v>
      </x:c>
      <x:c r="K684" s="28" t="str">
        <x:v>Средняя</x:v>
      </x:c>
      <x:c r="L684" s="28" t="str">
        <x:v>The Art &amp; Science of Foodpairing</x:v>
      </x:c>
      <x:c r="M684" s="28" t="str">
        <x:v>The Art &amp; Science of Foodpairing: 354</x:v>
      </x:c>
    </x:row>
    <x:row r="685" ht="64" customHeight="1">
      <x:c r="A685" s="28" t="str">
        <x:v>TRP-0918</x:v>
      </x:c>
      <x:c r="B685" s="28" t="str">
        <x:v>авокадо</x:v>
      </x:c>
      <x:c r="C685" s="28" t="str">
        <x:v>авокадо</x:v>
      </x:c>
      <x:c r="D685" s="28" t="str">
        <x:v>слива</x:v>
      </x:c>
      <x:c r="E685" s="28" t="str">
        <x:v>Косточковые фрукты</x:v>
      </x:c>
      <x:c r="F685" s="28" t="str">
        <x:v>комплементарность ароматических семейств и вкусовой баланс</x:v>
      </x:c>
      <x:c r="G68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Слива даёт профиль «цветочный, фруктовый, миндальный и сливочно-лактонный»; типичные соединения или классы: лактоны, бензальдегид, эфиры, линалоол.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умеренная кислотность. Матрица пары важна: высокожировая эмульсия; хорошо растворяет гидрофобные ароматические молекулы пектиновая; кожица и косточка могут давать терпкость и миндальные ноты При обработке следует учитывать, что кислота замедляет потемнение; жарка и гриль усиливают ореховые и жареные ноты нагрев усиливает компотные и миндальные оттенки; косточки требуют осторожности</x:v>
      </x:c>
      <x:c r="H685" s="28" t="str">
        <x:v>кислота замедляет потемнение; жарка и гриль усиливают ореховые и жареные ноты Для партнёра важно: нагрев усиливает компотные и миндальные оттенки; косточки требуют осторожности</x:v>
      </x:c>
      <x:c r="I685" s="28" t="str">
        <x:v>быстро окисляется и темнеет; перегрев может дать горечь и разрушить кремовую текстуру Для партнёра: нагрев усиливает компотные и миндальные оттенки; косточки требуют осторожности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5" s="28" t="str">
        <x:v>фруктовые салаты, сорбеты, джемы, кордиалы, лимонады, смузи, коктейли и десерты</x:v>
      </x:c>
      <x:c r="K685" s="28" t="str">
        <x:v>Гипотеза / практическая</x:v>
      </x:c>
      <x:c r="L685" s="28" t="str">
        <x:v>Таблица сочетаний</x:v>
      </x:c>
      <x:c r="M685" s="28" t="str">
        <x:v>Таблица сочетаний: 2</x:v>
      </x:c>
    </x:row>
    <x:row r="686" ht="64" customHeight="1">
      <x:c r="A686" s="28" t="str">
        <x:v>TRP-0919</x:v>
      </x:c>
      <x:c r="B686" s="28" t="str">
        <x:v>авокадо</x:v>
      </x:c>
      <x:c r="C686" s="28" t="str">
        <x:v>авокадо</x:v>
      </x:c>
      <x:c r="D686" s="28" t="str">
        <x:v>сушёные цветы вишни</x:v>
      </x:c>
      <x:c r="E686" s="28" t="str">
        <x:v>Травы и цветы</x:v>
      </x:c>
      <x:c r="F686" s="28" t="str">
        <x:v>комплементарность ароматических семейств и тройничный контраст</x:v>
      </x:c>
      <x:c r="G68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Сушёные цветы вишни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86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86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6" s="28" t="str">
        <x:v>кордиалы, лимонады, чаи, салаты, сорбеты, соусы и ароматические настои</x:v>
      </x:c>
      <x:c r="K686" s="28" t="str">
        <x:v>Средняя</x:v>
      </x:c>
      <x:c r="L686" s="28" t="str">
        <x:v>The Art &amp; Science of Foodpairing</x:v>
      </x:c>
      <x:c r="M686" s="28" t="str">
        <x:v>The Art &amp; Science of Foodpairing: 354</x:v>
      </x:c>
    </x:row>
    <x:row r="687" ht="64" customHeight="1">
      <x:c r="A687" s="28" t="str">
        <x:v>TRP-0920</x:v>
      </x:c>
      <x:c r="B687" s="28" t="str">
        <x:v>авокадо</x:v>
      </x:c>
      <x:c r="C687" s="28" t="str">
        <x:v>авокадо</x:v>
      </x:c>
      <x:c r="D687" s="28" t="str">
        <x:v>томаты</x:v>
      </x:c>
      <x:c r="E687" s="28" t="str">
        <x:v>Овощи и бобовые</x:v>
      </x:c>
      <x:c r="F687" s="28" t="str">
        <x:v>комплементарность ароматических семейств и вкусовой баланс</x:v>
      </x:c>
      <x:c r="G68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Томаты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7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7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7" s="28" t="str">
        <x:v>салаты, сальсы, супы, пюре, гарниры, соусы и ферментированные заготовки</x:v>
      </x:c>
      <x:c r="K687" s="28" t="str">
        <x:v>Высокая</x:v>
      </x:c>
      <x:c r="L687" s="28" t="str">
        <x:v>Тезаурус вкусов</x:v>
      </x:c>
      <x:c r="M687" s="28" t="str">
        <x:v>Тезаурус вкусов: 679, 531</x:v>
      </x:c>
    </x:row>
    <x:row r="688" ht="64" customHeight="1">
      <x:c r="A688" s="28" t="str">
        <x:v>TRP-0921</x:v>
      </x:c>
      <x:c r="B688" s="28" t="str">
        <x:v>авокадо</x:v>
      </x:c>
      <x:c r="C688" s="28" t="str">
        <x:v>авокадо</x:v>
      </x:c>
      <x:c r="D688" s="28" t="str">
        <x:v>тыква</x:v>
      </x:c>
      <x:c r="E688" s="28" t="str">
        <x:v>Овощи и бобовые</x:v>
      </x:c>
      <x:c r="F688" s="28" t="str">
        <x:v>комплементарность ароматических семейств и вкусовой баланс</x:v>
      </x:c>
      <x:c r="G688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Тыква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варьирует от сладости до горечи, умами и крахмалистости. Матрица пары важна: высокожировая эмульсия; хорошо растворяет гидрофобные ароматические молекулы водная, волокнистая или крахмальная При обработке следует учитывать, что кислота замедляет потемнение; жарка и гриль усиливают ореховые и жареные ноты жарка и запекание увеличивают сладость и Майяр; варка может усилить сернистые ноты</x:v>
      </x:c>
      <x:c r="H688" s="28" t="str">
        <x:v>кислота замедляет потемнение; жарка и гриль усиливают ореховые и жареные ноты Для партнёра важно: жарка и запекание увеличивают сладость и Майяр; варка может усилить сернистые ноты</x:v>
      </x:c>
      <x:c r="I688" s="28" t="str">
        <x:v>быстро окисляется и темнеет; перегрев может дать горечь и разрушить кремовую текстуру Для партнёра: жарка и запекание увеличивают сладость и Майяр; варка может усилить сернистые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8" s="28" t="str">
        <x:v>салаты, сальсы, супы, пюре, гарниры, соусы и ферментированные заготовки</x:v>
      </x:c>
      <x:c r="K688" s="28" t="str">
        <x:v>Средняя</x:v>
      </x:c>
      <x:c r="L688" s="28" t="str">
        <x:v>The Art &amp; Science of Foodpairing</x:v>
      </x:c>
      <x:c r="M688" s="28" t="str">
        <x:v>The Art &amp; Science of Foodpairing: 354</x:v>
      </x:c>
    </x:row>
    <x:row r="689" ht="64" customHeight="1">
      <x:c r="A689" s="28" t="str">
        <x:v>TRP-0922</x:v>
      </x:c>
      <x:c r="B689" s="28" t="str">
        <x:v>авокадо</x:v>
      </x:c>
      <x:c r="C689" s="28" t="str">
        <x:v>авокадо</x:v>
      </x:c>
      <x:c r="D689" s="28" t="str">
        <x:v>уакатай</x:v>
      </x:c>
      <x:c r="E689" s="28" t="str">
        <x:v>Травы и цветы</x:v>
      </x:c>
      <x:c r="F689" s="28" t="str">
        <x:v>комплементарность ароматических семейств и тройничный контраст</x:v>
      </x:c>
      <x:c r="G689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Уакатай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89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89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89" s="28" t="str">
        <x:v>кордиалы, лимонады, чаи, салаты, сорбеты, соусы и ароматические настои</x:v>
      </x:c>
      <x:c r="K689" s="28" t="str">
        <x:v>Средняя</x:v>
      </x:c>
      <x:c r="L689" s="28" t="str">
        <x:v>The Art &amp; Science of Foodpairing</x:v>
      </x:c>
      <x:c r="M689" s="28" t="str">
        <x:v>The Art &amp; Science of Foodpairing: 352</x:v>
      </x:c>
    </x:row>
    <x:row r="690" ht="64" customHeight="1">
      <x:c r="A690" s="28" t="str">
        <x:v>TRP-0923</x:v>
      </x:c>
      <x:c r="B690" s="28" t="str">
        <x:v>авокадо</x:v>
      </x:c>
      <x:c r="C690" s="28" t="str">
        <x:v>авокадо</x:v>
      </x:c>
      <x:c r="D690" s="28" t="str">
        <x:v>укроп</x:v>
      </x:c>
      <x:c r="E690" s="28" t="str">
        <x:v>Травы и цветы</x:v>
      </x:c>
      <x:c r="F690" s="28" t="str">
        <x:v>комплементарность ароматических семейств и тройничный контраст</x:v>
      </x:c>
      <x:c r="G690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Укроп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90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90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0" s="28" t="str">
        <x:v>кордиалы, лимонады, чаи, салаты, сорбеты, соусы и ароматические настои</x:v>
      </x:c>
      <x:c r="K690" s="28" t="str">
        <x:v>Высокая</x:v>
      </x:c>
      <x:c r="L690" s="28" t="str">
        <x:v>Тезаурус вкусов</x:v>
      </x:c>
      <x:c r="M690" s="28" t="str">
        <x:v>Тезаурус вкусов: 500, 531</x:v>
      </x:c>
    </x:row>
    <x:row r="691" ht="64" customHeight="1">
      <x:c r="A691" s="28" t="str">
        <x:v>TRP-0924</x:v>
      </x:c>
      <x:c r="B691" s="28" t="str">
        <x:v>авокадо</x:v>
      </x:c>
      <x:c r="C691" s="28" t="str">
        <x:v>авокадо</x:v>
      </x:c>
      <x:c r="D691" s="28" t="str">
        <x:v>устрица</x:v>
      </x:c>
      <x:c r="E691" s="28" t="str">
        <x:v>Рыба и морепродукты</x:v>
      </x:c>
      <x:c r="F691" s="28" t="str">
        <x:v>контраст фруктовости с умами, солью и продуктами ферментации/Майяра</x:v>
      </x:c>
      <x:c r="G691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Устрица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солёность, умами и иногда жирность. Матрица пары важна: высокожировая эмульсия; хорошо растворяет гидрофобные ароматические молекулы белок чувствителен к кислоте и протеазам; жирная рыба лучше удерживает аромат При обработке следует учитывать, что кислота замедляет потемнение; жарка и гриль усиливают ореховые и жареные ноты кислота освежает, но длительный контакт меняет текстуру; перегрев усиливает рыбные ноты</x:v>
      </x:c>
      <x:c r="H691" s="28" t="str">
        <x:v>кислота замедляет потемнение; жарка и гриль усиливают ореховые и жареные ноты Для партнёра важно: кислота освежает, но длительный контакт меняет текстуру; перегрев усиливает рыбные ноты</x:v>
      </x:c>
      <x:c r="I691" s="28" t="str">
        <x:v>быстро окисляется и темнеет; перегрев может дать горечь и разрушить кремовую текстуру Для партнёра: кислота освежает, но длительный контакт меняет текстуру; перегрев усиливает рыбные ноты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1" s="28" t="str">
        <x:v>севиче, тартары, сальсы, маринады, холодные закуски и фруктовые соусы</x:v>
      </x:c>
      <x:c r="K691" s="28" t="str">
        <x:v>Средняя</x:v>
      </x:c>
      <x:c r="L691" s="28" t="str">
        <x:v>The Art &amp; Science of Foodpairing</x:v>
      </x:c>
      <x:c r="M691" s="28" t="str">
        <x:v>The Art &amp; Science of Foodpairing: 355</x:v>
      </x:c>
    </x:row>
    <x:row r="692" ht="64" customHeight="1">
      <x:c r="A692" s="28" t="str">
        <x:v>TRP-0925</x:v>
      </x:c>
      <x:c r="B692" s="28" t="str">
        <x:v>авокадо</x:v>
      </x:c>
      <x:c r="C692" s="28" t="str">
        <x:v>авокадо</x:v>
      </x:c>
      <x:c r="D692" s="28" t="str">
        <x:v>фейхоа</x:v>
      </x:c>
      <x:c r="E692" s="28" t="str">
        <x:v>Тропические и семечковые фрукты</x:v>
      </x:c>
      <x:c r="F692" s="28" t="str">
        <x:v>комплементарность ароматических семейств и вкусовой баланс</x:v>
      </x:c>
      <x:c r="G692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692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692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2" s="28" t="str">
        <x:v>фруктовые салаты, сорбеты, джемы, кордиалы, лимонады, смузи, коктейли и десерты</x:v>
      </x:c>
      <x:c r="K692" s="28" t="str">
        <x:v>Высокая</x:v>
      </x:c>
      <x:c r="L692" s="28" t="str">
        <x:v>The Art &amp; Science of Foodpairing</x:v>
      </x:c>
      <x:c r="M692" s="28" t="str">
        <x:v>The Art &amp; Science of Foodpairing: 355</x:v>
      </x:c>
    </x:row>
    <x:row r="693" ht="64" customHeight="1">
      <x:c r="A693" s="28" t="str">
        <x:v>TRP-0926</x:v>
      </x:c>
      <x:c r="B693" s="28" t="str">
        <x:v>авокадо</x:v>
      </x:c>
      <x:c r="C693" s="28" t="str">
        <x:v>авокадо</x:v>
      </x:c>
      <x:c r="D693" s="28" t="str">
        <x:v>фейхоа (фейхоа)</x:v>
      </x:c>
      <x:c r="E693" s="28" t="str">
        <x:v>Тропические и семечковые фрукты</x:v>
      </x:c>
      <x:c r="F693" s="28" t="str">
        <x:v>комплементарность ароматических семейств и вкусовой баланс</x:v>
      </x:c>
      <x:c r="G693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Фейхоа (фейхоа) даёт профиль «фруктовый, цветочный, зелёный и сладкий; профиль зависит от конкретного плода»; типичные соединения или классы: фруктовые эфиры, терпены, альдегиды, лактоны.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сладость и фруктовая кислотность формируют основной баланс. Матрица пары важна: высокожировая эмульсия; хорошо растворяет гидрофобные ароматические молекулы преимущественно водная или пектиновая; некоторые плоды богаты жиром или крахмалом При обработке следует учитывать, что кислота замедляет потемнение; жарка и гриль усиливают ореховые и жареные ноты нагрев снижает свежие эфиры и усиливает джем, карамель и сухофрукты</x:v>
      </x:c>
      <x:c r="H693" s="28" t="str">
        <x:v>кислота замедляет потемнение; жарка и гриль усиливают ореховые и жареные ноты Для партнёра важно: нагрев снижает свежие эфиры и усиливает джем, карамель и сухофрукты</x:v>
      </x:c>
      <x:c r="I693" s="28" t="str">
        <x:v>быстро окисляется и темнеет; перегрев может дать горечь и разрушить кремовую текстуру Для партнёра: нагрев снижает свежие эфиры и усиливает джем, карамель и сухофрукты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3" s="28" t="str">
        <x:v>фруктовые салаты, сорбеты, джемы, кордиалы, лимонады, смузи, коктейли и десерты</x:v>
      </x:c>
      <x:c r="K693" s="28" t="str">
        <x:v>Средняя</x:v>
      </x:c>
      <x:c r="L693" s="28" t="str">
        <x:v>The Art &amp; Science of Foodpairing</x:v>
      </x:c>
      <x:c r="M693" s="28" t="str">
        <x:v>The Art &amp; Science of Foodpairing: 355</x:v>
      </x:c>
    </x:row>
    <x:row r="694" ht="64" customHeight="1">
      <x:c r="A694" s="28" t="str">
        <x:v>TRP-0928</x:v>
      </x:c>
      <x:c r="B694" s="28" t="str">
        <x:v>авокадо</x:v>
      </x:c>
      <x:c r="C694" s="28" t="str">
        <x:v>авокадо</x:v>
      </x:c>
      <x:c r="D694" s="28" t="str">
        <x:v>цветы бузины</x:v>
      </x:c>
      <x:c r="E694" s="28" t="str">
        <x:v>Травы и цветы</x:v>
      </x:c>
      <x:c r="F694" s="28" t="str">
        <x:v>комплементарность ароматических семейств и тройничный контраст</x:v>
      </x:c>
      <x:c r="G694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Цветы бузины даёт профиль «зелёный, цветочный, травянистый и эфирно-масличный»; типичные соединения или классы: линалоол, гераниол, эвгенол, 1,8-цинеол.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обычно низкая сладость; возможны горечь и зелёная терпкость. Матрица пары важна: высокожировая эмульсия; хорошо растворяет гидрофобные ароматические молекулы эфирные масла гидрофобны и лучше раскрываются в жире или этаноле При обработке следует учитывать, что кислота замедляет потемнение; жарка и гриль усиливают ореховые и жареные ноты короткая холодная экстракция сохраняет верхние ноты; длительный нагрев даёт горечь</x:v>
      </x:c>
      <x:c r="H694" s="28" t="str">
        <x:v>кислота замедляет потемнение; жарка и гриль усиливают ореховые и жареные ноты Для партнёра важно: короткая холодная экстракция сохраняет верхние ноты; длительный нагрев даёт горечь</x:v>
      </x:c>
      <x:c r="I694" s="28" t="str">
        <x:v>быстро окисляется и темнеет; перегрев может дать горечь и разрушить кремовую текстуру Для партнёра: короткая холодная экстракция сохраняет верхние ноты; длительный нагрев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4" s="28" t="str">
        <x:v>кордиалы, лимонады, чаи, салаты, сорбеты, соусы и ароматические настои</x:v>
      </x:c>
      <x:c r="K694" s="28" t="str">
        <x:v>Средняя</x:v>
      </x:c>
      <x:c r="L694" s="28" t="str">
        <x:v>The Art &amp; Science of Foodpairing</x:v>
      </x:c>
      <x:c r="M694" s="28" t="str">
        <x:v>The Art &amp; Science of Foodpairing: 354</x:v>
      </x:c>
    </x:row>
    <x:row r="695" ht="64" customHeight="1">
      <x:c r="A695" s="28" t="str">
        <x:v>TRP-0929</x:v>
      </x:c>
      <x:c r="B695" s="28" t="str">
        <x:v>авокадо</x:v>
      </x:c>
      <x:c r="C695" s="28" t="str">
        <x:v>авокадо</x:v>
      </x:c>
      <x:c r="D695" s="28" t="str">
        <x:v>цитрусовые</x:v>
      </x:c>
      <x:c r="E695" s="28" t="str">
        <x:v>Цитрусовые</x:v>
      </x:c>
      <x:c r="F695" s="28" t="str">
        <x:v>комплементарность ароматических семейств и вкусовой баланс</x:v>
      </x:c>
      <x:c r="G695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Цитрусовые даёт профиль «цитрусовый, свежий, зелёный и цветочный»; типичные соединения или классы: лимонен, цитраль, линалоол, γ-терпинен.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кислотность и эфирные масла создают свежесть и усиливают слюноотделение. Матрица пары важна: высокожировая эмульсия; хорошо растворяет гидрофобные ароматические молекулы сок водный и кислый, цедра содержит гидрофобные эфирные масла При обработке следует учитывать, что кислота замедляет потемнение; жарка и гриль усиливают ореховые и жареные ноты сок лучше использовать свежим; цедра хорошо экстрагируется жиром и этанолом; белая часть даёт горечь</x:v>
      </x:c>
      <x:c r="H695" s="28" t="str">
        <x:v>кислота замедляет потемнение; жарка и гриль усиливают ореховые и жареные ноты Для партнёра важно: сок лучше использовать свежим; цедра хорошо экстрагируется жиром и этанолом; белая часть даёт горечь</x:v>
      </x:c>
      <x:c r="I695" s="28" t="str">
        <x:v>быстро окисляется и темнеет; перегрев может дать горечь и разрушить кремовую текстуру Для партнёра: сок лучше использовать свежим; цедра хорошо экстрагируется жиром и этанолом; белая часть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5" s="28" t="str">
        <x:v>фруктовые салаты, сорбеты, джемы, кордиалы, лимонады, смузи, коктейли и десерты</x:v>
      </x:c>
      <x:c r="K695" s="28" t="str">
        <x:v>Высокая</x:v>
      </x:c>
      <x:c r="L695" s="28" t="str">
        <x:v>The Art &amp; Science of Foodpairing</x:v>
      </x:c>
      <x:c r="M695" s="28" t="str">
        <x:v>The Art &amp; Science of Foodpairing: 355</x:v>
      </x:c>
    </x:row>
    <x:row r="696" ht="64" customHeight="1">
      <x:c r="A696" s="28" t="str">
        <x:v>TRP-0930</x:v>
      </x:c>
      <x:c r="B696" s="28" t="str">
        <x:v>авокадо</x:v>
      </x:c>
      <x:c r="C696" s="28" t="str">
        <x:v>авокадо</x:v>
      </x:c>
      <x:c r="D696" s="28" t="str">
        <x:v>цыпленок</x:v>
      </x:c>
      <x:c r="E696" s="28" t="str">
        <x:v>Прочее</x:v>
      </x:c>
      <x:c r="F696" s="28" t="str">
        <x:v>комплементарность ароматических семейств и вкусовой баланс</x:v>
      </x:c>
      <x:c r="G696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Цыпленок даёт профиль «ароматический профиль зависит от конкретного ингредиента»; типичные соединения или классы: летучие соединения конкретного продукта.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сочетание оценивается по балансу сладости, кислоты, соли, горечи и умами. Матрица пары важна: высокожировая эмульсия; хорошо растворяет гидрофобные ароматические молекулы важны вода, жир, белок, сахар и температура При обработке следует учитывать, что кислота замедляет потемнение; жарка и гриль усиливают ореховые и жареные ноты требуется пробная сборка с учётом технологии</x:v>
      </x:c>
      <x:c r="H696" s="28" t="str">
        <x:v>кислота замедляет потемнение; жарка и гриль усиливают ореховые и жареные ноты Для партнёра важно: требуется пробная сборка с учётом технологии</x:v>
      </x:c>
      <x:c r="I696" s="28" t="str">
        <x:v>быстро окисляется и темнеет; перегрев может дать горечь и разрушить кремовую текстуру Для партнёра: требуется пробная сборка с учётом технологии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6" s="28" t="str">
        <x:v>напитки, десерты, соусы и экспериментальные гастрономические композиции</x:v>
      </x:c>
      <x:c r="K696" s="28" t="str">
        <x:v>Средняя</x:v>
      </x:c>
      <x:c r="L696" s="28" t="str">
        <x:v>Тезаурус вкусов</x:v>
      </x:c>
      <x:c r="M696" s="28" t="str">
        <x:v>Тезаурус вкусов: 532, 62</x:v>
      </x:c>
    </x:row>
    <x:row r="697" ht="64" customHeight="1">
      <x:c r="A697" s="28" t="str">
        <x:v>TRP-0931</x:v>
      </x:c>
      <x:c r="B697" s="28" t="str">
        <x:v>авокадо</x:v>
      </x:c>
      <x:c r="C697" s="28" t="str">
        <x:v>авокадо</x:v>
      </x:c>
      <x:c r="D697" s="28" t="str">
        <x:v>чили</x:v>
      </x:c>
      <x:c r="E697" s="28" t="str">
        <x:v>Специи и острые компоненты</x:v>
      </x:c>
      <x:c r="F697" s="28" t="str">
        <x:v>комплементарность ароматических семейств и тройничный контраст</x:v>
      </x:c>
      <x:c r="G697" s="28" t="str">
        <x:v>Авокадо формирует профиль «зелёный, травянистый, ореховый, маслянистый и слегка грибной»; характерные маркеры: гексаналь, (E)-2-гексеналь, 1-гексен-3-он, спирты и продукты окисления липидов. Чили даёт профиль «зелёный, фруктовый или дымный»; типичные соединения или классы: капсаицин, пирозины и зелёные ноты конкретного сорта. Надёжный единичный общий одорант для этой пары по загруженным материалам не фиксируется. Совместимость разумнее объяснять пересечением ароматических семейств, вкусовым контрастом и поведением компонентов в пищевой матрице. На уровне вкуса мягкий, жирный, почти несладкий; лёгкая растительная горечь; партнёр вносит горечь и пряная интенсивность; специи балансируют сладость. Матрица пары важна: высокожировая эмульсия; хорошо растворяет гидрофобные ароматические молекулы ароматические масла хорошо переходят в жир и этанол При обработке следует учитывать, что кислота замедляет потемнение; жарка и гриль усиливают ореховые и жареные ноты обжарка усиливает тёплые ноты, но пережаривание даёт горечь</x:v>
      </x:c>
      <x:c r="H697" s="28" t="str">
        <x:v>кислота замедляет потемнение; жарка и гриль усиливают ореховые и жареные ноты Для партнёра важно: обжарка усиливает тёплые ноты, но пережаривание даёт горечь</x:v>
      </x:c>
      <x:c r="I697" s="28" t="str">
        <x:v>быстро окисляется и темнеет; перегрев может дать горечь и разрушить кремовую текстуру Для партнёра: обжарка усиливает тёплые ноты, но пережаривание даёт горечь Главный риск пары — неверная дозировка, при которой один профиль маскирует другой; проверяйте сочетание при рабочей температуре и после выдержки.</x:v>
      </x:c>
      <x:c r="J697" s="28" t="str">
        <x:v>сиропы, биттеры, чатни, маринады, выпечка, карри и пряные коктейли</x:v>
      </x:c>
      <x:c r="K697" s="28" t="str">
        <x:v>Высокая</x:v>
      </x:c>
      <x:c r="L697" s="28" t="str">
        <x:v>Тезаурус вкусов</x:v>
      </x:c>
      <x:c r="M697" s="28" t="str">
        <x:v>Тезаурус вкусов: 532, 550</x:v>
      </x:c>
    </x:row>
  </x:sheetData>
  <x:conditionalFormatting sqref="K2:K697">
    <x:cfRule type="expression" dxfId="12" priority="1">
      <x:formula>K2="Высокая"</x:formula>
    </x:cfRule>
    <x:cfRule type="expression" dxfId="13" priority="2">
      <x:formula>K2="Средняя"</x:formula>
    </x:cfRule>
    <x:cfRule type="expression" dxfId="14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b258e24b9a49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6" hidden="0" customWidth="1"/>
    <x:col min="4" max="4" width="42" hidden="0" customWidth="1"/>
    <x:col min="5" max="5" width="34" hidden="0" customWidth="1"/>
    <x:col min="6" max="6" width="31" hidden="0" customWidth="1"/>
    <x:col min="7" max="7" width="45" hidden="0" customWidth="1"/>
    <x:col min="8" max="8" width="48" hidden="0" customWidth="1"/>
    <x:col min="9" max="9" width="50" hidden="0" customWidth="1"/>
    <x:col min="10" max="10" width="48" hidden="0" customWidth="1"/>
    <x:col min="11" max="11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Ароматический профиль</x:v>
      </x:c>
      <x:c r="D1" s="20" t="str">
        <x:v>Характерные соединения</x:v>
      </x:c>
      <x:c r="E1" s="20" t="str">
        <x:v>Вкус и баланс</x:v>
      </x:c>
      <x:c r="F1" s="20" t="str">
        <x:v>Кислотность</x:v>
      </x:c>
      <x:c r="G1" s="20" t="str">
        <x:v>Матрица</x:v>
      </x:c>
      <x:c r="H1" s="20" t="str">
        <x:v>Изменение при обработке</x:v>
      </x:c>
      <x:c r="I1" s="20" t="str">
        <x:v>Рекомендуемые технологии</x:v>
      </x:c>
      <x:c r="J1" s="20" t="str">
        <x:v>Критические точки</x:v>
      </x:c>
      <x:c r="K1" s="20" t="str">
        <x:v>Количество пар</x:v>
      </x:c>
    </x:row>
    <x:row r="2" ht="72" customHeight="1">
      <x:c r="A2" s="28" t="str">
        <x:v>яблоко</x:v>
      </x:c>
      <x:c r="B2" s="28" t="str">
        <x:v>Семечковые фрукты</x:v>
      </x:c>
      <x:c r="C2" s="28" t="str">
        <x:v>свежий фруктовый, зелёный, цветочный, пряный; профиль сильно зависит от сорта и зрелости</x:v>
      </x:c>
      <x:c r="D2" s="28" t="str">
        <x:v>гексилацетат, бутил ацетат, этил-2-метилбутират, гексаналь, транс-2-гексеналь, β-дамасценон</x:v>
      </x:c>
      <x:c r="E2" s="28" t="str">
        <x:v>сладость и яблочная кислота; иногда лёгкая терпкость кожицы</x:v>
      </x:c>
      <x:c r="F2" s="28" t="str">
        <x:v>обычно кислая среда; ориентировочный pH большинства сортов около 3–4</x:v>
      </x:c>
      <x:c r="G2" s="28" t="str">
        <x:v>водная, с пектином; низкое содержание жира; ароматические эфиры быстро теряются после разрезания</x:v>
      </x:c>
      <x:c r="H2" s="28" t="str">
        <x:v>свежее яблоко даёт зелёные альдегиды и эфиры; нагрев снижает свежие ноты, усиливает карамельные, пряные и печёные оттенки; ферментация создаёт сидровые эфиры</x:v>
      </x:c>
      <x:c r="I2" s="28" t="str">
        <x:v>свежий сок и цедра кожицы; осветление; запекание; сидровая ферментация; вакуумная инфузия</x:v>
      </x:c>
      <x:c r="J2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K2" s="28" t="n">
        <x:v>134</x:v>
      </x:c>
    </x:row>
    <x:row r="3" ht="72" customHeight="1">
      <x:c r="A3" s="28" t="str">
        <x:v>груша</x:v>
      </x:c>
      <x:c r="B3" s="28" t="str">
        <x:v>Семечковые фрукты</x:v>
      </x:c>
      <x:c r="C3" s="28" t="str">
        <x:v>сочный фруктовый, цветочный, медовый, зелёный; у зрелых сортов — винный и пряный</x:v>
      </x:c>
      <x:c r="D3" s="28" t="str">
        <x:v>этил (E,Z)-2,4-декадиеноат («грушевый эфир»), гексилацетат, бутилацетат, гексаналь, линалоол</x:v>
      </x:c>
      <x:c r="E3" s="28" t="str">
        <x:v>мягкая сладость, умеренная кислотность, иногда лёгкая зернистость и терпкость</x:v>
      </x:c>
      <x:c r="F3" s="28" t="str">
        <x:v>умеренно кислая; зрелые сорта заметно мягче яблока</x:v>
      </x:c>
      <x:c r="G3" s="28" t="str">
        <x:v>водная, богатая пектином и каменистыми клетками; летучие эфиры чувствительны к перегреву</x:v>
      </x:c>
      <x:c r="H3" s="28" t="str">
        <x:v>припускание и запекание смягчают текстуру, усиливают мёд, карамель и специи; ферментация формирует профиль перри</x:v>
      </x:c>
      <x:c r="I3" s="28" t="str">
        <x:v>холодное пюре; припускание; вакуумная пропитка; перри; бережная пастеризация</x:v>
      </x:c>
      <x:c r="J3" s="28" t="str">
        <x:v>незрелая груша ароматически бедна, перезрелая быстро становится мучнистой; сильная кислота может сделать профиль тонким</x:v>
      </x:c>
      <x:c r="K3" s="28" t="n">
        <x:v>70</x:v>
      </x:c>
    </x:row>
    <x:row r="4" ht="72" customHeight="1">
      <x:c r="A4" s="28" t="str">
        <x:v>айва</x:v>
      </x:c>
      <x:c r="B4" s="28" t="str">
        <x:v>Семечковые фрукты</x:v>
      </x:c>
      <x:c r="C4" s="28" t="str">
        <x:v>цветочный, яблочно-грушевый, цитрусовый, медовый и слегка древесный</x:v>
      </x:c>
      <x:c r="D4" s="28" t="str">
        <x:v>эфиры жирных кислот, лактоны, линалоол, α-терпинеол, C6-альдегиды</x:v>
      </x:c>
      <x:c r="E4" s="28" t="str">
        <x:v>высокая кислотность и выраженная терпкость в сыром виде; после нагрева — сладко-фруктовый профиль</x:v>
      </x:c>
      <x:c r="F4" s="28" t="str">
        <x:v>кислая и терпкая в сыром виде</x:v>
      </x:c>
      <x:c r="G4" s="28" t="str">
        <x:v>плотная, пектиновая и малосочная; хорошо удерживает аромат в желе и сиропах</x:v>
      </x:c>
      <x:c r="H4" s="28" t="str">
        <x:v>нагрев разрушает терпкую структуру, высвобождает цветочно-фруктовый аромат и способствует образованию красно-янтарного цвета</x:v>
      </x:c>
      <x:c r="I4" s="28" t="str">
        <x:v>длительное томление; желе; кордиал; мембрильо; ферментация</x:v>
      </x:c>
      <x:c r="J4" s="28" t="str">
        <x:v>сырая айва жёсткая и вяжущая; избыток дубильных веществ требует сахара, жира или длительного нагрева</x:v>
      </x:c>
      <x:c r="K4" s="28" t="n">
        <x:v>20</x:v>
      </x:c>
    </x:row>
    <x:row r="5" ht="72" customHeight="1">
      <x:c r="A5" s="28" t="str">
        <x:v>банан</x:v>
      </x:c>
      <x:c r="B5" s="28" t="str">
        <x:v>Тропические фрукты</x:v>
      </x:c>
      <x:c r="C5" s="28" t="str">
        <x:v>сладкий фруктовый, сливочный, цветочный; у зрелого плода — конфетный и пряный</x:v>
      </x:c>
      <x:c r="D5" s="28" t="str">
        <x:v>изоамилацетат, изобутилацетат, бутилацетат, этилбутират, эвгенол и другие фенольные следы</x:v>
      </x:c>
      <x:c r="E5" s="28" t="str">
        <x:v>высокая сладость, низкая кислотность, крахмалистость у незрелого плода</x:v>
      </x:c>
      <x:c r="F5" s="28" t="str">
        <x:v>слабокислый, по мере созревания становится слаще</x:v>
      </x:c>
      <x:c r="G5" s="28" t="str">
        <x:v>мягкая крахмально-пектиновая; низкая кислотность и высокая вязкость приглушают летучесть</x:v>
      </x:c>
      <x:c r="H5" s="28" t="str">
        <x:v>созревание превращает крахмал в сахара и резко усиливает эфиры; жарка и запекание дают карамель, орех и реакции Майяра</x:v>
      </x:c>
      <x:c r="I5" s="28" t="str">
        <x:v>контролируемое дозревание; запекание; карамелизация; кларификация пюре; ферментация</x:v>
      </x:c>
      <x:c r="J5" s="28" t="str">
        <x:v>перезрелый банан доминирует и быстро окисляется; без кислоты или горечи сочетание может быть плоским</x:v>
      </x:c>
      <x:c r="K5" s="28" t="n">
        <x:v>67</x:v>
      </x:c>
    </x:row>
    <x:row r="6" ht="72" customHeight="1">
      <x:c r="A6" s="28" t="str">
        <x:v>плантан</x:v>
      </x:c>
      <x:c r="B6" s="28" t="str">
        <x:v>Тропические фрукты</x:v>
      </x:c>
      <x:c r="C6" s="28" t="str">
        <x:v>банановый, зелёный и крахмалистый; после жарки — карамельный, ореховый и хлебный</x:v>
      </x:c>
      <x:c r="D6" s="28" t="str">
        <x:v>изоамилацетат и другие эфиры в спелом плоде; при нагреве — фураны, пиразины и продукты Майяра</x:v>
      </x:c>
      <x:c r="E6" s="28" t="str">
        <x:v>крахмалистый и нейтральный в зелёном виде; сладкий в зрелом</x:v>
      </x:c>
      <x:c r="F6" s="28" t="str">
        <x:v>от слабокислого до почти нейтрального, зависит от зрелости</x:v>
      </x:c>
      <x:c r="G6" s="28" t="str">
        <x:v>плотная крахмальная; хорошо переносит жарку и удерживает жир</x:v>
      </x:c>
      <x:c r="H6" s="28" t="str">
        <x:v>жарка, запекание и карамелизация формируют основную ароматическую сложность</x:v>
      </x:c>
      <x:c r="I6" s="28" t="str">
        <x:v>жарка; запекание; дегидрация; ферментация крахмальной основы</x:v>
      </x:c>
      <x:c r="J6" s="28" t="str">
        <x:v>незрелый плод требует тепловой обработки; избыток жира делает блюдо тяжёлым</x:v>
      </x:c>
      <x:c r="K6" s="28" t="n">
        <x:v>9</x:v>
      </x:c>
    </x:row>
    <x:row r="7" ht="72" customHeight="1">
      <x:c r="A7" s="28" t="str">
        <x:v>ананас</x:v>
      </x:c>
      <x:c r="B7" s="28" t="str">
        <x:v>Тропические фрукты</x:v>
      </x:c>
      <x:c r="C7" s="28" t="str">
        <x:v>яркий фруктовый, конфетный, цитрусовый, зелёный и слегка сернистый</x:v>
      </x:c>
      <x:c r="D7" s="28" t="str">
        <x:v>метилгексаноат, этилгексаноат, этилбутират, метил-3-(метилтио)пропионат и другие сернистые следы</x:v>
      </x:c>
      <x:c r="E7" s="28" t="str">
        <x:v>выраженная сладость и кислотность; лёгкая терпкость сердцевины</x:v>
      </x:c>
      <x:c r="F7" s="28" t="str">
        <x:v>ярко кислая среда</x:v>
      </x:c>
      <x:c r="G7" s="28" t="str">
        <x:v>водная и кислая; содержит протеазу бромелайн, разрушающую белки</x:v>
      </x:c>
      <x:c r="H7" s="28" t="str">
        <x:v>гриль и запекание усиливают карамель и дым; свежий сок способен размягчать мясо и мешать желированию белков</x:v>
      </x:c>
      <x:c r="I7" s="28" t="str">
        <x:v>свежий сок; гриль; tepache; осветление; короткий контакт в маринаде</x:v>
      </x:c>
      <x:c r="J7" s="28" t="str">
        <x:v>длительный контакт с белком даёт рыхлую текстуру; перегрев снижает свежие эфиры</x:v>
      </x:c>
      <x:c r="K7" s="28" t="n">
        <x:v>109</x:v>
      </x:c>
    </x:row>
    <x:row r="8" ht="72" customHeight="1">
      <x:c r="A8" s="28" t="str">
        <x:v>манго</x:v>
      </x:c>
      <x:c r="B8" s="28" t="str">
        <x:v>Тропические фрукты</x:v>
      </x:c>
      <x:c r="C8" s="28" t="str">
        <x:v>тропический, смолистый, цитрусовый, цветочный, сливочный; сильно зависит от сорта</x:v>
      </x:c>
      <x:c r="D8" s="28" t="str">
        <x:v>δ-3-карен, лимонен, мирцен, линалоол, γ- и δ-лактоны, фруктовые эфиры</x:v>
      </x:c>
      <x:c r="E8" s="28" t="str">
        <x:v>высокая сладость, умеренная кислотность, иногда смолистая горечь кожицы</x:v>
      </x:c>
      <x:c r="F8" s="28" t="str">
        <x:v>от умеренно кислого до мягкого сладкого профиля</x:v>
      </x:c>
      <x:c r="G8" s="28" t="str">
        <x:v>мякоть вязкая и богатая каротиноидами; ароматические терпены и лактоны хорошо переходят в жир и этанол</x:v>
      </x:c>
      <x:c r="H8" s="28" t="str">
        <x:v>созревание усиливает эфиры и лактоны; нагрев даёт джемовые и карамельные оттенки, но убирает свежие терпены</x:v>
      </x:c>
      <x:c r="I8" s="28" t="str">
        <x:v>пюре; холодная мацерация; дегидрация; молочная ферментация; спиртовая инфузия</x:v>
      </x:c>
      <x:c r="J8" s="28" t="str">
        <x:v>кожица и сок могут давать смолистую горечь; слишком сладкие партнёры делают сочетание тяжёлым</x:v>
      </x:c>
      <x:c r="K8" s="28" t="n">
        <x:v>70</x:v>
      </x:c>
    </x:row>
    <x:row r="9" ht="72" customHeight="1">
      <x:c r="A9" s="28" t="str">
        <x:v>маракуйя</x:v>
      </x:c>
      <x:c r="B9" s="28" t="str">
        <x:v>Тропические фрукты</x:v>
      </x:c>
      <x:c r="C9" s="28" t="str">
        <x:v>интенсивный тропический, цветочный, цитрусовый и сернисто-фруктовый</x:v>
      </x:c>
      <x:c r="D9" s="28" t="str">
        <x:v>этилбутират, этилгексаноат, линалоол, β-ионон, 3-меркаптогексанол и другие тиолы</x:v>
      </x:c>
      <x:c r="E9" s="28" t="str">
        <x:v>очень высокая кислотность и яркая сладость; семена добавляют хруст и лёгкую горечь</x:v>
      </x:c>
      <x:c r="F9" s="28" t="str">
        <x:v>очень кислая среда</x:v>
      </x:c>
      <x:c r="G9" s="28" t="str">
        <x:v>кислый водный сок с пектином; летучие тиолы чрезвычайно активны даже в следовых количествах</x:v>
      </x:c>
      <x:c r="H9" s="28" t="str">
        <x:v>пастеризация и длительный нагрев быстро снижают свежий тиоловый профиль; этанол хорошо переносит тропическую ароматику</x:v>
      </x:c>
      <x:c r="I9" s="28" t="str">
        <x:v>холодное пюре; кордиал; короткая пастеризация; сироп; настой в этаноле</x:v>
      </x:c>
      <x:c r="J9" s="28" t="str">
        <x:v>легко доминирует; избыток кислоты требует сахара, жира или разбавления</x:v>
      </x:c>
      <x:c r="K9" s="28" t="n">
        <x:v>19</x:v>
      </x:c>
    </x:row>
    <x:row r="10" ht="72" customHeight="1">
      <x:c r="A10" s="28" t="str">
        <x:v>папайя</x:v>
      </x:c>
      <x:c r="B10" s="28" t="str">
        <x:v>Тропические фрукты</x:v>
      </x:c>
      <x:c r="C10" s="28" t="str">
        <x:v>мягкий тропический, цветочный, мускусный и слегка зелёный</x:v>
      </x:c>
      <x:c r="D10" s="28" t="str">
        <x:v>линалоол, бензилацетат, этилбутират, метилбутират; в семенах и незрелом плоде — бензилизотиоцианат</x:v>
      </x:c>
      <x:c r="E10" s="28" t="str">
        <x:v>умеренная сладость, низкая кислотность; незрелый плод нейтральнее</x:v>
      </x:c>
      <x:c r="F10" s="28" t="str">
        <x:v>слабокислая</x:v>
      </x:c>
      <x:c r="G10" s="28" t="str">
        <x:v>мягкая водная мякоть; содержит протеазу папаин</x:v>
      </x:c>
      <x:c r="H10" s="28" t="str">
        <x:v>лайм, кислота и холод подчёркивают свежесть; нагрев делает профиль джемовым и уменьшает мускусные ноты</x:v>
      </x:c>
      <x:c r="I10" s="28" t="str">
        <x:v>холодное пюре; сушка; ферментация; короткий маринад</x:v>
      </x:c>
      <x:c r="J10" s="28" t="str">
        <x:v>перезрелая папайя может казаться мускусной; папаин размягчает белки при длительном контакте</x:v>
      </x:c>
      <x:c r="K10" s="28" t="n">
        <x:v>20</x:v>
      </x:c>
    </x:row>
    <x:row r="11" ht="72" customHeight="1">
      <x:c r="A11" s="28" t="str">
        <x:v>киви</x:v>
      </x:c>
      <x:c r="B11" s="28" t="str">
        <x:v>Тропические и субтропические фрукты</x:v>
      </x:c>
      <x:c r="C11" s="28" t="str">
        <x:v>зелёный, травянистый, цитрусовый, фруктовый и слегка морской</x:v>
      </x:c>
      <x:c r="D11" s="28" t="str">
        <x:v>гексаналь, (E)-2-гексеналь, этилбутират, метилбутират, линалоол; фермент актинидин</x:v>
      </x:c>
      <x:c r="E11" s="28" t="str">
        <x:v>высокая кислотность, сладость и выраженная свежесть</x:v>
      </x:c>
      <x:c r="F11" s="28" t="str">
        <x:v>кислая среда</x:v>
      </x:c>
      <x:c r="G11" s="28" t="str">
        <x:v>водная; содержит протеазу актинидин и кристаллы оксалата кальция</x:v>
      </x:c>
      <x:c r="H11" s="28" t="str">
        <x:v>свежий плод сохраняет зелёные альдегиды; нагрев и пастеризация смягчают свежесть и инактивируют фермент</x:v>
      </x:c>
      <x:c r="I11" s="28" t="str">
        <x:v>свежий сок или пюре; короткая холодная мацерация; фермент инактивировать нагревом при работе с белком</x:v>
      </x:c>
      <x:c r="J11" s="28" t="str">
        <x:v>длительный контакт с белком даёт кашеобразную текстуру; у чувствительных людей возможны аллергические реакции и раздражение</x:v>
      </x:c>
      <x:c r="K11" s="28" t="n">
        <x:v>44</x:v>
      </x:c>
    </x:row>
    <x:row r="12" ht="72" customHeight="1">
      <x:c r="A12" s="28" t="str">
        <x:v>дыня</x:v>
      </x:c>
      <x:c r="B12" s="28" t="str">
        <x:v>Бахчевые</x:v>
      </x:c>
      <x:c r="C12" s="28" t="str">
        <x:v>сладкий, цветочный, зелёный, водянистый и мускусный</x:v>
      </x:c>
      <x:c r="D12" s="28" t="str">
        <x:v>этилацетат, этилбутират, (Z)-3-гексенол, C9-альдегиды, сернистые следы</x:v>
      </x:c>
      <x:c r="E12" s="28" t="str">
        <x:v>высокая сладость, низкая кислотность</x:v>
      </x:c>
      <x:c r="F12" s="28" t="str">
        <x:v>низкая кислотность, близкая к нейтральной</x:v>
      </x:c>
      <x:c r="G12" s="28" t="str">
        <x:v>очень водная; аромат нежный и легко разбавляется</x:v>
      </x:c>
      <x:c r="H12" s="28" t="str">
        <x:v>охлаждение сохраняет свежесть; нагрев быстро переводит профиль в варёный и медовый</x:v>
      </x:c>
      <x:c r="I12" s="28" t="str">
        <x:v>холодный сок; вакуумная инфузия; осмотическая дегидрация; мягкий кордиал</x:v>
      </x:c>
      <x:c r="J12" s="28" t="str">
        <x:v>сильные специи и горечь легко подавляют аромат; нехватка кислоты создаёт водянистость</x:v>
      </x:c>
      <x:c r="K12" s="28" t="n">
        <x:v>14</x:v>
      </x:c>
    </x:row>
    <x:row r="13" ht="72" customHeight="1">
      <x:c r="A13" s="28" t="str">
        <x:v>канталупа</x:v>
      </x:c>
      <x:c r="B13" s="28" t="str">
        <x:v>Бахчевые</x:v>
      </x:c>
      <x:c r="C13" s="28" t="str">
        <x:v>интенсивно сладкий, мускусный, цветочный и зелёный</x:v>
      </x:c>
      <x:c r="D13" s="28" t="str">
        <x:v>этил-2-метилбутират, этилбутират, C9-альдегиды, тиоэфиры</x:v>
      </x:c>
      <x:c r="E13" s="28" t="str">
        <x:v>выраженная сладость и слабая кислотность</x:v>
      </x:c>
      <x:c r="F13" s="28" t="str">
        <x:v>низкая кислотность</x:v>
      </x:c>
      <x:c r="G13" s="28" t="str">
        <x:v>водная и мягкая; аромат быстро улетучивается после нарезки</x:v>
      </x:c>
      <x:c r="H13" s="28" t="str">
        <x:v>холод и короткая мацерация сохраняют эфиры; нагрев усиливает медовые ноты</x:v>
      </x:c>
      <x:c r="I13" s="28" t="str">
        <x:v>холодный сок; дистилляция аромата; заморозка; короткая мацерация</x:v>
      </x:c>
      <x:c r="J13" s="28" t="str">
        <x:v>перезрелый плод приобретает тяжёлый мускусный запах; нужна кислота или солёный контраст</x:v>
      </x:c>
      <x:c r="K13" s="28" t="n">
        <x:v>13</x:v>
      </x:c>
    </x:row>
    <x:row r="14" ht="72" customHeight="1">
      <x:c r="A14" s="28" t="str">
        <x:v>арбуз</x:v>
      </x:c>
      <x:c r="B14" s="28" t="str">
        <x:v>Бахчевые</x:v>
      </x:c>
      <x:c r="C14" s="28" t="str">
        <x:v>водянистый, зелёный, огуречный, свежий и слегка фруктовый</x:v>
      </x:c>
      <x:c r="D14" s="28" t="str">
        <x:v>(Z)-3-ноненаль, (E,Z)-2,6-нонадиеналь, гексаналь и другие C6/C9-альдегиды</x:v>
      </x:c>
      <x:c r="E14" s="28" t="str">
        <x:v>умеренная сладость и очень низкая кислотность</x:v>
      </x:c>
      <x:c r="F14" s="28" t="str">
        <x:v>низкая кислотность</x:v>
      </x:c>
      <x:c r="G14" s="28" t="str">
        <x:v>более чем на 90% водная; аромат легко разбавляется и плохо переносит долгий нагрев</x:v>
      </x:c>
      <x:c r="H14" s="28" t="str">
        <x:v>холод, соль и кислота усиливают вкус; редукция концентрирует сладость, но может дать варёный овощной оттенок</x:v>
      </x:c>
      <x:c r="I14" s="28" t="str">
        <x:v>холодное прессование; соль и кислота; заморозка; осветление; контролируемая редукция</x:v>
      </x:c>
      <x:c r="J14" s="28" t="str">
        <x:v>избыток водянистых партнёров делает сочетание пустым; сильные ароматы быстро подавляют арбуз</x:v>
      </x:c>
      <x:c r="K14" s="28" t="n">
        <x:v>50</x:v>
      </x:c>
    </x:row>
    <x:row r="15" ht="72" customHeight="1">
      <x:c r="A15" s="28" t="str">
        <x:v>кокос</x:v>
      </x:c>
      <x:c r="B15" s="28" t="str">
        <x:v>Тропические фрукты и жирные матрицы</x:v>
      </x:c>
      <x:c r="C15" s="28" t="str">
        <x:v>сливочный, молочный, ореховый, сладкий и древесный</x:v>
      </x:c>
      <x:c r="D15" s="28" t="str">
        <x:v>γ-ноналактон, γ-окталактон, δ-декалактон, жирные кислоты; при обжарке — пиразины и фураны</x:v>
      </x:c>
      <x:c r="E15" s="28" t="str">
        <x:v>мягкая сладость; кокосовая вода минеральнее, мякоть и молоко жирнее</x:v>
      </x:c>
      <x:c r="F15" s="28" t="str">
        <x:v>кокосовая вода слабокислая; кокосовое молоко определяется жирной эмульсией</x:v>
      </x:c>
      <x:c r="G15" s="28" t="str">
        <x:v>богатая жиром эмульсия; хорошо растворяет гидрофобные терпены, специи и ароматические масла</x:v>
      </x:c>
      <x:c r="H15" s="28" t="str">
        <x:v>обжарка усиливает ореховые ноты; нагрев кокосового молока смягчает свежесть и концентрирует жирность</x:v>
      </x:c>
      <x:c r="I15" s="28" t="str">
        <x:v>эмульсия; обжарка стружки; жирная инфузия; промывка спирта жиром; ферментация воды</x:v>
      </x:c>
      <x:c r="J15" s="28" t="str">
        <x:v>может приглушать кислоту и тонкие ароматы; при перегреве эмульсия расслаивается</x:v>
      </x:c>
      <x:c r="K15" s="28" t="n">
        <x:v>73</x:v>
      </x:c>
    </x:row>
    <x:row r="16" ht="72" customHeight="1">
      <x:c r="A16" s="28" t="str">
        <x:v>хурма</x:v>
      </x:c>
      <x:c r="B16" s="28" t="str">
        <x:v>Субтропические фрукты</x:v>
      </x:c>
      <x:c r="C16" s="28" t="str">
        <x:v>медовый, абрикосовый, цветочный, пряный и слегка тыквенный</x:v>
      </x:c>
      <x:c r="D16" s="28" t="str">
        <x:v>каротиноидные норизопреноиды, фруктовые эфиры, линалоол, C6-альдегиды</x:v>
      </x:c>
      <x:c r="E16" s="28" t="str">
        <x:v>высокая сладость; у вяжущих сортов много растворимых танинов</x:v>
      </x:c>
      <x:c r="F16" s="28" t="str">
        <x:v>низкая кислотность</x:v>
      </x:c>
      <x:c r="G16" s="28" t="str">
        <x:v>пектиновая, мягкая и вязкая; зрелость резко меняет терпкость</x:v>
      </x:c>
      <x:c r="H16" s="28" t="str">
        <x:v>заморозка, сушка и полное созревание снижают вяжущее ощущение; запекание усиливает мёд и карамель</x:v>
      </x:c>
      <x:c r="I16" s="28" t="str">
        <x:v>полное дозревание; заморозка; сушка; запекание; ферментация</x:v>
      </x:c>
      <x:c r="J16" s="28" t="str">
        <x:v>незрелая хурма сильно вяжет; с большим количеством дубильных партнёров сочетание становится сухим</x:v>
      </x:c>
      <x:c r="K16" s="28" t="n">
        <x:v>16</x:v>
      </x:c>
    </x:row>
    <x:row r="17" ht="72" customHeight="1">
      <x:c r="A17" s="28" t="str">
        <x:v>инжир</x:v>
      </x:c>
      <x:c r="B17" s="28" t="str">
        <x:v>Субтропические фрукты</x:v>
      </x:c>
      <x:c r="C17" s="28" t="str">
        <x:v>медовый, зелёный, ягодный, цветочный, кокосово-лактонный</x:v>
      </x:c>
      <x:c r="D17" s="28" t="str">
        <x:v>бензальдегид, линалоол, фуранеол, лактоны и зелёные альдегиды</x:v>
      </x:c>
      <x:c r="E17" s="28" t="str">
        <x:v>высокая сладость, низкая кислотность; семена дают хруст</x:v>
      </x:c>
      <x:c r="F17" s="28" t="str">
        <x:v>низкая кислотность</x:v>
      </x:c>
      <x:c r="G17" s="28" t="str">
        <x:v>пектиновая и сахаристая; сушёный инжир концентрирует сахар, фенолы и карамельные ноты</x:v>
      </x:c>
      <x:c r="H17" s="28" t="str">
        <x:v>сушка усиливает мёд, табак и сухофрукты; запекание создаёт карамель</x:v>
      </x:c>
      <x:c r="I17" s="28" t="str">
        <x:v>сушка; запекание; инфузия; джем; молочная ферментация</x:v>
      </x:c>
      <x:c r="J17" s="28" t="str">
        <x:v>нуждается в кислоте, соли или горечи; молочный латекс незрелых плодов может раздражать</x:v>
      </x:c>
      <x:c r="K17" s="28" t="n">
        <x:v>33</x:v>
      </x:c>
    </x:row>
    <x:row r="18" ht="72" customHeight="1">
      <x:c r="A18" s="28" t="str">
        <x:v>гранат</x:v>
      </x:c>
      <x:c r="B18" s="28" t="str">
        <x:v>Субтропические фрукты</x:v>
      </x:c>
      <x:c r="C18" s="28" t="str">
        <x:v>красно-фруктовый, цветочный, зелёный и винный</x:v>
      </x:c>
      <x:c r="D18" s="28" t="str">
        <x:v>гексаналь, (E)-2-гексеналь, эфиры, терпены; нелетучие пуникалагины и антоцианы</x:v>
      </x:c>
      <x:c r="E18" s="28" t="str">
        <x:v>яркая кислотность, сладость и выраженная терпкость</x:v>
      </x:c>
      <x:c r="F18" s="28" t="str">
        <x:v>высокая кислотность, зависит от сорта</x:v>
      </x:c>
      <x:c r="G18" s="28" t="str">
        <x:v>водный сок с полифенолами; семена дают хруст и лёгкую горечь</x:v>
      </x:c>
      <x:c r="H18" s="28" t="str">
        <x:v>редукция концентрирует кислоту, сахар и танины; ферментация даёт винные эфиры</x:v>
      </x:c>
      <x:c r="I18" s="28" t="str">
        <x:v>холодный сок; гастрик; меласса; ферментация; гранита</x:v>
      </x:c>
      <x:c r="J18" s="28" t="str">
        <x:v>гранатовая меласса быстро становится слишком кислой и терпкой; антоцианы отвечают за цвет, а не за аромат</x:v>
      </x:c>
      <x:c r="K18" s="28" t="n">
        <x:v>26</x:v>
      </x:c>
    </x:row>
    <x:row r="19" ht="72" customHeight="1">
      <x:c r="A19" s="28" t="str">
        <x:v>гуава</x:v>
      </x:c>
      <x:c r="B19" s="28" t="str">
        <x:v>Тропические фрукты</x:v>
      </x:c>
      <x:c r="C19" s="28" t="str">
        <x:v>тропический, зелёный, цветочный, клубничный и слегка сернистый</x:v>
      </x:c>
      <x:c r="D19" s="28" t="str">
        <x:v>этилбутират, этилгексаноат, линалоол, кариофиллен, сернистые следы</x:v>
      </x:c>
      <x:c r="E19" s="28" t="str">
        <x:v>сладость и заметная кислотность; иногда зернистая текстура</x:v>
      </x:c>
      <x:c r="F19" s="28" t="str">
        <x:v>умеренная кислотность</x:v>
      </x:c>
      <x:c r="G19" s="28" t="str">
        <x:v>пектиновая, аромат интенсивный и устойчивый</x:v>
      </x:c>
      <x:c r="H19" s="28" t="str">
        <x:v>пюре и пастеризация сохраняют часть тропического профиля; нагрев усиливает джемовые ноты</x:v>
      </x:c>
      <x:c r="I19" s="28" t="str">
        <x:v>пюре; пастеризация; ферментация; дегидрация; кордиал</x:v>
      </x:c>
      <x:c r="J19" s="28" t="str">
        <x:v>спелая гуава легко доминирует; избыток сернистых партнёров может дать тяжёлый аромат</x:v>
      </x:c>
      <x:c r="K19" s="28" t="n">
        <x:v>15</x:v>
      </x:c>
    </x:row>
    <x:row r="20" ht="72" customHeight="1">
      <x:c r="A20" s="28" t="str">
        <x:v>личи</x:v>
      </x:c>
      <x:c r="B20" s="28" t="str">
        <x:v>Тропические фрукты</x:v>
      </x:c>
      <x:c r="C20" s="28" t="str">
        <x:v>розовый, цветочный, виноградный и цитрусовый</x:v>
      </x:c>
      <x:c r="D20" s="28" t="str">
        <x:v>цис- и транс-розовый оксид, линалоол, гераниол, цитронеллол</x:v>
      </x:c>
      <x:c r="E20" s="28" t="str">
        <x:v>чистая сладость, мягкая кислотность</x:v>
      </x:c>
      <x:c r="F20" s="28" t="str">
        <x:v>мягкая кислотность</x:v>
      </x:c>
      <x:c r="G20" s="28" t="str">
        <x:v>водная; цветочные терпены чувствительны к нагреву</x:v>
      </x:c>
      <x:c r="H20" s="28" t="str">
        <x:v>лучше работает свежим, в холодной мацерации или мягком сиропе</x:v>
      </x:c>
      <x:c r="I20" s="28" t="str">
        <x:v>холодная мацерация; мягкий сироп; вакуум; дистилляция; минимальный нагрев</x:v>
      </x:c>
      <x:c r="J20" s="28" t="str">
        <x:v>сильные специи и перегрев делают аромат парфюмерным или плоским</x:v>
      </x:c>
      <x:c r="K20" s="28" t="n">
        <x:v>8</x:v>
      </x:c>
    </x:row>
    <x:row r="21" ht="72" customHeight="1">
      <x:c r="A21" s="28" t="str">
        <x:v>рамбутан</x:v>
      </x:c>
      <x:c r="B21" s="28" t="str">
        <x:v>Тропические фрукты</x:v>
      </x:c>
      <x:c r="C21" s="28" t="str">
        <x:v>личи-подобный, цветочный, виноградный и мягко фруктовый</x:v>
      </x:c>
      <x:c r="D21" s="28" t="str">
        <x:v>фруктовые эфиры, линалоол, гераниол и C6-альдегиды</x:v>
      </x:c>
      <x:c r="E21" s="28" t="str">
        <x:v>умеренная сладость и слабая кислотность</x:v>
      </x:c>
      <x:c r="F21" s="28" t="str">
        <x:v>мягкая кислотность</x:v>
      </x:c>
      <x:c r="G21" s="28" t="str">
        <x:v>водная и нежная</x:v>
      </x:c>
      <x:c r="H21" s="28" t="str">
        <x:v>холодная обработка лучше сохраняет цветочный профиль</x:v>
      </x:c>
      <x:c r="I21" s="28" t="str">
        <x:v>холодная мацерация; вакуумная инфузия; сироп; ферментация</x:v>
      </x:c>
      <x:c r="J21" s="28" t="str">
        <x:v>легко теряется рядом с интенсивными ингредиентами; требуется кислотный или ароматический мост</x:v>
      </x:c>
      <x:c r="K21" s="28" t="n">
        <x:v>9</x:v>
      </x:c>
    </x:row>
    <x:row r="22" ht="72" customHeight="1">
      <x:c r="A22" s="28" t="str">
        <x:v>дуриан</x:v>
      </x:c>
      <x:c r="B22" s="28" t="str">
        <x:v>Тропические фрукты</x:v>
      </x:c>
      <x:c r="C22" s="28" t="str">
        <x:v>сладкий заварной, луково-сернистый, фруктовый и сливочный</x:v>
      </x:c>
      <x:c r="D22" s="28" t="str">
        <x:v>этантиол, диэтилдисульфид, диэтилтрисульфид, этил-2-метилбутират и другие эфиры</x:v>
      </x:c>
      <x:c r="E22" s="28" t="str">
        <x:v>высокая сладость, жирность и лёгкая горечь</x:v>
      </x:c>
      <x:c r="F22" s="28" t="str">
        <x:v>очень низкая кислотность</x:v>
      </x:c>
      <x:c r="G22" s="28" t="str">
        <x:v>кремовая, богатая крахмалом и жиром; сернистые летучие соединения чрезвычайно активны</x:v>
      </x:c>
      <x:c r="H22" s="28" t="str">
        <x:v>холод снижает летучесть серы; выпечка усиливает кремовые и карамельные ноты</x:v>
      </x:c>
      <x:c r="I22" s="28" t="str">
        <x:v>заморозка; крем; выпечка; жирная инфузия; контролируемая ферментация</x:v>
      </x:c>
      <x:c r="J22" s="28" t="str">
        <x:v>легко доминирует; сочетание с сернистыми продуктами может стать чрезмерно тяжёлым</x:v>
      </x:c>
      <x:c r="K22" s="28" t="n">
        <x:v>23</x:v>
      </x:c>
    </x:row>
    <x:row r="23" ht="72" customHeight="1">
      <x:c r="A23" s="28" t="str">
        <x:v>джекфрут</x:v>
      </x:c>
      <x:c r="B23" s="28" t="str">
        <x:v>Тропические фрукты</x:v>
      </x:c>
      <x:c r="C23" s="28" t="str">
        <x:v>бананово-ананасовый, цветочный, конфетный и слегка сернистый</x:v>
      </x:c>
      <x:c r="D23" s="28" t="str">
        <x:v>этил-2-метилбутират, изоамилацетат, этилбутират и сернистые следы</x:v>
      </x:c>
      <x:c r="E23" s="28" t="str">
        <x:v>спелый плод сладкий; незрелый — нейтральный и крахмалистый</x:v>
      </x:c>
      <x:c r="F23" s="28" t="str">
        <x:v>низкая или умеренная кислотность</x:v>
      </x:c>
      <x:c r="G23" s="28" t="str">
        <x:v>волокнистая; незрелая мякоть хорошо впитывает соусы</x:v>
      </x:c>
      <x:c r="H23" s="28" t="str">
        <x:v>нагрев спелого плода усиливает карамель; незрелый используется как нейтральная мясоподобная текстура</x:v>
      </x:c>
      <x:c r="I23" s="28" t="str">
        <x:v>спелый — сироп и дегидрация; незрелый — тушение и ферментация</x:v>
      </x:c>
      <x:c r="J23" s="28" t="str">
        <x:v>спелый аромат интенсивен; сиропированные продукты часто чрезмерно сладкие</x:v>
      </x:c>
      <x:c r="K23" s="28" t="n">
        <x:v>5</x:v>
      </x:c>
    </x:row>
    <x:row r="24" ht="72" customHeight="1">
      <x:c r="A24" s="28" t="str">
        <x:v>драконий фрукт</x:v>
      </x:c>
      <x:c r="B24" s="28" t="str">
        <x:v>Тропические фрукты</x:v>
      </x:c>
      <x:c r="C24" s="28" t="str">
        <x:v>деликатный, водянистый, зелёный и слегка грушевый</x:v>
      </x:c>
      <x:c r="D24" s="28" t="str">
        <x:v>C6-альдегиды, мягкие эфиры; беталаины являются пигментами, а не основными одорантами</x:v>
      </x:c>
      <x:c r="E24" s="28" t="str">
        <x:v>мягкая сладость и низкая кислотность</x:v>
      </x:c>
      <x:c r="F24" s="28" t="str">
        <x:v>низкая кислотность</x:v>
      </x:c>
      <x:c r="G24" s="28" t="str">
        <x:v>водная, с семенами и слизистыми полисахаридами</x:v>
      </x:c>
      <x:c r="H24" s="28" t="str">
        <x:v>лучше сохраняется холодным; нагрев почти полностью убирает тонкий аромат</x:v>
      </x:c>
      <x:c r="I24" s="28" t="str">
        <x:v>холодное пюре; осветление; сочетание с кислотой; минимальный нагрев</x:v>
      </x:c>
      <x:c r="J24" s="28" t="str">
        <x:v>очень легко подавляется; нуждается в кислоте и нежных партнёрах</x:v>
      </x:c>
      <x:c r="K24" s="28" t="n">
        <x:v>9</x:v>
      </x:c>
    </x:row>
    <x:row r="25" ht="72" customHeight="1">
      <x:c r="A25" s="28" t="str">
        <x:v>тамаринд</x:v>
      </x:c>
      <x:c r="B25" s="28" t="str">
        <x:v>Тропические фрукты и кислые основы</x:v>
      </x:c>
      <x:c r="C25" s="28" t="str">
        <x:v>сухофруктовый, карамельный, древесный и слегка пряный</x:v>
      </x:c>
      <x:c r="D25" s="28" t="str">
        <x:v>фураны, пиразины, фенольные соединения; основная кислота — винная</x:v>
      </x:c>
      <x:c r="E25" s="28" t="str">
        <x:v>очень высокая кислотность, сладость и терпкость</x:v>
      </x:c>
      <x:c r="F25" s="28" t="str">
        <x:v>очень высокая кислотность за счёт винной кислоты</x:v>
      </x:c>
      <x:c r="G25" s="28" t="str">
        <x:v>густая пектиново-сахарная мякоть</x:v>
      </x:c>
      <x:c r="H25" s="28" t="str">
        <x:v>нагрев усиливает карамель и сухофрукты; разведение раскрывает кислотность</x:v>
      </x:c>
      <x:c r="I25" s="28" t="str">
        <x:v>разведение; сироп; гастрик; чатни; ферментация</x:v>
      </x:c>
      <x:c r="J25" s="28" t="str">
        <x:v>концентрат легко перегружает вкус; требуется точная дозировка сахара и соли</x:v>
      </x:c>
      <x:c r="K25" s="28" t="n">
        <x:v>0</x:v>
      </x:c>
    </x:row>
    <x:row r="26" ht="72" customHeight="1">
      <x:c r="A26" s="28" t="str">
        <x:v>финик</x:v>
      </x:c>
      <x:c r="B26" s="28" t="str">
        <x:v>Сухофрукты и тропические плоды</x:v>
      </x:c>
      <x:c r="C26" s="28" t="str">
        <x:v>медовый, карамельный, сухофруктовый, ореховый и пряный</x:v>
      </x:c>
      <x:c r="D26" s="28" t="str">
        <x:v>фураны, альдегиды Стреккера, фенольные соединения и продукты карамелизации</x:v>
      </x:c>
      <x:c r="E26" s="28" t="str">
        <x:v>очень высокая сладость, низкая кислотность</x:v>
      </x:c>
      <x:c r="F26" s="28" t="str">
        <x:v>низкая кислотность</x:v>
      </x:c>
      <x:c r="G26" s="28" t="str">
        <x:v>плотная сахаристая и вязкая; хорошо связывает жир и специи</x:v>
      </x:c>
      <x:c r="H26" s="28" t="str">
        <x:v>запекание и обжарка усиливают карамель, хлеб и орех; ферментация создаёт фруктовые эфиры</x:v>
      </x:c>
      <x:c r="I26" s="28" t="str">
        <x:v>паста; сироп; запекание; ферментация; настой в спирте</x:v>
      </x:c>
      <x:c r="J26" s="28" t="str">
        <x:v>без кислоты, соли или горечи сочетание быстро становится приторным</x:v>
      </x:c>
      <x:c r="K26" s="28" t="n">
        <x:v>19</x:v>
      </x:c>
    </x:row>
    <x:row r="27" ht="72" customHeight="1">
      <x:c r="A27" s="28" t="str">
        <x:v>авокадо</x:v>
      </x:c>
      <x:c r="B27" s="28" t="str">
        <x:v>Тропические фрукты и жирные матрицы</x:v>
      </x:c>
      <x:c r="C27" s="28" t="str">
        <x:v>зелёный, травянистый, ореховый, маслянистый и слегка грибной</x:v>
      </x:c>
      <x:c r="D27" s="28" t="str">
        <x:v>гексаналь, (E)-2-гексеналь, 1-гексен-3-он, спирты и продукты окисления липидов</x:v>
      </x:c>
      <x:c r="E27" s="28" t="str">
        <x:v>мягкий, жирный, почти несладкий; лёгкая растительная горечь</x:v>
      </x:c>
      <x:c r="F27" s="28" t="str">
        <x:v>близкая к нейтральной матрица</x:v>
      </x:c>
      <x:c r="G27" s="28" t="str">
        <x:v>высокожировая эмульсия; хорошо растворяет гидрофобные ароматические молекулы</x:v>
      </x:c>
      <x:c r="H27" s="28" t="str">
        <x:v>кислота замедляет потемнение; жарка и гриль усиливают ореховые и жареные ноты</x:v>
      </x:c>
      <x:c r="I27" s="28" t="str">
        <x:v>эмульсия; кислотная стабилизация; гриль; промывка жиром; крем</x:v>
      </x:c>
      <x:c r="J27" s="28" t="str">
        <x:v>быстро окисляется и темнеет; перегрев может дать горечь и разрушить кремовую текстуру</x:v>
      </x:c>
      <x:c r="K27" s="28" t="n">
        <x:v>57</x:v>
      </x:c>
    </x:row>
  </x:sheetData>
  <x:conditionalFormatting sqref="K2:K27">
    <x:cfRule type="dataBar" priority="1">
      <x:dataBar>
        <x:cfvo type="min"/>
        <x:cfvo type="max"/>
        <x:color rgb="FF3F6B4F"/>
      </x:dataBar>
      <x:extLst>
        <x:ext xmlns:x14="http://schemas.microsoft.com/office/spreadsheetml/2009/9/main" uri="{B025F937-C7B1-47D3-B67F-A62EFF666E3E}">
          <x14:id>{791803CB-136A-7E58-6BF5-CFF83B7AB7AA}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33509bfd8da4e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1803CB-136A-7E58-6BF5-CFF83B7AB7AA}">
            <x14:dataBar gradient="1">
              <x14:cfvo type="min"/>
              <x14:cfvo type="max"/>
              <x14:fillColor rgb="FF3F6B4F"/>
            </x14:dataBar>
          </x14:cfRule>
          <xm:sqref>K2:K27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11" hidden="0" customWidth="1"/>
    <x:col min="5" max="5" width="22" hidden="0" customWidth="1"/>
    <x:col min="6" max="6" width="16" hidden="0" customWidth="1"/>
    <x:col min="7" max="7" width="38" hidden="0" customWidth="1"/>
    <x:col min="8" max="8" width="48" hidden="0" customWidth="1"/>
    <x:col min="9" max="9" width="38" hidden="0" customWidth="1"/>
    <x:col min="10" max="10" width="44" hidden="0" customWidth="1"/>
  </x:cols>
  <x:sheetData>
    <x:row r="1">
      <x:c r="A1" s="20" t="str">
        <x:v>Базовый ингредиент</x:v>
      </x:c>
      <x:c r="B1" s="20" t="str">
        <x:v>Место</x:v>
      </x:c>
      <x:c r="C1" s="20" t="str">
        <x:v>Партнёр</x:v>
      </x:c>
      <x:c r="D1" s="20" t="str">
        <x:v>Балл</x:v>
      </x:c>
      <x:c r="E1" s="20" t="str">
        <x:v>Уверенность</x:v>
      </x:c>
      <x:c r="F1" s="20" t="str">
        <x:v>Число источников</x:v>
      </x:c>
      <x:c r="G1" s="20" t="str">
        <x:v>Тип механизма</x:v>
      </x:c>
      <x:c r="H1" s="20" t="str">
        <x:v>Применение</x:v>
      </x:c>
      <x:c r="I1" s="20" t="str">
        <x:v>Источники</x:v>
      </x:c>
      <x:c r="J1" s="20" t="str">
        <x:v>Страницы</x:v>
      </x:c>
    </x:row>
    <x:row r="2" ht="42" customHeight="1">
      <x:c r="A2" s="28" t="str">
        <x:v>яблоко</x:v>
      </x:c>
      <x:c r="B2" s="28" t="n">
        <x:v>1</x:v>
      </x:c>
      <x:c r="C2" s="28" t="str">
        <x:v>груша</x:v>
      </x:c>
      <x:c r="D2" s="28" t="n">
        <x:v>12</x:v>
      </x:c>
      <x:c r="E2" s="28" t="str">
        <x:v>Высокая</x:v>
      </x:c>
      <x:c r="F2" s="28" t="n">
        <x:v>3</x:v>
      </x:c>
      <x:c r="G2" s="28" t="str">
        <x:v>комплементарность ароматических семейств и вкусовой баланс</x:v>
      </x:c>
      <x:c r="H2" s="28" t="str">
        <x:v>фруктовые салаты, сорбеты, джемы, кордиалы, лимонады, смузи, коктейли и десерты</x:v>
      </x:c>
      <x:c r="I2" s="28" t="str">
        <x:v>The Art &amp; Science of Foodpairing; Таблица сочетаний; Тезаурус вкусов</x:v>
      </x:c>
      <x:c r="J2" s="28" t="str">
        <x:v>Таблица сочетаний: 16 | Тезаурус вкусов: 727, 712 | The Art &amp; Science of Foodpairing: 48, 49</x:v>
      </x:c>
    </x:row>
    <x:row r="3" ht="42" customHeight="1">
      <x:c r="A3" s="28" t="str">
        <x:v>яблоко</x:v>
      </x:c>
      <x:c r="B3" s="28" t="n">
        <x:v>2</x:v>
      </x:c>
      <x:c r="C3" s="28" t="str">
        <x:v>манго</x:v>
      </x:c>
      <x:c r="D3" s="28" t="n">
        <x:v>12</x:v>
      </x:c>
      <x:c r="E3" s="28" t="str">
        <x:v>Высокая</x:v>
      </x:c>
      <x:c r="F3" s="28" t="n">
        <x:v>3</x:v>
      </x:c>
      <x:c r="G3" s="28" t="str">
        <x:v>комплементарность ароматических семейств и вкусовой баланс</x:v>
      </x:c>
      <x:c r="H3" s="28" t="str">
        <x:v>фруктовые салаты, сорбеты, джемы, кордиалы, лимонады, смузи, коктейли и десерты</x:v>
      </x:c>
      <x:c r="I3" s="28" t="str">
        <x:v>The Art &amp; Science of Foodpairing; Таблица сочетаний; Тезаурус вкусов</x:v>
      </x:c>
      <x:c r="J3" s="28" t="str">
        <x:v>Таблица сочетаний: 1 | Тезаурус вкусов: 768, 714 | The Art &amp; Science of Foodpairing: 46,47,49, 312,313</x:v>
      </x:c>
    </x:row>
    <x:row r="4" ht="42" customHeight="1">
      <x:c r="A4" s="28" t="str">
        <x:v>яблоко</x:v>
      </x:c>
      <x:c r="B4" s="28" t="n">
        <x:v>3</x:v>
      </x:c>
      <x:c r="C4" s="28" t="str">
        <x:v>анис</x:v>
      </x:c>
      <x:c r="D4" s="28" t="n">
        <x:v>10</x:v>
      </x:c>
      <x:c r="E4" s="28" t="str">
        <x:v>Высокая</x:v>
      </x:c>
      <x:c r="F4" s="28" t="n">
        <x:v>2</x:v>
      </x:c>
      <x:c r="G4" s="28" t="str">
        <x:v>комплементарность ароматических семейств и тройничный контраст</x:v>
      </x:c>
      <x:c r="H4" s="28" t="str">
        <x:v>сиропы, биттеры, чатни, маринады, выпечка, карри и пряные коктейли</x:v>
      </x:c>
      <x:c r="I4" s="28" t="str">
        <x:v>The Art &amp; Science of Foodpairing; Тезаурус вкусов</x:v>
      </x:c>
      <x:c r="J4" s="28" t="str">
        <x:v>Тезаурус вкусов: 489, 710 | The Art &amp; Science of Foodpairing: 49</x:v>
      </x:c>
    </x:row>
    <x:row r="5" ht="42" customHeight="1">
      <x:c r="A5" s="28" t="str">
        <x:v>яблоко</x:v>
      </x:c>
      <x:c r="B5" s="28" t="n">
        <x:v>4</x:v>
      </x:c>
      <x:c r="C5" s="28" t="str">
        <x:v>апельсин</x:v>
      </x:c>
      <x:c r="D5" s="28" t="n">
        <x:v>10</x:v>
      </x:c>
      <x:c r="E5" s="28" t="str">
        <x:v>Высокая</x:v>
      </x:c>
      <x:c r="F5" s="28" t="n">
        <x:v>2</x:v>
      </x:c>
      <x:c r="G5" s="28" t="str">
        <x:v>комплементарность ароматических семейств и вкусовой баланс</x:v>
      </x:c>
      <x:c r="H5" s="28" t="str">
        <x:v>фруктовые салаты, сорбеты, джемы, кордиалы, лимонады, смузи, коктейли и десерты</x:v>
      </x:c>
      <x:c r="I5" s="28" t="str">
        <x:v>Таблица сочетаний; Тезаурус вкусов</x:v>
      </x:c>
      <x:c r="J5" s="28" t="str">
        <x:v>Таблица сочетаний: 14 | Тезаурус вкусов: 784, 710</x:v>
      </x:c>
    </x:row>
    <x:row r="6" ht="42" customHeight="1">
      <x:c r="A6" s="28" t="str">
        <x:v>яблоко</x:v>
      </x:c>
      <x:c r="B6" s="28" t="n">
        <x:v>5</x:v>
      </x:c>
      <x:c r="C6" s="28" t="str">
        <x:v>ваниль</x:v>
      </x:c>
      <x:c r="D6" s="28" t="n">
        <x:v>10</x:v>
      </x:c>
      <x:c r="E6" s="28" t="str">
        <x:v>Высокая</x:v>
      </x:c>
      <x:c r="F6" s="28" t="n">
        <x:v>2</x:v>
      </x:c>
      <x:c r="G6" s="28" t="str">
        <x:v>комплементарность ароматических семейств и тройничный контраст</x:v>
      </x:c>
      <x:c r="H6" s="28" t="str">
        <x:v>сиропы, биттеры, чатни, маринады, выпечка, карри и пряные коктейли</x:v>
      </x:c>
      <x:c r="I6" s="28" t="str">
        <x:v>Таблица сочетаний; Тезаурус вкусов</x:v>
      </x:c>
      <x:c r="J6" s="28" t="str">
        <x:v>Таблица сочетаний: 21 | Тезаурус вкусов: 921, 710</x:v>
      </x:c>
    </x:row>
    <x:row r="7" ht="42" customHeight="1">
      <x:c r="A7" s="28" t="str">
        <x:v>яблоко</x:v>
      </x:c>
      <x:c r="B7" s="28" t="n">
        <x:v>6</x:v>
      </x:c>
      <x:c r="C7" s="28" t="str">
        <x:v>гвоздика</x:v>
      </x:c>
      <x:c r="D7" s="28" t="n">
        <x:v>10</x:v>
      </x:c>
      <x:c r="E7" s="28" t="str">
        <x:v>Высокая</x:v>
      </x:c>
      <x:c r="F7" s="28" t="n">
        <x:v>2</x:v>
      </x:c>
      <x:c r="G7" s="28" t="str">
        <x:v>комплементарность ароматических семейств и тройничный контраст</x:v>
      </x:c>
      <x:c r="H7" s="28" t="str">
        <x:v>сиропы, биттеры, чатни, маринады, выпечка, карри и пряные коктейли</x:v>
      </x:c>
      <x:c r="I7" s="28" t="str">
        <x:v>Таблица сочетаний; Тезаурус вкусов</x:v>
      </x:c>
      <x:c r="J7" s="28" t="str">
        <x:v>Таблица сочетаний: 1, 5 | Тезаурус вкусов: 710, 585</x:v>
      </x:c>
    </x:row>
    <x:row r="8" ht="42" customHeight="1">
      <x:c r="A8" s="28" t="str">
        <x:v>яблоко</x:v>
      </x:c>
      <x:c r="B8" s="28" t="n">
        <x:v>7</x:v>
      </x:c>
      <x:c r="C8" s="28" t="str">
        <x:v>грецкий орех</x:v>
      </x:c>
      <x:c r="D8" s="28" t="n">
        <x:v>10</x:v>
      </x:c>
      <x:c r="E8" s="28" t="str">
        <x:v>Высокая</x:v>
      </x:c>
      <x:c r="F8" s="28" t="n">
        <x:v>2</x:v>
      </x:c>
      <x:c r="G8" s="28" t="str">
        <x:v>контраст кислотности/сладости и поддержка жирной матрицей</x:v>
      </x:c>
      <x:c r="H8" s="28" t="str">
        <x:v>пралине, выпечка, гранола, ореховые сиропы, баттеры и текстурные гарниры</x:v>
      </x:c>
      <x:c r="I8" s="28" t="str">
        <x:v>Таблица сочетаний; Тезаурус вкусов</x:v>
      </x:c>
      <x:c r="J8" s="28" t="str">
        <x:v>Таблица сочетаний: 21, 1 | Тезаурус вкусов: 711, 631</x:v>
      </x:c>
    </x:row>
    <x:row r="9" ht="42" customHeight="1">
      <x:c r="A9" s="28" t="str">
        <x:v>яблоко</x:v>
      </x:c>
      <x:c r="B9" s="28" t="n">
        <x:v>8</x:v>
      </x:c>
      <x:c r="C9" s="28" t="str">
        <x:v>ежевика</x:v>
      </x:c>
      <x:c r="D9" s="28" t="n">
        <x:v>10</x:v>
      </x:c>
      <x:c r="E9" s="28" t="str">
        <x:v>Высокая</x:v>
      </x:c>
      <x:c r="F9" s="28" t="n">
        <x:v>2</x:v>
      </x:c>
      <x:c r="G9" s="28" t="str">
        <x:v>комплементарность ароматических семейств и вкусовой баланс</x:v>
      </x:c>
      <x:c r="H9" s="28" t="str">
        <x:v>фруктовые салаты, сорбеты, джемы, кордиалы, лимонады, смузи, коктейли и десерты</x:v>
      </x:c>
      <x:c r="I9" s="28" t="str">
        <x:v>Таблица сочетаний; Тезаурус вкусов</x:v>
      </x:c>
      <x:c r="J9" s="28" t="str">
        <x:v>Таблица сочетаний: 2 | Тезаурус вкусов: 882, 712</x:v>
      </x:c>
    </x:row>
    <x:row r="10" ht="42" customHeight="1">
      <x:c r="A10" s="28" t="str">
        <x:v>яблоко</x:v>
      </x:c>
      <x:c r="B10" s="28" t="n">
        <x:v>9</x:v>
      </x:c>
      <x:c r="C10" s="28" t="str">
        <x:v>карамель</x:v>
      </x:c>
      <x:c r="D10" s="28" t="n">
        <x:v>10</x:v>
      </x:c>
      <x:c r="E10" s="28" t="str">
        <x:v>Высокая</x:v>
      </x:c>
      <x:c r="F10" s="28" t="n">
        <x:v>2</x:v>
      </x:c>
      <x:c r="G10" s="28" t="str">
        <x:v>мост между фруктовыми нотами и жарено-карамельным спектром</x:v>
      </x:c>
      <x:c r="H10" s="28" t="str">
        <x:v>сиропы, джемы, карамели, конфеты, выпечка, мороженое и коктейльные кордиалы</x:v>
      </x:c>
      <x:c r="I10" s="28" t="str">
        <x:v>The Art &amp; Science of Foodpairing; Таблица сочетаний</x:v>
      </x:c>
      <x:c r="J10" s="28" t="str">
        <x:v>Таблица сочетаний: 3, 1 | The Art &amp; Science of Foodpairing: 48</x:v>
      </x:c>
    </x:row>
    <x:row r="11" ht="42" customHeight="1">
      <x:c r="A11" s="28" t="str">
        <x:v>яблоко</x:v>
      </x:c>
      <x:c r="B11" s="28" t="n">
        <x:v>10</x:v>
      </x:c>
      <x:c r="C11" s="28" t="str">
        <x:v>киви</x:v>
      </x:c>
      <x:c r="D11" s="28" t="n">
        <x:v>10</x:v>
      </x:c>
      <x:c r="E11" s="28" t="str">
        <x:v>Высокая</x:v>
      </x:c>
      <x:c r="F11" s="28" t="n">
        <x:v>2</x:v>
      </x:c>
      <x:c r="G11" s="28" t="str">
        <x:v>комплементарность ароматических семейств и вкусовой баланс</x:v>
      </x:c>
      <x:c r="H11" s="28" t="str">
        <x:v>фруктовые салаты, сорбеты, джемы, кордиалы, лимонады, смузи, коктейли и десерты</x:v>
      </x:c>
      <x:c r="I11" s="28" t="str">
        <x:v>The Art &amp; Science of Foodpairing; Таблица сочетаний</x:v>
      </x:c>
      <x:c r="J11" s="28" t="str">
        <x:v>Таблица сочетаний: 1, 10 | The Art &amp; Science of Foodpairing: 42, 43</x:v>
      </x:c>
    </x:row>
    <x:row r="12" ht="42" customHeight="1">
      <x:c r="A12" s="28" t="str">
        <x:v>яблоко</x:v>
      </x:c>
      <x:c r="B12" s="28" t="n">
        <x:v>11</x:v>
      </x:c>
      <x:c r="C12" s="28" t="str">
        <x:v>клюква</x:v>
      </x:c>
      <x:c r="D12" s="28" t="n">
        <x:v>10</x:v>
      </x:c>
      <x:c r="E12" s="28" t="str">
        <x:v>Высокая</x:v>
      </x:c>
      <x:c r="F12" s="28" t="n">
        <x:v>2</x:v>
      </x:c>
      <x:c r="G12" s="28" t="str">
        <x:v>комплементарность ароматических семейств и вкусовой баланс</x:v>
      </x:c>
      <x:c r="H12" s="28" t="str">
        <x:v>фруктовые салаты, сорбеты, джемы, кордиалы, лимонады, смузи, коктейли и десерты</x:v>
      </x:c>
      <x:c r="I12" s="28" t="str">
        <x:v>The Art &amp; Science of Foodpairing; Таблица сочетаний</x:v>
      </x:c>
      <x:c r="J12" s="28" t="str">
        <x:v>Таблица сочетаний: 1, 6 | The Art &amp; Science of Foodpairing: 48</x:v>
      </x:c>
    </x:row>
    <x:row r="13" ht="42" customHeight="1">
      <x:c r="A13" s="28" t="str">
        <x:v>яблоко</x:v>
      </x:c>
      <x:c r="B13" s="28" t="n">
        <x:v>12</x:v>
      </x:c>
      <x:c r="C13" s="28" t="str">
        <x:v>корица</x:v>
      </x:c>
      <x:c r="D13" s="28" t="n">
        <x:v>10</x:v>
      </x:c>
      <x:c r="E13" s="28" t="str">
        <x:v>Высокая</x:v>
      </x:c>
      <x:c r="F13" s="28" t="n">
        <x:v>2</x:v>
      </x:c>
      <x:c r="G13" s="28" t="str">
        <x:v>комплементарность ароматических семейств и тройничный контраст</x:v>
      </x:c>
      <x:c r="H13" s="28" t="str">
        <x:v>сиропы, биттеры, чатни, маринады, выпечка, карри и пряные коктейли</x:v>
      </x:c>
      <x:c r="I13" s="28" t="str">
        <x:v>Таблица сочетаний; Тезаурус вкусов</x:v>
      </x:c>
      <x:c r="J13" s="28" t="str">
        <x:v>Таблица сочетаний: 1, 5 | Тезаурус вкусов: 581, 714</x:v>
      </x:c>
    </x:row>
    <x:row r="14" ht="42" customHeight="1">
      <x:c r="A14" s="28" t="str">
        <x:v>яблоко</x:v>
      </x:c>
      <x:c r="B14" s="28" t="n">
        <x:v>13</x:v>
      </x:c>
      <x:c r="C14" s="28" t="str">
        <x:v>морковь</x:v>
      </x:c>
      <x:c r="D14" s="28" t="n">
        <x:v>10</x:v>
      </x:c>
      <x:c r="E14" s="28" t="str">
        <x:v>Высокая</x:v>
      </x:c>
      <x:c r="F14" s="28" t="n">
        <x:v>2</x:v>
      </x:c>
      <x:c r="G14" s="28" t="str">
        <x:v>комплементарность ароматических семейств и вкусовой баланс</x:v>
      </x:c>
      <x:c r="H14" s="28" t="str">
        <x:v>салаты, сальсы, супы, пюре, гарниры, соусы и ферментированные заготовки</x:v>
      </x:c>
      <x:c r="I14" s="28" t="str">
        <x:v>The Art &amp; Science of Foodpairing; Тезаурус вкусов</x:v>
      </x:c>
      <x:c r="J14" s="28" t="str">
        <x:v>Тезаурус вкусов: 607, 714 | The Art &amp; Science of Foodpairing: 48</x:v>
      </x:c>
    </x:row>
    <x:row r="15" ht="42" customHeight="1">
      <x:c r="A15" s="28" t="str">
        <x:v>яблоко</x:v>
      </x:c>
      <x:c r="B15" s="28" t="n">
        <x:v>14</x:v>
      </x:c>
      <x:c r="C15" s="28" t="str">
        <x:v>мускатный орех</x:v>
      </x:c>
      <x:c r="D15" s="28" t="n">
        <x:v>10</x:v>
      </x:c>
      <x:c r="E15" s="28" t="str">
        <x:v>Высокая</x:v>
      </x:c>
      <x:c r="F15" s="28" t="n">
        <x:v>2</x:v>
      </x:c>
      <x:c r="G15" s="28" t="str">
        <x:v>контраст кислотности/сладости и поддержка жирной матрицей</x:v>
      </x:c>
      <x:c r="H15" s="28" t="str">
        <x:v>пралине, выпечка, гранола, ореховые сиропы, баттеры и текстурные гарниры</x:v>
      </x:c>
      <x:c r="I15" s="28" t="str">
        <x:v>Таблица сочетаний; Тезаурус вкусов</x:v>
      </x:c>
      <x:c r="J15" s="28" t="str">
        <x:v>Таблица сочетаний: 1, 14 | Тезаурус вкусов: 592, 714</x:v>
      </x:c>
    </x:row>
    <x:row r="16" ht="42" customHeight="1">
      <x:c r="A16" s="28" t="str">
        <x:v>яблоко</x:v>
      </x:c>
      <x:c r="B16" s="28" t="n">
        <x:v>15</x:v>
      </x:c>
      <x:c r="C16" s="28" t="str">
        <x:v>фундук</x:v>
      </x:c>
      <x:c r="D16" s="28" t="n">
        <x:v>10</x:v>
      </x:c>
      <x:c r="E16" s="28" t="str">
        <x:v>Высокая</x:v>
      </x:c>
      <x:c r="F16" s="28" t="n">
        <x:v>2</x:v>
      </x:c>
      <x:c r="G16" s="28" t="str">
        <x:v>контраст кислотности/сладости и поддержка жирной матрицей</x:v>
      </x:c>
      <x:c r="H16" s="28" t="str">
        <x:v>пралине, выпечка, гранола, ореховые сиропы, баттеры и текстурные гарниры</x:v>
      </x:c>
      <x:c r="I16" s="28" t="str">
        <x:v>Таблица сочетаний; Тезаурус вкусов</x:v>
      </x:c>
      <x:c r="J16" s="28" t="str">
        <x:v>Таблица сочетаний: 1 | Тезаурус вкусов: 639, 718</x:v>
      </x:c>
    </x:row>
    <x:row r="17" ht="42" customHeight="1">
      <x:c r="A17" s="28" t="str">
        <x:v>яблоко</x:v>
      </x:c>
      <x:c r="B17" s="28" t="n">
        <x:v>16</x:v>
      </x:c>
      <x:c r="C17" s="28" t="str">
        <x:v>шалфей</x:v>
      </x:c>
      <x:c r="D17" s="28" t="n">
        <x:v>10</x:v>
      </x:c>
      <x:c r="E17" s="28" t="str">
        <x:v>Высокая</x:v>
      </x:c>
      <x:c r="F17" s="28" t="n">
        <x:v>2</x:v>
      </x:c>
      <x:c r="G17" s="28" t="str">
        <x:v>комплементарность ароматических семейств и тройничный контраст</x:v>
      </x:c>
      <x:c r="H17" s="28" t="str">
        <x:v>кордиалы, лимонады, чаи, салаты, сорбеты, соусы и ароматические настои</x:v>
      </x:c>
      <x:c r="I17" s="28" t="str">
        <x:v>Таблица сочетаний; Тезаурус вкусов</x:v>
      </x:c>
      <x:c r="J17" s="28" t="str">
        <x:v>Таблица сочетаний: 20 | Тезаурус вкусов: 847, 720</x:v>
      </x:c>
    </x:row>
    <x:row r="18" ht="42" customHeight="1">
      <x:c r="A18" s="28" t="str">
        <x:v>яблоко</x:v>
      </x:c>
      <x:c r="B18" s="28" t="n">
        <x:v>17</x:v>
      </x:c>
      <x:c r="C18" s="28" t="str">
        <x:v>бадьян</x:v>
      </x:c>
      <x:c r="D18" s="28" t="n">
        <x:v>9</x:v>
      </x:c>
      <x:c r="E18" s="28" t="str">
        <x:v>Высокая</x:v>
      </x:c>
      <x:c r="F18" s="28" t="n">
        <x:v>2</x:v>
      </x:c>
      <x:c r="G18" s="28" t="str">
        <x:v>комплементарность ароматических семейств и тройничный контраст</x:v>
      </x:c>
      <x:c r="H18" s="28" t="str">
        <x:v>сиропы, биттеры, чатни, маринады, выпечка, карри и пряные коктейли</x:v>
      </x:c>
      <x:c r="I18" s="28" t="str">
        <x:v>The Art &amp; Science of Foodpairing; Таблица сочетаний</x:v>
      </x:c>
      <x:c r="J18" s="28" t="str">
        <x:v>Таблица сочетаний: 20 | The Art &amp; Science of Foodpairing: 49</x:v>
      </x:c>
    </x:row>
    <x:row r="19" ht="42" customHeight="1">
      <x:c r="A19" s="28" t="str">
        <x:v>яблоко</x:v>
      </x:c>
      <x:c r="B19" s="28" t="n">
        <x:v>18</x:v>
      </x:c>
      <x:c r="C19" s="28" t="str">
        <x:v>арахис</x:v>
      </x:c>
      <x:c r="D19" s="28" t="n">
        <x:v>7</x:v>
      </x:c>
      <x:c r="E19" s="28" t="str">
        <x:v>Высокая</x:v>
      </x:c>
      <x:c r="F19" s="28" t="n">
        <x:v>1</x:v>
      </x:c>
      <x:c r="G19" s="28" t="str">
        <x:v>контраст кислотности/сладости и поддержка жирной матрицей</x:v>
      </x:c>
      <x:c r="H19" s="28" t="str">
        <x:v>пралине, выпечка, гранола, ореховые сиропы, баттеры и текстурные гарниры</x:v>
      </x:c>
      <x:c r="I19" s="28" t="str">
        <x:v>Тезаурус вкусов</x:v>
      </x:c>
      <x:c r="J19" s="28" t="str">
        <x:v>Тезаурус вкусов: 59, 710</x:v>
      </x:c>
    </x:row>
    <x:row r="20" ht="42" customHeight="1">
      <x:c r="A20" s="28" t="str">
        <x:v>яблоко</x:v>
      </x:c>
      <x:c r="B20" s="28" t="n">
        <x:v>19</x:v>
      </x:c>
      <x:c r="C20" s="28" t="str">
        <x:v>бекон</x:v>
      </x:c>
      <x:c r="D20" s="28" t="n">
        <x:v>7</x:v>
      </x:c>
      <x:c r="E20" s="28" t="str">
        <x:v>Высокая</x:v>
      </x:c>
      <x:c r="F20" s="28" t="n">
        <x:v>1</x:v>
      </x:c>
      <x:c r="G20" s="28" t="str">
        <x:v>контраст фруктовости с умами, солью и продуктами ферментации/Майяра</x:v>
      </x:c>
      <x:c r="H20" s="28" t="str">
        <x:v>глазури, маринады, фруктовые соусы, чатни и гарниры к жареному мясу</x:v>
      </x:c>
      <x:c r="I20" s="28" t="str">
        <x:v>Тезаурус вкусов</x:v>
      </x:c>
      <x:c r="J20" s="28" t="str">
        <x:v>Тезаурус вкусов: 450, 710</x:v>
      </x:c>
    </x:row>
    <x:row r="21" ht="42" customHeight="1">
      <x:c r="A21" s="28" t="str">
        <x:v>яблоко</x:v>
      </x:c>
      <x:c r="B21" s="28" t="n">
        <x:v>20</x:v>
      </x:c>
      <x:c r="C21" s="28" t="str">
        <x:v>капуста</x:v>
      </x:c>
      <x:c r="D21" s="28" t="n">
        <x:v>7</x:v>
      </x:c>
      <x:c r="E21" s="28" t="str">
        <x:v>Высокая</x:v>
      </x:c>
      <x:c r="F21" s="28" t="n">
        <x:v>1</x:v>
      </x:c>
      <x:c r="G21" s="28" t="str">
        <x:v>комплементарность ароматических семейств и вкусовой баланс</x:v>
      </x:c>
      <x:c r="H21" s="28" t="str">
        <x:v>салаты, сальсы, супы, пюре, гарниры, соусы и ферментированные заготовки</x:v>
      </x:c>
      <x:c r="I21" s="28" t="str">
        <x:v>Тезаурус вкусов</x:v>
      </x:c>
      <x:c r="J21" s="28" t="str">
        <x:v>Тезаурус вкусов: 713, 317</x:v>
      </x:c>
    </x:row>
    <x:row r="22" ht="42" customHeight="1">
      <x:c r="A22" s="28" t="str">
        <x:v>груша</x:v>
      </x:c>
      <x:c r="B22" s="28" t="n">
        <x:v>1</x:v>
      </x:c>
      <x:c r="C22" s="28" t="str">
        <x:v>миндаль</x:v>
      </x:c>
      <x:c r="D22" s="28" t="n">
        <x:v>12</x:v>
      </x:c>
      <x:c r="E22" s="28" t="str">
        <x:v>Высокая</x:v>
      </x:c>
      <x:c r="F22" s="28" t="n">
        <x:v>3</x:v>
      </x:c>
      <x:c r="G22" s="28" t="str">
        <x:v>контраст кислотности/сладости и поддержка жирной матрицей</x:v>
      </x:c>
      <x:c r="H22" s="28" t="str">
        <x:v>пралине, выпечка, гранола, ореховые сиропы, баттеры и текстурные гарниры</x:v>
      </x:c>
      <x:c r="I22" s="28" t="str">
        <x:v>The Art &amp; Science of Foodpairing; Таблица сочетаний; Тезаурус вкусов</x:v>
      </x:c>
      <x:c r="J22" s="28" t="str">
        <x:v>Таблица сочетаний: 16 | Тезаурус вкусов: 725, 642 | The Art &amp; Science of Foodpairing: 350</x:v>
      </x:c>
    </x:row>
    <x:row r="23" ht="42" customHeight="1">
      <x:c r="A23" s="28" t="str">
        <x:v>груша</x:v>
      </x:c>
      <x:c r="B23" s="28" t="n">
        <x:v>2</x:v>
      </x:c>
      <x:c r="C23" s="28" t="str">
        <x:v>грецкий орех</x:v>
      </x:c>
      <x:c r="D23" s="28" t="n">
        <x:v>10</x:v>
      </x:c>
      <x:c r="E23" s="28" t="str">
        <x:v>Высокая</x:v>
      </x:c>
      <x:c r="F23" s="28" t="n">
        <x:v>2</x:v>
      </x:c>
      <x:c r="G23" s="28" t="str">
        <x:v>контраст кислотности/сладости и поддержка жирной матрицей</x:v>
      </x:c>
      <x:c r="H23" s="28" t="str">
        <x:v>пралине, выпечка, гранола, ореховые сиропы, баттеры и текстурные гарниры</x:v>
      </x:c>
      <x:c r="I23" s="28" t="str">
        <x:v>Таблица сочетаний; Тезаурус вкусов</x:v>
      </x:c>
      <x:c r="J23" s="28" t="str">
        <x:v>Таблица сочетаний: 16 | Тезаурус вкусов: 722, 626</x:v>
      </x:c>
    </x:row>
    <x:row r="24" ht="42" customHeight="1">
      <x:c r="A24" s="28" t="str">
        <x:v>груша</x:v>
      </x:c>
      <x:c r="B24" s="28" t="n">
        <x:v>3</x:v>
      </x:c>
      <x:c r="C24" s="28" t="str">
        <x:v>клюква</x:v>
      </x:c>
      <x:c r="D24" s="28" t="n">
        <x:v>10</x:v>
      </x:c>
      <x:c r="E24" s="28" t="str">
        <x:v>Высокая</x:v>
      </x:c>
      <x:c r="F24" s="28" t="n">
        <x:v>2</x:v>
      </x:c>
      <x:c r="G24" s="28" t="str">
        <x:v>комплементарность ароматических семейств и вкусовой баланс</x:v>
      </x:c>
      <x:c r="H24" s="28" t="str">
        <x:v>фруктовые салаты, сорбеты, джемы, кордиалы, лимонады, смузи, коктейли и десерты</x:v>
      </x:c>
      <x:c r="I24" s="28" t="str">
        <x:v>The Art &amp; Science of Foodpairing; Таблица сочетаний</x:v>
      </x:c>
      <x:c r="J24" s="28" t="str">
        <x:v>Таблица сочетаний: 16, 6 | The Art &amp; Science of Foodpairing: 351</x:v>
      </x:c>
    </x:row>
    <x:row r="25" ht="42" customHeight="1">
      <x:c r="A25" s="28" t="str">
        <x:v>груша</x:v>
      </x:c>
      <x:c r="B25" s="28" t="n">
        <x:v>4</x:v>
      </x:c>
      <x:c r="C25" s="28" t="str">
        <x:v>корица</x:v>
      </x:c>
      <x:c r="D25" s="28" t="n">
        <x:v>10</x:v>
      </x:c>
      <x:c r="E25" s="28" t="str">
        <x:v>Высокая</x:v>
      </x:c>
      <x:c r="F25" s="28" t="n">
        <x:v>2</x:v>
      </x:c>
      <x:c r="G25" s="28" t="str">
        <x:v>комплементарность ароматических семейств и тройничный контраст</x:v>
      </x:c>
      <x:c r="H25" s="28" t="str">
        <x:v>сиропы, биттеры, чатни, маринады, выпечка, карри и пряные коктейли</x:v>
      </x:c>
      <x:c r="I25" s="28" t="str">
        <x:v>Таблица сочетаний; Тезаурус вкусов</x:v>
      </x:c>
      <x:c r="J25" s="28" t="str">
        <x:v>Таблица сочетаний: 16 | Тезаурус вкусов: 576, 724</x:v>
      </x:c>
    </x:row>
    <x:row r="26" ht="42" customHeight="1">
      <x:c r="A26" s="28" t="str">
        <x:v>груша</x:v>
      </x:c>
      <x:c r="B26" s="28" t="n">
        <x:v>5</x:v>
      </x:c>
      <x:c r="C26" s="28" t="str">
        <x:v>фундук</x:v>
      </x:c>
      <x:c r="D26" s="28" t="n">
        <x:v>10</x:v>
      </x:c>
      <x:c r="E26" s="28" t="str">
        <x:v>Высокая</x:v>
      </x:c>
      <x:c r="F26" s="28" t="n">
        <x:v>2</x:v>
      </x:c>
      <x:c r="G26" s="28" t="str">
        <x:v>контраст кислотности/сладости и поддержка жирной матрицей</x:v>
      </x:c>
      <x:c r="H26" s="28" t="str">
        <x:v>пралине, выпечка, гранола, ореховые сиропы, баттеры и текстурные гарниры</x:v>
      </x:c>
      <x:c r="I26" s="28" t="str">
        <x:v>Таблица сочетаний; Тезаурус вкусов</x:v>
      </x:c>
      <x:c r="J26" s="28" t="str">
        <x:v>Таблица сочетаний: 16 | Тезаурус вкусов: 727, 634</x:v>
      </x:c>
    </x:row>
    <x:row r="27" ht="42" customHeight="1">
      <x:c r="A27" s="28" t="str">
        <x:v>груша</x:v>
      </x:c>
      <x:c r="B27" s="28" t="n">
        <x:v>6</x:v>
      </x:c>
      <x:c r="C27" s="28" t="str">
        <x:v>шоколад</x:v>
      </x:c>
      <x:c r="D27" s="28" t="n">
        <x:v>10</x:v>
      </x:c>
      <x:c r="E27" s="28" t="str">
        <x:v>Высокая</x:v>
      </x:c>
      <x:c r="F27" s="28" t="n">
        <x:v>2</x:v>
      </x:c>
      <x:c r="G27" s="28" t="str">
        <x:v>мост между фруктовыми нотами и жарено-карамельным спектром</x:v>
      </x:c>
      <x:c r="H27" s="28" t="str">
        <x:v>горячие и холодные напитки, десерты, сиропы, кремы и инфьюзы</x:v>
      </x:c>
      <x:c r="I27" s="28" t="str">
        <x:v>Таблица сочетаний; Тезаурус вкусов</x:v>
      </x:c>
      <x:c r="J27" s="28" t="str">
        <x:v>Таблица сочетаний: 16 | Тезаурус вкусов: 727, 28</x:v>
      </x:c>
    </x:row>
    <x:row r="28" ht="42" customHeight="1">
      <x:c r="A28" s="28" t="str">
        <x:v>груша</x:v>
      </x:c>
      <x:c r="B28" s="28" t="n">
        <x:v>7</x:v>
      </x:c>
      <x:c r="C28" s="28" t="str">
        <x:v>банан</x:v>
      </x:c>
      <x:c r="D28" s="28" t="n">
        <x:v>7</x:v>
      </x:c>
      <x:c r="E28" s="28" t="str">
        <x:v>Высокая</x:v>
      </x:c>
      <x:c r="F28" s="28" t="n">
        <x:v>1</x:v>
      </x:c>
      <x:c r="G28" s="28" t="str">
        <x:v>комплементарность ароматических семейств и вкусовой баланс</x:v>
      </x:c>
      <x:c r="H28" s="28" t="str">
        <x:v>фруктовые салаты, сорбеты, джемы, кордиалы, лимонады, смузи, коктейли и десерты</x:v>
      </x:c>
      <x:c r="I28" s="28" t="str">
        <x:v>Тезаурус вкусов</x:v>
      </x:c>
      <x:c r="J28" s="28" t="str">
        <x:v>Тезаурус вкусов: 732, 722</x:v>
      </x:c>
    </x:row>
    <x:row r="29" ht="42" customHeight="1">
      <x:c r="A29" s="28" t="str">
        <x:v>груша</x:v>
      </x:c>
      <x:c r="B29" s="28" t="n">
        <x:v>8</x:v>
      </x:c>
      <x:c r="C29" s="28" t="str">
        <x:v>говядина</x:v>
      </x:c>
      <x:c r="D29" s="28" t="n">
        <x:v>7</x:v>
      </x:c>
      <x:c r="E29" s="28" t="str">
        <x:v>Высокая</x:v>
      </x:c>
      <x:c r="F29" s="28" t="n">
        <x:v>1</x:v>
      </x:c>
      <x:c r="G29" s="28" t="str">
        <x:v>контраст фруктовости с умами, солью и продуктами ферментации/Майяра</x:v>
      </x:c>
      <x:c r="H29" s="28" t="str">
        <x:v>глазури, маринады, фруктовые соусы, чатни и гарниры к жареному мясу</x:v>
      </x:c>
      <x:c r="I29" s="28" t="str">
        <x:v>Тезаурус вкусов</x:v>
      </x:c>
      <x:c r="J29" s="28" t="str">
        <x:v>Тезаурус вкусов: 722, 109</x:v>
      </x:c>
    </x:row>
    <x:row r="30" ht="42" customHeight="1">
      <x:c r="A30" s="28" t="str">
        <x:v>груша</x:v>
      </x:c>
      <x:c r="B30" s="28" t="n">
        <x:v>9</x:v>
      </x:c>
      <x:c r="C30" s="28" t="str">
        <x:v>голубой сыр</x:v>
      </x:c>
      <x:c r="D30" s="28" t="n">
        <x:v>7</x:v>
      </x:c>
      <x:c r="E30" s="28" t="str">
        <x:v>Высокая</x:v>
      </x:c>
      <x:c r="F30" s="28" t="n">
        <x:v>1</x:v>
      </x:c>
      <x:c r="G30" s="28" t="str">
        <x:v>контраст кислотности/сладости и поддержка жирной матрицей</x:v>
      </x:c>
      <x:c r="H30" s="28" t="str">
        <x:v>мороженое, кремы, чизкейки, сырные тарелки, соусы и молочные коктейли</x:v>
      </x:c>
      <x:c r="I30" s="28" t="str">
        <x:v>Тезаурус вкусов</x:v>
      </x:c>
      <x:c r="J30" s="28" t="str">
        <x:v>Тезаурус вкусов: 157, 722</x:v>
      </x:c>
    </x:row>
    <x:row r="31" ht="42" customHeight="1">
      <x:c r="A31" s="28" t="str">
        <x:v>груша</x:v>
      </x:c>
      <x:c r="B31" s="28" t="n">
        <x:v>10</x:v>
      </x:c>
      <x:c r="C31" s="28" t="str">
        <x:v>кардамон</x:v>
      </x:c>
      <x:c r="D31" s="28" t="n">
        <x:v>7</x:v>
      </x:c>
      <x:c r="E31" s="28" t="str">
        <x:v>Высокая</x:v>
      </x:c>
      <x:c r="F31" s="28" t="n">
        <x:v>1</x:v>
      </x:c>
      <x:c r="G31" s="28" t="str">
        <x:v>ароматическое сходство + вкусовой баланс</x:v>
      </x:c>
      <x:c r="H31" s="28" t="str">
        <x:v>сиропы, биттеры, чатни, маринады, выпечка, карри и пряные коктейли</x:v>
      </x:c>
      <x:c r="I31" s="28" t="str">
        <x:v>Тезаурус вкусов</x:v>
      </x:c>
      <x:c r="J31" s="28" t="str">
        <x:v>Тезаурус вкусов: 723, 828</x:v>
      </x:c>
    </x:row>
    <x:row r="32" ht="42" customHeight="1">
      <x:c r="A32" s="28" t="str">
        <x:v>груша</x:v>
      </x:c>
      <x:c r="B32" s="28" t="n">
        <x:v>11</x:v>
      </x:c>
      <x:c r="C32" s="28" t="str">
        <x:v>каштаны</x:v>
      </x:c>
      <x:c r="D32" s="28" t="n">
        <x:v>7</x:v>
      </x:c>
      <x:c r="E32" s="28" t="str">
        <x:v>Высокая</x:v>
      </x:c>
      <x:c r="F32" s="28" t="n">
        <x:v>1</x:v>
      </x:c>
      <x:c r="G32" s="28" t="str">
        <x:v>комплементарность ароматических семейств и вкусовой баланс</x:v>
      </x:c>
      <x:c r="H32" s="28" t="str">
        <x:v>напитки, десерты, соусы и экспериментальные гастрономические композиции</x:v>
      </x:c>
      <x:c r="I32" s="28" t="str">
        <x:v>Тезаурус вкусов</x:v>
      </x:c>
      <x:c r="J32" s="28" t="str">
        <x:v>Тезаурус вкусов: 617, 724</x:v>
      </x:c>
    </x:row>
    <x:row r="33" ht="42" customHeight="1">
      <x:c r="A33" s="28" t="str">
        <x:v>груша</x:v>
      </x:c>
      <x:c r="B33" s="28" t="n">
        <x:v>12</x:v>
      </x:c>
      <x:c r="C33" s="28" t="str">
        <x:v>козий сыр</x:v>
      </x:c>
      <x:c r="D33" s="28" t="n">
        <x:v>7</x:v>
      </x:c>
      <x:c r="E33" s="28" t="str">
        <x:v>Высокая</x:v>
      </x:c>
      <x:c r="F33" s="28" t="n">
        <x:v>1</x:v>
      </x:c>
      <x:c r="G33" s="28" t="str">
        <x:v>контраст кислотности/сладости и поддержка жирной матрицей</x:v>
      </x:c>
      <x:c r="H33" s="28" t="str">
        <x:v>мороженое, кремы, чизкейки, сырные тарелки, соусы и молочные коктейли</x:v>
      </x:c>
      <x:c r="I33" s="28" t="str">
        <x:v>Тезаурус вкусов</x:v>
      </x:c>
      <x:c r="J33" s="28" t="str">
        <x:v>Тезаурус вкусов: 138, 724</x:v>
      </x:c>
    </x:row>
    <x:row r="34" ht="42" customHeight="1">
      <x:c r="A34" s="28" t="str">
        <x:v>груша</x:v>
      </x:c>
      <x:c r="B34" s="28" t="n">
        <x:v>13</x:v>
      </x:c>
      <x:c r="C34" s="28" t="str">
        <x:v>печенье спекулос</x:v>
      </x:c>
      <x:c r="D34" s="28" t="n">
        <x:v>7</x:v>
      </x:c>
      <x:c r="E34" s="28" t="str">
        <x:v>Высокая</x:v>
      </x:c>
      <x:c r="F34" s="28" t="n">
        <x:v>1</x:v>
      </x:c>
      <x:c r="G34" s="28" t="str">
        <x:v>контраст фруктовости с умами, солью и продуктами ферментации/Майяра</x:v>
      </x:c>
      <x:c r="H34" s="28" t="str">
        <x:v>глазури, маринады, фруктовые соусы, чатни и гарниры к жареному мясу</x:v>
      </x:c>
      <x:c r="I34" s="28" t="str">
        <x:v>The Art &amp; Science of Foodpairing</x:v>
      </x:c>
      <x:c r="J34" s="28" t="str">
        <x:v>The Art &amp; Science of Foodpairing: 348,350, 350</x:v>
      </x:c>
    </x:row>
    <x:row r="35" ht="42" customHeight="1">
      <x:c r="A35" s="28" t="str">
        <x:v>груша</x:v>
      </x:c>
      <x:c r="B35" s="28" t="n">
        <x:v>14</x:v>
      </x:c>
      <x:c r="C35" s="28" t="str">
        <x:v>прошутто</x:v>
      </x:c>
      <x:c r="D35" s="28" t="n">
        <x:v>7</x:v>
      </x:c>
      <x:c r="E35" s="28" t="str">
        <x:v>Высокая</x:v>
      </x:c>
      <x:c r="F35" s="28" t="n">
        <x:v>1</x:v>
      </x:c>
      <x:c r="G35" s="28" t="str">
        <x:v>контраст фруктовости с умами, солью и продуктами ферментации/Майяра</x:v>
      </x:c>
      <x:c r="H35" s="28" t="str">
        <x:v>глазури, маринады, фруктовые соусы, чатни и гарниры к жареному мясу</x:v>
      </x:c>
      <x:c r="I35" s="28" t="str">
        <x:v>Тезаурус вкусов</x:v>
      </x:c>
      <x:c r="J35" s="28" t="str">
        <x:v>Тезаурус вкусов: 456, 725</x:v>
      </x:c>
    </x:row>
    <x:row r="36" ht="42" customHeight="1">
      <x:c r="A36" s="28" t="str">
        <x:v>груша</x:v>
      </x:c>
      <x:c r="B36" s="28" t="n">
        <x:v>15</x:v>
      </x:c>
      <x:c r="C36" s="28" t="str">
        <x:v>рассольный сыр</x:v>
      </x:c>
      <x:c r="D36" s="28" t="n">
        <x:v>7</x:v>
      </x:c>
      <x:c r="E36" s="28" t="str">
        <x:v>Высокая</x:v>
      </x:c>
      <x:c r="F36" s="28" t="n">
        <x:v>1</x:v>
      </x:c>
      <x:c r="G36" s="28" t="str">
        <x:v>контраст кислотности/сладости и поддержка жирной матрицей</x:v>
      </x:c>
      <x:c r="H36" s="28" t="str">
        <x:v>мороженое, кремы, чизкейки, сырные тарелки, соусы и молочные коктейли</x:v>
      </x:c>
      <x:c r="I36" s="28" t="str">
        <x:v>Тезаурус вкусов</x:v>
      </x:c>
      <x:c r="J36" s="28" t="str">
        <x:v>Тезаурус вкусов: 150, 726</x:v>
      </x:c>
    </x:row>
    <x:row r="37" ht="42" customHeight="1">
      <x:c r="A37" s="28" t="str">
        <x:v>груша</x:v>
      </x:c>
      <x:c r="B37" s="28" t="n">
        <x:v>16</x:v>
      </x:c>
      <x:c r="C37" s="28" t="str">
        <x:v>свинина</x:v>
      </x:c>
      <x:c r="D37" s="28" t="n">
        <x:v>7</x:v>
      </x:c>
      <x:c r="E37" s="28" t="str">
        <x:v>Высокая</x:v>
      </x:c>
      <x:c r="F37" s="28" t="n">
        <x:v>1</x:v>
      </x:c>
      <x:c r="G37" s="28" t="str">
        <x:v>контраст фруктовости с умами, солью и продуктами ферментации/Майяра</x:v>
      </x:c>
      <x:c r="H37" s="28" t="str">
        <x:v>глазури, маринады, фруктовые соусы, чатни и гарниры к жареному мясу</x:v>
      </x:c>
      <x:c r="I37" s="28" t="str">
        <x:v>Тезаурус вкусов</x:v>
      </x:c>
      <x:c r="J37" s="28" t="str">
        <x:v>Тезаурус вкусов: 726, 83</x:v>
      </x:c>
    </x:row>
    <x:row r="38" ht="42" customHeight="1">
      <x:c r="A38" s="28" t="str">
        <x:v>груша</x:v>
      </x:c>
      <x:c r="B38" s="28" t="n">
        <x:v>17</x:v>
      </x:c>
      <x:c r="C38" s="28" t="str">
        <x:v>твердый сыр</x:v>
      </x:c>
      <x:c r="D38" s="28" t="n">
        <x:v>7</x:v>
      </x:c>
      <x:c r="E38" s="28" t="str">
        <x:v>Высокая</x:v>
      </x:c>
      <x:c r="F38" s="28" t="n">
        <x:v>1</x:v>
      </x:c>
      <x:c r="G38" s="28" t="str">
        <x:v>контраст кислотности/сладости и поддержка жирной матрицей</x:v>
      </x:c>
      <x:c r="H38" s="28" t="str">
        <x:v>мороженое, кремы, чизкейки, сырные тарелки, соусы и молочные коктейли</x:v>
      </x:c>
      <x:c r="I38" s="28" t="str">
        <x:v>Тезаурус вкусов</x:v>
      </x:c>
      <x:c r="J38" s="28" t="str">
        <x:v>Тезаурус вкусов: 171, 726</x:v>
      </x:c>
    </x:row>
    <x:row r="39" ht="42" customHeight="1">
      <x:c r="A39" s="28" t="str">
        <x:v>груша</x:v>
      </x:c>
      <x:c r="B39" s="28" t="n">
        <x:v>18</x:v>
      </x:c>
      <x:c r="C39" s="28" t="str">
        <x:v>уитлакоче</x:v>
      </x:c>
      <x:c r="D39" s="28" t="n">
        <x:v>7</x:v>
      </x:c>
      <x:c r="E39" s="28" t="str">
        <x:v>Высокая</x:v>
      </x:c>
      <x:c r="F39" s="28" t="n">
        <x:v>1</x:v>
      </x:c>
      <x:c r="G39" s="28" t="str">
        <x:v>комплементарность ароматических семейств и вкусовой баланс</x:v>
      </x:c>
      <x:c r="H39" s="28" t="str">
        <x:v>салаты, сальсы, супы, пюре, гарниры, соусы и ферментированные заготовки</x:v>
      </x:c>
      <x:c r="I39" s="28" t="str">
        <x:v>The Art &amp; Science of Foodpairing</x:v>
      </x:c>
      <x:c r="J39" s="28" t="str">
        <x:v>The Art &amp; Science of Foodpairing: 350</x:v>
      </x:c>
    </x:row>
    <x:row r="40" ht="42" customHeight="1">
      <x:c r="A40" s="28" t="str">
        <x:v>груша</x:v>
      </x:c>
      <x:c r="B40" s="28" t="n">
        <x:v>19</x:v>
      </x:c>
      <x:c r="C40" s="28" t="str">
        <x:v>цыпленок</x:v>
      </x:c>
      <x:c r="D40" s="28" t="n">
        <x:v>7</x:v>
      </x:c>
      <x:c r="E40" s="28" t="str">
        <x:v>Высокая</x:v>
      </x:c>
      <x:c r="F40" s="28" t="n">
        <x:v>1</x:v>
      </x:c>
      <x:c r="G40" s="28" t="str">
        <x:v>комплементарность ароматических семейств и вкусовой баланс</x:v>
      </x:c>
      <x:c r="H40" s="28" t="str">
        <x:v>напитки, десерты, соусы и экспериментальные гастрономические композиции</x:v>
      </x:c>
      <x:c r="I40" s="28" t="str">
        <x:v>Тезаурус вкусов</x:v>
      </x:c>
      <x:c r="J40" s="28" t="str">
        <x:v>Тезаурус вкусов: 727, 66</x:v>
      </x:c>
    </x:row>
    <x:row r="41" ht="42" customHeight="1">
      <x:c r="A41" s="28" t="str">
        <x:v>груша</x:v>
      </x:c>
      <x:c r="B41" s="28" t="n">
        <x:v>20</x:v>
      </x:c>
      <x:c r="C41" s="28" t="str">
        <x:v>авокадо</x:v>
      </x:c>
      <x:c r="D41" s="28" t="n">
        <x:v>6</x:v>
      </x:c>
      <x:c r="E41" s="28" t="str">
        <x:v>Высокая</x:v>
      </x:c>
      <x:c r="F41" s="28" t="n">
        <x:v>1</x:v>
      </x:c>
      <x:c r="G41" s="28" t="str">
        <x:v>комплементарность ароматических семейств и вкусовой баланс</x:v>
      </x:c>
      <x:c r="H41" s="28" t="str">
        <x:v>фруктовые салаты, сорбеты, джемы, кордиалы, лимонады, смузи, коктейли и десерты</x:v>
      </x:c>
      <x:c r="I41" s="28" t="str">
        <x:v>The Art &amp; Science of Foodpairing</x:v>
      </x:c>
      <x:c r="J41" s="28" t="str">
        <x:v>The Art &amp; Science of Foodpairing: 351</x:v>
      </x:c>
    </x:row>
    <x:row r="42" ht="42" customHeight="1">
      <x:c r="A42" s="28" t="str">
        <x:v>айва</x:v>
      </x:c>
      <x:c r="B42" s="28" t="n">
        <x:v>1</x:v>
      </x:c>
      <x:c r="C42" s="28" t="str">
        <x:v>финик</x:v>
      </x:c>
      <x:c r="D42" s="28" t="n">
        <x:v>6</x:v>
      </x:c>
      <x:c r="E42" s="28" t="str">
        <x:v>Средняя</x:v>
      </x:c>
      <x:c r="F42" s="28" t="n">
        <x:v>1</x:v>
      </x:c>
      <x:c r="G42" s="28" t="str">
        <x:v>ароматическое сходство + вкусовой баланс</x:v>
      </x:c>
      <x:c r="H42" s="28" t="str">
        <x:v>фруктовые салаты, сорбеты, джемы, кордиалы, лимонады, смузи, коктейли и десерты</x:v>
      </x:c>
      <x:c r="I42" s="28" t="str">
        <x:v>Таблица сочетаний</x:v>
      </x:c>
      <x:c r="J42" s="28" t="str">
        <x:v>Таблица сочетаний: 18, 7</x:v>
      </x:c>
    </x:row>
    <x:row r="43" ht="42" customHeight="1">
      <x:c r="A43" s="28" t="str">
        <x:v>айва</x:v>
      </x:c>
      <x:c r="B43" s="28" t="n">
        <x:v>2</x:v>
      </x:c>
      <x:c r="C43" s="28" t="str">
        <x:v>ананас</x:v>
      </x:c>
      <x:c r="D43" s="28" t="n">
        <x:v>5</x:v>
      </x:c>
      <x:c r="E43" s="28" t="str">
        <x:v>Средняя</x:v>
      </x:c>
      <x:c r="F43" s="28" t="n">
        <x:v>1</x:v>
      </x:c>
      <x:c r="G43" s="28" t="str">
        <x:v>ароматическое сходство + вкусовой баланс</x:v>
      </x:c>
      <x:c r="H43" s="28" t="str">
        <x:v>фруктовые салаты, сорбеты, джемы, кордиалы, лимонады, смузи, коктейли и десерты</x:v>
      </x:c>
      <x:c r="I43" s="28" t="str">
        <x:v>The Art &amp; Science of Foodpairing</x:v>
      </x:c>
      <x:c r="J43" s="28" t="str">
        <x:v>The Art &amp; Science of Foodpairing: 243</x:v>
      </x:c>
    </x:row>
    <x:row r="44" ht="42" customHeight="1">
      <x:c r="A44" s="28" t="str">
        <x:v>айва</x:v>
      </x:c>
      <x:c r="B44" s="28" t="n">
        <x:v>3</x:v>
      </x:c>
      <x:c r="C44" s="28" t="str">
        <x:v>апельсин</x:v>
      </x:c>
      <x:c r="D44" s="28" t="n">
        <x:v>5</x:v>
      </x:c>
      <x:c r="E44" s="28" t="str">
        <x:v>Средняя</x:v>
      </x:c>
      <x:c r="F44" s="28" t="n">
        <x:v>1</x:v>
      </x:c>
      <x:c r="G44" s="28" t="str">
        <x:v>ароматическое сходство + вкусовой баланс</x:v>
      </x:c>
      <x:c r="H44" s="28" t="str">
        <x:v>фруктовые салаты, сорбеты, джемы, кордиалы, лимонады, смузи, коктейли и десерты</x:v>
      </x:c>
      <x:c r="I44" s="28" t="str">
        <x:v>Таблица сочетаний</x:v>
      </x:c>
      <x:c r="J44" s="28" t="str">
        <x:v>Таблица сочетаний: 18</x:v>
      </x:c>
    </x:row>
    <x:row r="45" ht="42" customHeight="1">
      <x:c r="A45" s="28" t="str">
        <x:v>айва</x:v>
      </x:c>
      <x:c r="B45" s="28" t="n">
        <x:v>4</x:v>
      </x:c>
      <x:c r="C45" s="28" t="str">
        <x:v>вишня</x:v>
      </x:c>
      <x:c r="D45" s="28" t="n">
        <x:v>5</x:v>
      </x:c>
      <x:c r="E45" s="28" t="str">
        <x:v>Средняя</x:v>
      </x:c>
      <x:c r="F45" s="28" t="n">
        <x:v>1</x:v>
      </x:c>
      <x:c r="G45" s="28" t="str">
        <x:v>ароматическое сходство + вкусовой баланс</x:v>
      </x:c>
      <x:c r="H45" s="28" t="str">
        <x:v>фруктовые салаты, сорбеты, джемы, кордиалы, лимонады, смузи, коктейли и десерты</x:v>
      </x:c>
      <x:c r="I45" s="28" t="str">
        <x:v>Таблица сочетаний</x:v>
      </x:c>
      <x:c r="J45" s="28" t="str">
        <x:v>Таблица сочетаний: 18</x:v>
      </x:c>
    </x:row>
    <x:row r="46" ht="42" customHeight="1">
      <x:c r="A46" s="28" t="str">
        <x:v>айва</x:v>
      </x:c>
      <x:c r="B46" s="28" t="n">
        <x:v>5</x:v>
      </x:c>
      <x:c r="C46" s="28" t="str">
        <x:v>инжир</x:v>
      </x:c>
      <x:c r="D46" s="28" t="n">
        <x:v>5</x:v>
      </x:c>
      <x:c r="E46" s="28" t="str">
        <x:v>Гипотеза / практическая</x:v>
      </x:c>
      <x:c r="F46" s="28" t="n">
        <x:v>1</x:v>
      </x:c>
      <x:c r="G46" s="28" t="str">
        <x:v>контраст кислотности/сладости и поддержка жирной матрицей</x:v>
      </x:c>
      <x:c r="H46" s="28" t="str">
        <x:v>эмульсии, кремы, соусы, мороженое и ароматизированные масла</x:v>
      </x:c>
      <x:c r="I46" s="28" t="str">
        <x:v>Таблица сочетаний</x:v>
      </x:c>
      <x:c r="J46" s="28" t="str">
        <x:v>Таблица сочетаний: 18, 8</x:v>
      </x:c>
    </x:row>
    <x:row r="47" ht="42" customHeight="1">
      <x:c r="A47" s="28" t="str">
        <x:v>айва</x:v>
      </x:c>
      <x:c r="B47" s="28" t="n">
        <x:v>6</x:v>
      </x:c>
      <x:c r="C47" s="28" t="str">
        <x:v>кумкват</x:v>
      </x:c>
      <x:c r="D47" s="28" t="n">
        <x:v>5</x:v>
      </x:c>
      <x:c r="E47" s="28" t="str">
        <x:v>Средняя</x:v>
      </x:c>
      <x:c r="F47" s="28" t="n">
        <x:v>1</x:v>
      </x:c>
      <x:c r="G47" s="28" t="str">
        <x:v>ароматическое сходство + вкусовой баланс</x:v>
      </x:c>
      <x:c r="H47" s="28" t="str">
        <x:v>фруктовые салаты, сорбеты, джемы, кордиалы, лимонады, смузи, коктейли и десерты</x:v>
      </x:c>
      <x:c r="I47" s="28" t="str">
        <x:v>Таблица сочетаний</x:v>
      </x:c>
      <x:c r="J47" s="28" t="str">
        <x:v>Таблица сочетаний: 18</x:v>
      </x:c>
    </x:row>
    <x:row r="48" ht="42" customHeight="1">
      <x:c r="A48" s="28" t="str">
        <x:v>айва</x:v>
      </x:c>
      <x:c r="B48" s="28" t="n">
        <x:v>7</x:v>
      </x:c>
      <x:c r="C48" s="28" t="str">
        <x:v>нектарин</x:v>
      </x:c>
      <x:c r="D48" s="28" t="n">
        <x:v>5</x:v>
      </x:c>
      <x:c r="E48" s="28" t="str">
        <x:v>Средняя</x:v>
      </x:c>
      <x:c r="F48" s="28" t="n">
        <x:v>1</x:v>
      </x:c>
      <x:c r="G48" s="28" t="str">
        <x:v>ароматическое сходство + вкусовой баланс</x:v>
      </x:c>
      <x:c r="H48" s="28" t="str">
        <x:v>фруктовые салаты, сорбеты, джемы, кордиалы, лимонады, смузи, коктейли и десерты</x:v>
      </x:c>
      <x:c r="I48" s="28" t="str">
        <x:v>Таблица сочетаний</x:v>
      </x:c>
      <x:c r="J48" s="28" t="str">
        <x:v>Таблица сочетаний: 18</x:v>
      </x:c>
    </x:row>
    <x:row r="49" ht="42" customHeight="1">
      <x:c r="A49" s="28" t="str">
        <x:v>айва</x:v>
      </x:c>
      <x:c r="B49" s="28" t="n">
        <x:v>8</x:v>
      </x:c>
      <x:c r="C49" s="28" t="str">
        <x:v>грецкий орех</x:v>
      </x:c>
      <x:c r="D49" s="28" t="n">
        <x:v>4</x:v>
      </x:c>
      <x:c r="E49" s="28" t="str">
        <x:v>Гипотеза / практическая</x:v>
      </x:c>
      <x:c r="F49" s="28" t="n">
        <x:v>1</x:v>
      </x:c>
      <x:c r="G49" s="28" t="str">
        <x:v>контраст кислотности/сладости и поддержка жирной матрицей</x:v>
      </x:c>
      <x:c r="H49" s="28" t="str">
        <x:v>пралине, выпечка, гранола, ореховые сиропы, баттеры и текстурные гарниры</x:v>
      </x:c>
      <x:c r="I49" s="28" t="str">
        <x:v>Таблица сочетаний</x:v>
      </x:c>
      <x:c r="J49" s="28" t="str">
        <x:v>Таблица сочетаний: 18</x:v>
      </x:c>
    </x:row>
    <x:row r="50" ht="42" customHeight="1">
      <x:c r="A50" s="28" t="str">
        <x:v>айва</x:v>
      </x:c>
      <x:c r="B50" s="28" t="n">
        <x:v>9</x:v>
      </x:c>
      <x:c r="C50" s="28" t="str">
        <x:v>карамель</x:v>
      </x:c>
      <x:c r="D50" s="28" t="n">
        <x:v>4</x:v>
      </x:c>
      <x:c r="E50" s="28" t="str">
        <x:v>Гипотеза / практическая</x:v>
      </x:c>
      <x:c r="F50" s="28" t="n">
        <x:v>1</x:v>
      </x:c>
      <x:c r="G50" s="28" t="str">
        <x:v>мост между фруктовыми нотами и жарено-карамельным спектром</x:v>
      </x:c>
      <x:c r="H50" s="28" t="str">
        <x:v>сиропы, джемы, карамели, конфеты, выпечка, мороженое и коктейльные кордиалы</x:v>
      </x:c>
      <x:c r="I50" s="28" t="str">
        <x:v>Таблица сочетаний</x:v>
      </x:c>
      <x:c r="J50" s="28" t="str">
        <x:v>Таблица сочетаний: 18</x:v>
      </x:c>
    </x:row>
    <x:row r="51" ht="42" customHeight="1">
      <x:c r="A51" s="28" t="str">
        <x:v>айва</x:v>
      </x:c>
      <x:c r="B51" s="28" t="n">
        <x:v>10</x:v>
      </x:c>
      <x:c r="C51" s="28" t="str">
        <x:v>кленовый сироп</x:v>
      </x:c>
      <x:c r="D51" s="28" t="n">
        <x:v>4</x:v>
      </x:c>
      <x:c r="E51" s="28" t="str">
        <x:v>Гипотеза / практическая</x:v>
      </x:c>
      <x:c r="F51" s="28" t="n">
        <x:v>1</x:v>
      </x:c>
      <x:c r="G51" s="28" t="str">
        <x:v>мост между фруктовыми нотами и жарено-карамельным спектром</x:v>
      </x:c>
      <x:c r="H51" s="28" t="str">
        <x:v>сиропы, джемы, карамели, конфеты, выпечка, мороженое и коктейльные кордиалы</x:v>
      </x:c>
      <x:c r="I51" s="28" t="str">
        <x:v>Таблица сочетаний</x:v>
      </x:c>
      <x:c r="J51" s="28" t="str">
        <x:v>Таблица сочетаний: 18</x:v>
      </x:c>
    </x:row>
    <x:row r="52" ht="42" customHeight="1">
      <x:c r="A52" s="28" t="str">
        <x:v>айва</x:v>
      </x:c>
      <x:c r="B52" s="28" t="n">
        <x:v>11</x:v>
      </x:c>
      <x:c r="C52" s="28" t="str">
        <x:v>клюква</x:v>
      </x:c>
      <x:c r="D52" s="28" t="n">
        <x:v>4</x:v>
      </x:c>
      <x:c r="E52" s="28" t="str">
        <x:v>Гипотеза / практическая</x:v>
      </x:c>
      <x:c r="F52" s="28" t="n">
        <x:v>1</x:v>
      </x:c>
      <x:c r="G52" s="28" t="str">
        <x:v>комплементарность ароматических семейств и вкусовой баланс</x:v>
      </x:c>
      <x:c r="H52" s="28" t="str">
        <x:v>фруктовые салаты, сорбеты, джемы, кордиалы, лимонады, смузи, коктейли и десерты</x:v>
      </x:c>
      <x:c r="I52" s="28" t="str">
        <x:v>Таблица сочетаний</x:v>
      </x:c>
      <x:c r="J52" s="28" t="str">
        <x:v>Таблица сочетаний: 18</x:v>
      </x:c>
    </x:row>
    <x:row r="53" ht="42" customHeight="1">
      <x:c r="A53" s="28" t="str">
        <x:v>айва</x:v>
      </x:c>
      <x:c r="B53" s="28" t="n">
        <x:v>12</x:v>
      </x:c>
      <x:c r="C53" s="28" t="str">
        <x:v>корица</x:v>
      </x:c>
      <x:c r="D53" s="28" t="n">
        <x:v>4</x:v>
      </x:c>
      <x:c r="E53" s="28" t="str">
        <x:v>Гипотеза / практическая</x:v>
      </x:c>
      <x:c r="F53" s="28" t="n">
        <x:v>1</x:v>
      </x:c>
      <x:c r="G53" s="28" t="str">
        <x:v>комплементарность ароматических семейств и тройничный контраст</x:v>
      </x:c>
      <x:c r="H53" s="28" t="str">
        <x:v>сиропы, биттеры, чатни, маринады, выпечка, карри и пряные коктейли</x:v>
      </x:c>
      <x:c r="I53" s="28" t="str">
        <x:v>Таблица сочетаний</x:v>
      </x:c>
      <x:c r="J53" s="28" t="str">
        <x:v>Таблица сочетаний: 18</x:v>
      </x:c>
    </x:row>
    <x:row r="54" ht="42" customHeight="1">
      <x:c r="A54" s="28" t="str">
        <x:v>айва</x:v>
      </x:c>
      <x:c r="B54" s="28" t="n">
        <x:v>13</x:v>
      </x:c>
      <x:c r="C54" s="28" t="str">
        <x:v>лимон</x:v>
      </x:c>
      <x:c r="D54" s="28" t="n">
        <x:v>4</x:v>
      </x:c>
      <x:c r="E54" s="28" t="str">
        <x:v>Гипотеза / практическая</x:v>
      </x:c>
      <x:c r="F54" s="28" t="n">
        <x:v>1</x:v>
      </x:c>
      <x:c r="G54" s="28" t="str">
        <x:v>комплементарность ароматических семейств и вкусовой баланс</x:v>
      </x:c>
      <x:c r="H54" s="28" t="str">
        <x:v>фруктовые салаты, сорбеты, джемы, кордиалы, лимонады, смузи, коктейли и десерты</x:v>
      </x:c>
      <x:c r="I54" s="28" t="str">
        <x:v>Таблица сочетаний</x:v>
      </x:c>
      <x:c r="J54" s="28" t="str">
        <x:v>Таблица сочетаний: 18</x:v>
      </x:c>
    </x:row>
    <x:row r="55" ht="42" customHeight="1">
      <x:c r="A55" s="28" t="str">
        <x:v>айва</x:v>
      </x:c>
      <x:c r="B55" s="28" t="n">
        <x:v>14</x:v>
      </x:c>
      <x:c r="C55" s="28" t="str">
        <x:v>малина</x:v>
      </x:c>
      <x:c r="D55" s="28" t="n">
        <x:v>4</x:v>
      </x:c>
      <x:c r="E55" s="28" t="str">
        <x:v>Гипотеза / практическая</x:v>
      </x:c>
      <x:c r="F55" s="28" t="n">
        <x:v>1</x:v>
      </x:c>
      <x:c r="G55" s="28" t="str">
        <x:v>комплементарность ароматических семейств и вкусовой баланс</x:v>
      </x:c>
      <x:c r="H55" s="28" t="str">
        <x:v>фруктовые салаты, сорбеты, джемы, кордиалы, лимонады, смузи, коктейли и десерты</x:v>
      </x:c>
      <x:c r="I55" s="28" t="str">
        <x:v>Таблица сочетаний</x:v>
      </x:c>
      <x:c r="J55" s="28" t="str">
        <x:v>Таблица сочетаний: 18</x:v>
      </x:c>
    </x:row>
    <x:row r="56" ht="42" customHeight="1">
      <x:c r="A56" s="28" t="str">
        <x:v>айва</x:v>
      </x:c>
      <x:c r="B56" s="28" t="n">
        <x:v>15</x:v>
      </x:c>
      <x:c r="C56" s="28" t="str">
        <x:v>миндаль</x:v>
      </x:c>
      <x:c r="D56" s="28" t="n">
        <x:v>4</x:v>
      </x:c>
      <x:c r="E56" s="28" t="str">
        <x:v>Гипотеза / практическая</x:v>
      </x:c>
      <x:c r="F56" s="28" t="n">
        <x:v>1</x:v>
      </x:c>
      <x:c r="G56" s="28" t="str">
        <x:v>контраст кислотности/сладости и поддержка жирной матрицей</x:v>
      </x:c>
      <x:c r="H56" s="28" t="str">
        <x:v>пралине, выпечка, гранола, ореховые сиропы, баттеры и текстурные гарниры</x:v>
      </x:c>
      <x:c r="I56" s="28" t="str">
        <x:v>Таблица сочетаний</x:v>
      </x:c>
      <x:c r="J56" s="28" t="str">
        <x:v>Таблица сочетаний: 18</x:v>
      </x:c>
    </x:row>
    <x:row r="57" ht="42" customHeight="1">
      <x:c r="A57" s="28" t="str">
        <x:v>айва</x:v>
      </x:c>
      <x:c r="B57" s="28" t="n">
        <x:v>16</x:v>
      </x:c>
      <x:c r="C57" s="28" t="str">
        <x:v>мускатный орех</x:v>
      </x:c>
      <x:c r="D57" s="28" t="n">
        <x:v>4</x:v>
      </x:c>
      <x:c r="E57" s="28" t="str">
        <x:v>Гипотеза / практическая</x:v>
      </x:c>
      <x:c r="F57" s="28" t="n">
        <x:v>1</x:v>
      </x:c>
      <x:c r="G57" s="28" t="str">
        <x:v>контраст кислотности/сладости и поддержка жирной матрицей</x:v>
      </x:c>
      <x:c r="H57" s="28" t="str">
        <x:v>пралине, выпечка, гранола, ореховые сиропы, баттеры и текстурные гарниры</x:v>
      </x:c>
      <x:c r="I57" s="28" t="str">
        <x:v>Таблица сочетаний</x:v>
      </x:c>
      <x:c r="J57" s="28" t="str">
        <x:v>Таблица сочетаний: 18</x:v>
      </x:c>
    </x:row>
    <x:row r="58" ht="42" customHeight="1">
      <x:c r="A58" s="28" t="str">
        <x:v>айва</x:v>
      </x:c>
      <x:c r="B58" s="28" t="n">
        <x:v>17</x:v>
      </x:c>
      <x:c r="C58" s="28" t="str">
        <x:v>мята</x:v>
      </x:c>
      <x:c r="D58" s="28" t="n">
        <x:v>4</x:v>
      </x:c>
      <x:c r="E58" s="28" t="str">
        <x:v>Гипотеза / практическая</x:v>
      </x:c>
      <x:c r="F58" s="28" t="n">
        <x:v>1</x:v>
      </x:c>
      <x:c r="G58" s="28" t="str">
        <x:v>комплементарность ароматических семейств и тройничный контраст</x:v>
      </x:c>
      <x:c r="H58" s="28" t="str">
        <x:v>кордиалы, лимонады, чаи, салаты, сорбеты, соусы и ароматические настои</x:v>
      </x:c>
      <x:c r="I58" s="28" t="str">
        <x:v>Таблица сочетаний</x:v>
      </x:c>
      <x:c r="J58" s="28" t="str">
        <x:v>Таблица сочетаний: 18</x:v>
      </x:c>
    </x:row>
    <x:row r="59" ht="42" customHeight="1">
      <x:c r="A59" s="28" t="str">
        <x:v>айва</x:v>
      </x:c>
      <x:c r="B59" s="28" t="n">
        <x:v>18</x:v>
      </x:c>
      <x:c r="C59" s="28" t="str">
        <x:v>мёд</x:v>
      </x:c>
      <x:c r="D59" s="28" t="n">
        <x:v>4</x:v>
      </x:c>
      <x:c r="E59" s="28" t="str">
        <x:v>Гипотеза / практическая</x:v>
      </x:c>
      <x:c r="F59" s="28" t="n">
        <x:v>1</x:v>
      </x:c>
      <x:c r="G59" s="28" t="str">
        <x:v>мост между фруктовыми нотами и жарено-карамельным спектром</x:v>
      </x:c>
      <x:c r="H59" s="28" t="str">
        <x:v>сиропы, джемы, карамели, конфеты, выпечка, мороженое и коктейльные кордиалы</x:v>
      </x:c>
      <x:c r="I59" s="28" t="str">
        <x:v>Таблица сочетаний</x:v>
      </x:c>
      <x:c r="J59" s="28" t="str">
        <x:v>Таблица сочетаний: 18</x:v>
      </x:c>
    </x:row>
    <x:row r="60" ht="42" customHeight="1">
      <x:c r="A60" s="28" t="str">
        <x:v>айва</x:v>
      </x:c>
      <x:c r="B60" s="28" t="n">
        <x:v>19</x:v>
      </x:c>
      <x:c r="C60" s="28" t="str">
        <x:v>пекан</x:v>
      </x:c>
      <x:c r="D60" s="28" t="n">
        <x:v>4</x:v>
      </x:c>
      <x:c r="E60" s="28" t="str">
        <x:v>Гипотеза / практическая</x:v>
      </x:c>
      <x:c r="F60" s="28" t="n">
        <x:v>1</x:v>
      </x:c>
      <x:c r="G60" s="28" t="str">
        <x:v>контраст кислотности/сладости и поддержка жирной матрицей</x:v>
      </x:c>
      <x:c r="H60" s="28" t="str">
        <x:v>пралине, выпечка, гранола, ореховые сиропы, баттеры и текстурные гарниры</x:v>
      </x:c>
      <x:c r="I60" s="28" t="str">
        <x:v>Таблица сочетаний</x:v>
      </x:c>
      <x:c r="J60" s="28" t="str">
        <x:v>Таблица сочетаний: 18</x:v>
      </x:c>
    </x:row>
    <x:row r="61" ht="42" customHeight="1">
      <x:c r="A61" s="28" t="str">
        <x:v>айва</x:v>
      </x:c>
      <x:c r="B61" s="28" t="n">
        <x:v>20</x:v>
      </x:c>
      <x:c r="C61" s="28" t="str">
        <x:v>фундук</x:v>
      </x:c>
      <x:c r="D61" s="28" t="n">
        <x:v>4</x:v>
      </x:c>
      <x:c r="E61" s="28" t="str">
        <x:v>Гипотеза / практическая</x:v>
      </x:c>
      <x:c r="F61" s="28" t="n">
        <x:v>1</x:v>
      </x:c>
      <x:c r="G61" s="28" t="str">
        <x:v>контраст кислотности/сладости и поддержка жирной матрицей</x:v>
      </x:c>
      <x:c r="H61" s="28" t="str">
        <x:v>пралине, выпечка, гранола, ореховые сиропы, баттеры и текстурные гарниры</x:v>
      </x:c>
      <x:c r="I61" s="28" t="str">
        <x:v>Таблица сочетаний</x:v>
      </x:c>
      <x:c r="J61" s="28" t="str">
        <x:v>Таблица сочетаний: 18</x:v>
      </x:c>
    </x:row>
    <x:row r="62" ht="42" customHeight="1">
      <x:c r="A62" s="28" t="str">
        <x:v>банан</x:v>
      </x:c>
      <x:c r="B62" s="28" t="n">
        <x:v>1</x:v>
      </x:c>
      <x:c r="C62" s="28" t="str">
        <x:v>кофе</x:v>
      </x:c>
      <x:c r="D62" s="28" t="n">
        <x:v>12</x:v>
      </x:c>
      <x:c r="E62" s="28" t="str">
        <x:v>Высокая</x:v>
      </x:c>
      <x:c r="F62" s="28" t="n">
        <x:v>3</x:v>
      </x:c>
      <x:c r="G62" s="28" t="str">
        <x:v>мост между фруктовыми нотами и жарено-карамельным спектром</x:v>
      </x:c>
      <x:c r="H62" s="28" t="str">
        <x:v>горячие и холодные напитки, десерты, сиропы, кремы и инфьюзы</x:v>
      </x:c>
      <x:c r="I62" s="28" t="str">
        <x:v>The Art &amp; Science of Foodpairing; Таблица сочетаний; Тезаурус вкусов</x:v>
      </x:c>
      <x:c r="J62" s="28" t="str">
        <x:v>Таблица сочетаний: 2 | Тезаурус вкусов: 733, 43 | The Art &amp; Science of Foodpairing: 340</x:v>
      </x:c>
    </x:row>
    <x:row r="63" ht="42" customHeight="1">
      <x:c r="A63" s="28" t="str">
        <x:v>банан</x:v>
      </x:c>
      <x:c r="B63" s="28" t="n">
        <x:v>2</x:v>
      </x:c>
      <x:c r="C63" s="28" t="str">
        <x:v>ананас</x:v>
      </x:c>
      <x:c r="D63" s="28" t="n">
        <x:v>10</x:v>
      </x:c>
      <x:c r="E63" s="28" t="str">
        <x:v>Высокая</x:v>
      </x:c>
      <x:c r="F63" s="28" t="n">
        <x:v>2</x:v>
      </x:c>
      <x:c r="G63" s="28" t="str">
        <x:v>комплементарность ароматических семейств и вкусовой баланс</x:v>
      </x:c>
      <x:c r="H63" s="28" t="str">
        <x:v>фруктовые салаты, сорбеты, джемы, кордиалы, лимонады, смузи, коктейли и десерты</x:v>
      </x:c>
      <x:c r="I63" s="28" t="str">
        <x:v>Таблица сочетаний; Тезаурус вкусов</x:v>
      </x:c>
      <x:c r="J63" s="28" t="str">
        <x:v>Таблица сочетаний: 2, 17 | Тезаурус вкусов: 729, 702</x:v>
      </x:c>
    </x:row>
    <x:row r="64" ht="42" customHeight="1">
      <x:c r="A64" s="28" t="str">
        <x:v>банан</x:v>
      </x:c>
      <x:c r="B64" s="28" t="n">
        <x:v>3</x:v>
      </x:c>
      <x:c r="C64" s="28" t="str">
        <x:v>анис</x:v>
      </x:c>
      <x:c r="D64" s="28" t="n">
        <x:v>10</x:v>
      </x:c>
      <x:c r="E64" s="28" t="str">
        <x:v>Высокая</x:v>
      </x:c>
      <x:c r="F64" s="28" t="n">
        <x:v>2</x:v>
      </x:c>
      <x:c r="G64" s="28" t="str">
        <x:v>комплементарность ароматических семейств и тройничный контраст</x:v>
      </x:c>
      <x:c r="H64" s="28" t="str">
        <x:v>сиропы, биттеры, чатни, маринады, выпечка, карри и пряные коктейли</x:v>
      </x:c>
      <x:c r="I64" s="28" t="str">
        <x:v>The Art &amp; Science of Foodpairing; Тезаурус вкусов</x:v>
      </x:c>
      <x:c r="J64" s="28" t="str">
        <x:v>Тезаурус вкусов: 481, 729 | The Art &amp; Science of Foodpairing: 343</x:v>
      </x:c>
    </x:row>
    <x:row r="65" ht="42" customHeight="1">
      <x:c r="A65" s="28" t="str">
        <x:v>банан</x:v>
      </x:c>
      <x:c r="B65" s="28" t="n">
        <x:v>4</x:v>
      </x:c>
      <x:c r="C65" s="28" t="str">
        <x:v>арахис</x:v>
      </x:c>
      <x:c r="D65" s="28" t="n">
        <x:v>10</x:v>
      </x:c>
      <x:c r="E65" s="28" t="str">
        <x:v>Высокая</x:v>
      </x:c>
      <x:c r="F65" s="28" t="n">
        <x:v>2</x:v>
      </x:c>
      <x:c r="G65" s="28" t="str">
        <x:v>контраст кислотности/сладости и поддержка жирной матрицей</x:v>
      </x:c>
      <x:c r="H65" s="28" t="str">
        <x:v>пралине, выпечка, гранола, ореховые сиропы, баттеры и текстурные гарниры</x:v>
      </x:c>
      <x:c r="I65" s="28" t="str">
        <x:v>Таблица сочетаний; Тезаурус вкусов</x:v>
      </x:c>
      <x:c r="J65" s="28" t="str">
        <x:v>Таблица сочетаний: 15 | Тезаурус вкусов: 50, 729</x:v>
      </x:c>
    </x:row>
    <x:row r="66" ht="42" customHeight="1">
      <x:c r="A66" s="28" t="str">
        <x:v>банан</x:v>
      </x:c>
      <x:c r="B66" s="28" t="n">
        <x:v>5</x:v>
      </x:c>
      <x:c r="C66" s="28" t="str">
        <x:v>грецкий орех</x:v>
      </x:c>
      <x:c r="D66" s="28" t="n">
        <x:v>10</x:v>
      </x:c>
      <x:c r="E66" s="28" t="str">
        <x:v>Высокая</x:v>
      </x:c>
      <x:c r="F66" s="28" t="n">
        <x:v>2</x:v>
      </x:c>
      <x:c r="G66" s="28" t="str">
        <x:v>контраст кислотности/сладости и поддержка жирной матрицей</x:v>
      </x:c>
      <x:c r="H66" s="28" t="str">
        <x:v>пралине, выпечка, гранола, ореховые сиропы, баттеры и текстурные гарниры</x:v>
      </x:c>
      <x:c r="I66" s="28" t="str">
        <x:v>Таблица сочетаний; Тезаурус вкусов</x:v>
      </x:c>
      <x:c r="J66" s="28" t="str">
        <x:v>Таблица сочетаний: 21, 2 | Тезаурус вкусов: 732, 623</x:v>
      </x:c>
    </x:row>
    <x:row r="67" ht="42" customHeight="1">
      <x:c r="A67" s="28" t="str">
        <x:v>банан</x:v>
      </x:c>
      <x:c r="B67" s="28" t="n">
        <x:v>6</x:v>
      </x:c>
      <x:c r="C67" s="28" t="str">
        <x:v>кардамон</x:v>
      </x:c>
      <x:c r="D67" s="28" t="n">
        <x:v>10</x:v>
      </x:c>
      <x:c r="E67" s="28" t="str">
        <x:v>Высокая</x:v>
      </x:c>
      <x:c r="F67" s="28" t="n">
        <x:v>2</x:v>
      </x:c>
      <x:c r="G67" s="28" t="str">
        <x:v>комплементарность ароматических семейств и тройничный контраст</x:v>
      </x:c>
      <x:c r="H67" s="28" t="str">
        <x:v>сиропы, биттеры, чатни, маринады, выпечка, карри и пряные коктейли</x:v>
      </x:c>
      <x:c r="I67" s="28" t="str">
        <x:v>Таблица сочетаний; Тезаурус вкусов</x:v>
      </x:c>
      <x:c r="J67" s="28" t="str">
        <x:v>Таблица сочетаний: 2 | Тезаурус вкусов: 826, 732</x:v>
      </x:c>
    </x:row>
    <x:row r="68" ht="42" customHeight="1">
      <x:c r="A68" s="28" t="str">
        <x:v>банан</x:v>
      </x:c>
      <x:c r="B68" s="28" t="n">
        <x:v>7</x:v>
      </x:c>
      <x:c r="C68" s="28" t="str">
        <x:v>кокос</x:v>
      </x:c>
      <x:c r="D68" s="28" t="n">
        <x:v>10</x:v>
      </x:c>
      <x:c r="E68" s="28" t="str">
        <x:v>Высокая</x:v>
      </x:c>
      <x:c r="F68" s="28" t="n">
        <x:v>2</x:v>
      </x:c>
      <x:c r="G68" s="28" t="str">
        <x:v>комплементарность ароматических семейств и вкусовой баланс</x:v>
      </x:c>
      <x:c r="H68" s="28" t="str">
        <x:v>фруктовые салаты, сорбеты, джемы, кордиалы, лимонады, смузи, коктейли и десерты</x:v>
      </x:c>
      <x:c r="I68" s="28" t="str">
        <x:v>Таблица сочетаний; Тезаурус вкусов</x:v>
      </x:c>
      <x:c r="J68" s="28" t="str">
        <x:v>Таблица сочетаний: 2 | Тезаурус вкусов: 753, 732</x:v>
      </x:c>
    </x:row>
    <x:row r="69" ht="42" customHeight="1">
      <x:c r="A69" s="28" t="str">
        <x:v>банан</x:v>
      </x:c>
      <x:c r="B69" s="28" t="n">
        <x:v>8</x:v>
      </x:c>
      <x:c r="C69" s="28" t="str">
        <x:v>корица</x:v>
      </x:c>
      <x:c r="D69" s="28" t="n">
        <x:v>10</x:v>
      </x:c>
      <x:c r="E69" s="28" t="str">
        <x:v>Высокая</x:v>
      </x:c>
      <x:c r="F69" s="28" t="n">
        <x:v>2</x:v>
      </x:c>
      <x:c r="G69" s="28" t="str">
        <x:v>комплементарность ароматических семейств и тройничный контраст</x:v>
      </x:c>
      <x:c r="H69" s="28" t="str">
        <x:v>сиропы, биттеры, чатни, маринады, выпечка, карри и пряные коктейли</x:v>
      </x:c>
      <x:c r="I69" s="28" t="str">
        <x:v>Таблица сочетаний; Тезаурус вкусов</x:v>
      </x:c>
      <x:c r="J69" s="28" t="str">
        <x:v>Таблица сочетаний: 2 | Тезаурус вкусов: 732, 574</x:v>
      </x:c>
    </x:row>
    <x:row r="70" ht="42" customHeight="1">
      <x:c r="A70" s="28" t="str">
        <x:v>банан</x:v>
      </x:c>
      <x:c r="B70" s="28" t="n">
        <x:v>9</x:v>
      </x:c>
      <x:c r="C70" s="28" t="str">
        <x:v>миндаль</x:v>
      </x:c>
      <x:c r="D70" s="28" t="n">
        <x:v>10</x:v>
      </x:c>
      <x:c r="E70" s="28" t="str">
        <x:v>Высокая</x:v>
      </x:c>
      <x:c r="F70" s="28" t="n">
        <x:v>2</x:v>
      </x:c>
      <x:c r="G70" s="28" t="str">
        <x:v>контраст кислотности/сладости и поддержка жирной матрицей</x:v>
      </x:c>
      <x:c r="H70" s="28" t="str">
        <x:v>пралине, выпечка, гранола, ореховые сиропы, баттеры и текстурные гарниры</x:v>
      </x:c>
      <x:c r="I70" s="28" t="str">
        <x:v>The Art &amp; Science of Foodpairing; Тезаурус вкусов</x:v>
      </x:c>
      <x:c r="J70" s="28" t="str">
        <x:v>Тезаурус вкусов: 733, 642 | The Art &amp; Science of Foodpairing: 343</x:v>
      </x:c>
    </x:row>
    <x:row r="71" ht="42" customHeight="1">
      <x:c r="A71" s="28" t="str">
        <x:v>банан</x:v>
      </x:c>
      <x:c r="B71" s="28" t="n">
        <x:v>10</x:v>
      </x:c>
      <x:c r="C71" s="28" t="str">
        <x:v>фундук</x:v>
      </x:c>
      <x:c r="D71" s="28" t="n">
        <x:v>10</x:v>
      </x:c>
      <x:c r="E71" s="28" t="str">
        <x:v>Высокая</x:v>
      </x:c>
      <x:c r="F71" s="28" t="n">
        <x:v>2</x:v>
      </x:c>
      <x:c r="G71" s="28" t="str">
        <x:v>контраст кислотности/сладости и поддержка жирной матрицей</x:v>
      </x:c>
      <x:c r="H71" s="28" t="str">
        <x:v>пралине, выпечка, гранола, ореховые сиропы, баттеры и текстурные гарниры</x:v>
      </x:c>
      <x:c r="I71" s="28" t="str">
        <x:v>Таблица сочетаний; Тезаурус вкусов</x:v>
      </x:c>
      <x:c r="J71" s="28" t="str">
        <x:v>Таблица сочетаний: 2 | Тезаурус вкусов: 632, 734</x:v>
      </x:c>
    </x:row>
    <x:row r="72" ht="42" customHeight="1">
      <x:c r="A72" s="28" t="str">
        <x:v>банан</x:v>
      </x:c>
      <x:c r="B72" s="28" t="n">
        <x:v>11</x:v>
      </x:c>
      <x:c r="C72" s="28" t="str">
        <x:v>шоколад</x:v>
      </x:c>
      <x:c r="D72" s="28" t="n">
        <x:v>10</x:v>
      </x:c>
      <x:c r="E72" s="28" t="str">
        <x:v>Высокая</x:v>
      </x:c>
      <x:c r="F72" s="28" t="n">
        <x:v>2</x:v>
      </x:c>
      <x:c r="G72" s="28" t="str">
        <x:v>мост между фруктовыми нотами и жарено-карамельным спектром</x:v>
      </x:c>
      <x:c r="H72" s="28" t="str">
        <x:v>горячие и холодные напитки, десерты, сиропы, кремы и инфьюзы</x:v>
      </x:c>
      <x:c r="I72" s="28" t="str">
        <x:v>Таблица сочетаний; Тезаурус вкусов</x:v>
      </x:c>
      <x:c r="J72" s="28" t="str">
        <x:v>Таблица сочетаний: 2, 5 | Тезаурус вкусов: 27, 734</x:v>
      </x:c>
    </x:row>
    <x:row r="73" ht="42" customHeight="1">
      <x:c r="A73" s="28" t="str">
        <x:v>банан</x:v>
      </x:c>
      <x:c r="B73" s="28" t="n">
        <x:v>12</x:v>
      </x:c>
      <x:c r="C73" s="28" t="str">
        <x:v>гуава</x:v>
      </x:c>
      <x:c r="D73" s="28" t="n">
        <x:v>9</x:v>
      </x:c>
      <x:c r="E73" s="28" t="str">
        <x:v>Высокая</x:v>
      </x:c>
      <x:c r="F73" s="28" t="n">
        <x:v>2</x:v>
      </x:c>
      <x:c r="G73" s="28" t="str">
        <x:v>комплементарность ароматических семейств и вкусовой баланс</x:v>
      </x:c>
      <x:c r="H73" s="28" t="str">
        <x:v>фруктовые салаты, сорбеты, джемы, кордиалы, лимонады, смузи, коктейли и десерты</x:v>
      </x:c>
      <x:c r="I73" s="28" t="str">
        <x:v>The Art &amp; Science of Foodpairing; Таблица сочетаний</x:v>
      </x:c>
      <x:c r="J73" s="28" t="str">
        <x:v>Таблица сочетаний: 2 | The Art &amp; Science of Foodpairing: 342</x:v>
      </x:c>
    </x:row>
    <x:row r="74" ht="42" customHeight="1">
      <x:c r="A74" s="28" t="str">
        <x:v>банан</x:v>
      </x:c>
      <x:c r="B74" s="28" t="n">
        <x:v>13</x:v>
      </x:c>
      <x:c r="C74" s="28" t="str">
        <x:v>манго</x:v>
      </x:c>
      <x:c r="D74" s="28" t="n">
        <x:v>9</x:v>
      </x:c>
      <x:c r="E74" s="28" t="str">
        <x:v>Высокая</x:v>
      </x:c>
      <x:c r="F74" s="28" t="n">
        <x:v>2</x:v>
      </x:c>
      <x:c r="G74" s="28" t="str">
        <x:v>комплементарность ароматических семейств и вкусовой баланс</x:v>
      </x:c>
      <x:c r="H74" s="28" t="str">
        <x:v>фруктовые салаты, сорбеты, джемы, кордиалы, лимонады, смузи, коктейли и десерты</x:v>
      </x:c>
      <x:c r="I74" s="28" t="str">
        <x:v>The Art &amp; Science of Foodpairing; Таблица сочетаний</x:v>
      </x:c>
      <x:c r="J74" s="28" t="str">
        <x:v>Таблица сочетаний: 2 | The Art &amp; Science of Foodpairing: 342,343</x:v>
      </x:c>
    </x:row>
    <x:row r="75" ht="42" customHeight="1">
      <x:c r="A75" s="28" t="str">
        <x:v>банан</x:v>
      </x:c>
      <x:c r="B75" s="28" t="n">
        <x:v>14</x:v>
      </x:c>
      <x:c r="C75" s="28" t="str">
        <x:v>мята</x:v>
      </x:c>
      <x:c r="D75" s="28" t="n">
        <x:v>9</x:v>
      </x:c>
      <x:c r="E75" s="28" t="str">
        <x:v>Высокая</x:v>
      </x:c>
      <x:c r="F75" s="28" t="n">
        <x:v>2</x:v>
      </x:c>
      <x:c r="G75" s="28" t="str">
        <x:v>комплементарность ароматических семейств и тройничный контраст</x:v>
      </x:c>
      <x:c r="H75" s="28" t="str">
        <x:v>кордиалы, лимонады, чаи, салаты, сорбеты, соусы и ароматические настои</x:v>
      </x:c>
      <x:c r="I75" s="28" t="str">
        <x:v>The Art &amp; Science of Foodpairing; Таблица сочетаний</x:v>
      </x:c>
      <x:c r="J75" s="28" t="str">
        <x:v>Таблица сочетаний: 2 | The Art &amp; Science of Foodpairing: 342</x:v>
      </x:c>
    </x:row>
    <x:row r="76" ht="42" customHeight="1">
      <x:c r="A76" s="28" t="str">
        <x:v>банан</x:v>
      </x:c>
      <x:c r="B76" s="28" t="n">
        <x:v>15</x:v>
      </x:c>
      <x:c r="C76" s="28" t="str">
        <x:v>мёд</x:v>
      </x:c>
      <x:c r="D76" s="28" t="n">
        <x:v>9</x:v>
      </x:c>
      <x:c r="E76" s="28" t="str">
        <x:v>Высокая</x:v>
      </x:c>
      <x:c r="F76" s="28" t="n">
        <x:v>2</x:v>
      </x:c>
      <x:c r="G76" s="28" t="str">
        <x:v>мост между фруктовыми нотами и жарено-карамельным спектром</x:v>
      </x:c>
      <x:c r="H76" s="28" t="str">
        <x:v>сиропы, джемы, карамели, конфеты, выпечка, мороженое и коктейльные кордиалы</x:v>
      </x:c>
      <x:c r="I76" s="28" t="str">
        <x:v>The Art &amp; Science of Foodpairing; Таблица сочетаний</x:v>
      </x:c>
      <x:c r="J76" s="28" t="str">
        <x:v>Таблица сочетаний: 2 | The Art &amp; Science of Foodpairing: 343</x:v>
      </x:c>
    </x:row>
    <x:row r="77" ht="42" customHeight="1">
      <x:c r="A77" s="28" t="str">
        <x:v>банан</x:v>
      </x:c>
      <x:c r="B77" s="28" t="n">
        <x:v>16</x:v>
      </x:c>
      <x:c r="C77" s="28" t="str">
        <x:v>бекон</x:v>
      </x:c>
      <x:c r="D77" s="28" t="n">
        <x:v>7</x:v>
      </x:c>
      <x:c r="E77" s="28" t="str">
        <x:v>Высокая</x:v>
      </x:c>
      <x:c r="F77" s="28" t="n">
        <x:v>1</x:v>
      </x:c>
      <x:c r="G77" s="28" t="str">
        <x:v>контраст фруктовости с умами, солью и продуктами ферментации/Майяра</x:v>
      </x:c>
      <x:c r="H77" s="28" t="str">
        <x:v>глазури, маринады, фруктовые соусы, чатни и гарниры к жареному мясу</x:v>
      </x:c>
      <x:c r="I77" s="28" t="str">
        <x:v>Тезаурус вкусов</x:v>
      </x:c>
      <x:c r="J77" s="28" t="str">
        <x:v>Тезаурус вкусов: 442, 730</x:v>
      </x:c>
    </x:row>
    <x:row r="78" ht="42" customHeight="1">
      <x:c r="A78" s="28" t="str">
        <x:v>банан</x:v>
      </x:c>
      <x:c r="B78" s="28" t="n">
        <x:v>17</x:v>
      </x:c>
      <x:c r="C78" s="28" t="str">
        <x:v>ваниль</x:v>
      </x:c>
      <x:c r="D78" s="28" t="n">
        <x:v>7</x:v>
      </x:c>
      <x:c r="E78" s="28" t="str">
        <x:v>Высокая</x:v>
      </x:c>
      <x:c r="F78" s="28" t="n">
        <x:v>1</x:v>
      </x:c>
      <x:c r="G78" s="28" t="str">
        <x:v>комплементарность ароматических семейств и тройничный контраст</x:v>
      </x:c>
      <x:c r="H78" s="28" t="str">
        <x:v>сиропы, биттеры, чатни, маринады, выпечка, карри и пряные коктейли</x:v>
      </x:c>
      <x:c r="I78" s="28" t="str">
        <x:v>Тезаурус вкусов</x:v>
      </x:c>
      <x:c r="J78" s="28" t="str">
        <x:v>Тезаурус вкусов: 915, 730</x:v>
      </x:c>
    </x:row>
    <x:row r="79" ht="42" customHeight="1">
      <x:c r="A79" s="28" t="str">
        <x:v>банан</x:v>
      </x:c>
      <x:c r="B79" s="28" t="n">
        <x:v>18</x:v>
      </x:c>
      <x:c r="C79" s="28" t="str">
        <x:v>вишня</x:v>
      </x:c>
      <x:c r="D79" s="28" t="n">
        <x:v>7</x:v>
      </x:c>
      <x:c r="E79" s="28" t="str">
        <x:v>Высокая</x:v>
      </x:c>
      <x:c r="F79" s="28" t="n">
        <x:v>1</x:v>
      </x:c>
      <x:c r="G79" s="28" t="str">
        <x:v>комплементарность ароматических семейств и вкусовой баланс</x:v>
      </x:c>
      <x:c r="H79" s="28" t="str">
        <x:v>фруктовые салаты, сорбеты, джемы, кордиалы, лимонады, смузи, коктейли и десерты</x:v>
      </x:c>
      <x:c r="I79" s="28" t="str">
        <x:v>Тезаурус вкусов</x:v>
      </x:c>
      <x:c r="J79" s="28" t="str">
        <x:v>Тезаурус вкусов: 731, 653</x:v>
      </x:c>
    </x:row>
    <x:row r="80" ht="42" customHeight="1">
      <x:c r="A80" s="28" t="str">
        <x:v>банан</x:v>
      </x:c>
      <x:c r="B80" s="28" t="n">
        <x:v>19</x:v>
      </x:c>
      <x:c r="C80" s="28" t="str">
        <x:v>пастернак</x:v>
      </x:c>
      <x:c r="D80" s="28" t="n">
        <x:v>7</x:v>
      </x:c>
      <x:c r="E80" s="28" t="str">
        <x:v>Высокая</x:v>
      </x:c>
      <x:c r="F80" s="28" t="n">
        <x:v>1</x:v>
      </x:c>
      <x:c r="G80" s="28" t="str">
        <x:v>комплементарность ароматических семейств и вкусовой баланс</x:v>
      </x:c>
      <x:c r="H80" s="28" t="str">
        <x:v>напитки, десерты, соусы и экспериментальные гастрономические композиции</x:v>
      </x:c>
      <x:c r="I80" s="28" t="str">
        <x:v>Тезаурус вкусов</x:v>
      </x:c>
      <x:c r="J80" s="28" t="str">
        <x:v>Тезаурус вкусов: 594, 734</x:v>
      </x:c>
    </x:row>
    <x:row r="81" ht="42" customHeight="1">
      <x:c r="A81" s="28" t="str">
        <x:v>банан</x:v>
      </x:c>
      <x:c r="B81" s="28" t="n">
        <x:v>20</x:v>
      </x:c>
      <x:c r="C81" s="28" t="str">
        <x:v>твердый сыр</x:v>
      </x:c>
      <x:c r="D81" s="28" t="n">
        <x:v>7</x:v>
      </x:c>
      <x:c r="E81" s="28" t="str">
        <x:v>Высокая</x:v>
      </x:c>
      <x:c r="F81" s="28" t="n">
        <x:v>1</x:v>
      </x:c>
      <x:c r="G81" s="28" t="str">
        <x:v>контраст кислотности/сладости и поддержка жирной матрицей</x:v>
      </x:c>
      <x:c r="H81" s="28" t="str">
        <x:v>мороженое, кремы, чизкейки, сырные тарелки, соусы и молочные коктейли</x:v>
      </x:c>
      <x:c r="I81" s="28" t="str">
        <x:v>Тезаурус вкусов</x:v>
      </x:c>
      <x:c r="J81" s="28" t="str">
        <x:v>Тезаурус вкусов: 167, 734</x:v>
      </x:c>
    </x:row>
    <x:row r="82" ht="42" customHeight="1">
      <x:c r="A82" s="28" t="str">
        <x:v>плантан</x:v>
      </x:c>
      <x:c r="B82" s="28" t="n">
        <x:v>1</x:v>
      </x:c>
      <x:c r="C82" s="28" t="str">
        <x:v>горгонзола</x:v>
      </x:c>
      <x:c r="D82" s="28" t="n">
        <x:v>5</x:v>
      </x:c>
      <x:c r="E82" s="28" t="str">
        <x:v>Средняя</x:v>
      </x:c>
      <x:c r="F82" s="28" t="n">
        <x:v>1</x:v>
      </x:c>
      <x:c r="G82" s="28" t="str">
        <x:v>контраст кислотности/сладости и поддержка жирной матрицей</x:v>
      </x:c>
      <x:c r="H82" s="28" t="str">
        <x:v>мороженое, кремы, чизкейки, сырные тарелки, соусы и молочные коктейли</x:v>
      </x:c>
      <x:c r="I82" s="28" t="str">
        <x:v>The Art &amp; Science of Foodpairing</x:v>
      </x:c>
      <x:c r="J82" s="28" t="str">
        <x:v>The Art &amp; Science of Foodpairing: 252</x:v>
      </x:c>
    </x:row>
    <x:row r="83" ht="42" customHeight="1">
      <x:c r="A83" s="28" t="str">
        <x:v>плантан</x:v>
      </x:c>
      <x:c r="B83" s="28" t="n">
        <x:v>2</x:v>
      </x:c>
      <x:c r="C83" s="28" t="str">
        <x:v>клюква</x:v>
      </x:c>
      <x:c r="D83" s="28" t="n">
        <x:v>5</x:v>
      </x:c>
      <x:c r="E83" s="28" t="str">
        <x:v>Средняя</x:v>
      </x:c>
      <x:c r="F83" s="28" t="n">
        <x:v>1</x:v>
      </x:c>
      <x:c r="G83" s="28" t="str">
        <x:v>комплементарность ароматических семейств и вкусовой баланс</x:v>
      </x:c>
      <x:c r="H83" s="28" t="str">
        <x:v>фруктовые салаты, сорбеты, джемы, кордиалы, лимонады, смузи, коктейли и десерты</x:v>
      </x:c>
      <x:c r="I83" s="28" t="str">
        <x:v>The Art &amp; Science of Foodpairing</x:v>
      </x:c>
      <x:c r="J83" s="28" t="str">
        <x:v>The Art &amp; Science of Foodpairing: 252,253</x:v>
      </x:c>
    </x:row>
    <x:row r="84" ht="42" customHeight="1">
      <x:c r="A84" s="28" t="str">
        <x:v>плантан</x:v>
      </x:c>
      <x:c r="B84" s="28" t="n">
        <x:v>3</x:v>
      </x:c>
      <x:c r="C84" s="28" t="str">
        <x:v>листья (кинза)</x:v>
      </x:c>
      <x:c r="D84" s="28" t="n">
        <x:v>5</x:v>
      </x:c>
      <x:c r="E84" s="28" t="str">
        <x:v>Средняя</x:v>
      </x:c>
      <x:c r="F84" s="28" t="n">
        <x:v>1</x:v>
      </x:c>
      <x:c r="G84" s="28" t="str">
        <x:v>комплементарность ароматических семейств и тройничный контраст</x:v>
      </x:c>
      <x:c r="H84" s="28" t="str">
        <x:v>кордиалы, лимонады, чаи, салаты, сорбеты, соусы и ароматические настои</x:v>
      </x:c>
      <x:c r="I84" s="28" t="str">
        <x:v>The Art &amp; Science of Foodpairing</x:v>
      </x:c>
      <x:c r="J84" s="28" t="str">
        <x:v>The Art &amp; Science of Foodpairing: 253</x:v>
      </x:c>
    </x:row>
    <x:row r="85" ht="42" customHeight="1">
      <x:c r="A85" s="28" t="str">
        <x:v>плантан</x:v>
      </x:c>
      <x:c r="B85" s="28" t="n">
        <x:v>4</x:v>
      </x:c>
      <x:c r="C85" s="28" t="str">
        <x:v>лосось</x:v>
      </x:c>
      <x:c r="D85" s="28" t="n">
        <x:v>5</x:v>
      </x:c>
      <x:c r="E85" s="28" t="str">
        <x:v>Средняя</x:v>
      </x:c>
      <x:c r="F85" s="28" t="n">
        <x:v>1</x:v>
      </x:c>
      <x:c r="G85" s="28" t="str">
        <x:v>контраст фруктовости с умами, солью и продуктами ферментации/Майяра</x:v>
      </x:c>
      <x:c r="H85" s="28" t="str">
        <x:v>севиче, тартары, сальсы, маринады, холодные закуски и фруктовые соусы</x:v>
      </x:c>
      <x:c r="I85" s="28" t="str">
        <x:v>The Art &amp; Science of Foodpairing</x:v>
      </x:c>
      <x:c r="J85" s="28" t="str">
        <x:v>The Art &amp; Science of Foodpairing: 252</x:v>
      </x:c>
    </x:row>
    <x:row r="86" ht="42" customHeight="1">
      <x:c r="A86" s="28" t="str">
        <x:v>плантан</x:v>
      </x:c>
      <x:c r="B86" s="28" t="n">
        <x:v>5</x:v>
      </x:c>
      <x:c r="C86" s="28" t="str">
        <x:v>маскарпоне</x:v>
      </x:c>
      <x:c r="D86" s="28" t="n">
        <x:v>5</x:v>
      </x:c>
      <x:c r="E86" s="28" t="str">
        <x:v>Средняя</x:v>
      </x:c>
      <x:c r="F86" s="28" t="n">
        <x:v>1</x:v>
      </x:c>
      <x:c r="G86" s="28" t="str">
        <x:v>контраст кислотности/сладости и поддержка жирной матрицей</x:v>
      </x:c>
      <x:c r="H86" s="28" t="str">
        <x:v>мороженое, кремы, чизкейки, сырные тарелки, соусы и молочные коктейли</x:v>
      </x:c>
      <x:c r="I86" s="28" t="str">
        <x:v>The Art &amp; Science of Foodpairing</x:v>
      </x:c>
      <x:c r="J86" s="28" t="str">
        <x:v>The Art &amp; Science of Foodpairing: 252</x:v>
      </x:c>
    </x:row>
    <x:row r="87" ht="42" customHeight="1">
      <x:c r="A87" s="28" t="str">
        <x:v>плантан</x:v>
      </x:c>
      <x:c r="B87" s="28" t="n">
        <x:v>6</x:v>
      </x:c>
      <x:c r="C87" s="28" t="str">
        <x:v>пальмовый сахар</x:v>
      </x:c>
      <x:c r="D87" s="28" t="n">
        <x:v>5</x:v>
      </x:c>
      <x:c r="E87" s="28" t="str">
        <x:v>Средняя</x:v>
      </x:c>
      <x:c r="F87" s="28" t="n">
        <x:v>1</x:v>
      </x:c>
      <x:c r="G87" s="28" t="str">
        <x:v>мост между фруктовыми нотами и жарено-карамельным спектром</x:v>
      </x:c>
      <x:c r="H87" s="28" t="str">
        <x:v>сиропы, джемы, карамели, конфеты, выпечка, мороженое и коктейльные кордиалы</x:v>
      </x:c>
      <x:c r="I87" s="28" t="str">
        <x:v>The Art &amp; Science of Foodpairing</x:v>
      </x:c>
      <x:c r="J87" s="28" t="str">
        <x:v>The Art &amp; Science of Foodpairing: 252</x:v>
      </x:c>
    </x:row>
    <x:row r="88" ht="42" customHeight="1">
      <x:c r="A88" s="28" t="str">
        <x:v>плантан</x:v>
      </x:c>
      <x:c r="B88" s="28" t="n">
        <x:v>7</x:v>
      </x:c>
      <x:c r="C88" s="28" t="str">
        <x:v>припущенный курица</x:v>
      </x:c>
      <x:c r="D88" s="28" t="n">
        <x:v>5</x:v>
      </x:c>
      <x:c r="E88" s="28" t="str">
        <x:v>Средняя</x:v>
      </x:c>
      <x:c r="F88" s="28" t="n">
        <x:v>1</x:v>
      </x:c>
      <x:c r="G88" s="28" t="str">
        <x:v>контраст фруктовости с умами, солью и продуктами ферментации/Майяра</x:v>
      </x:c>
      <x:c r="H88" s="28" t="str">
        <x:v>глазури, маринады, фруктовые соусы, чатни и гарниры к жареному мясу</x:v>
      </x:c>
      <x:c r="I88" s="28" t="str">
        <x:v>The Art &amp; Science of Foodpairing</x:v>
      </x:c>
      <x:c r="J88" s="28" t="str">
        <x:v>The Art &amp; Science of Foodpairing: 253</x:v>
      </x:c>
    </x:row>
    <x:row r="89" ht="42" customHeight="1">
      <x:c r="A89" s="28" t="str">
        <x:v>плантан</x:v>
      </x:c>
      <x:c r="B89" s="28" t="n">
        <x:v>8</x:v>
      </x:c>
      <x:c r="C89" s="28" t="str">
        <x:v>ставрида</x:v>
      </x:c>
      <x:c r="D89" s="28" t="n">
        <x:v>5</x:v>
      </x:c>
      <x:c r="E89" s="28" t="str">
        <x:v>Средняя</x:v>
      </x:c>
      <x:c r="F89" s="28" t="n">
        <x:v>1</x:v>
      </x:c>
      <x:c r="G89" s="28" t="str">
        <x:v>контраст фруктовости с умами, солью и продуктами ферментации/Майяра</x:v>
      </x:c>
      <x:c r="H89" s="28" t="str">
        <x:v>севиче, тартары, сальсы, маринады, холодные закуски и фруктовые соусы</x:v>
      </x:c>
      <x:c r="I89" s="28" t="str">
        <x:v>The Art &amp; Science of Foodpairing</x:v>
      </x:c>
      <x:c r="J89" s="28" t="str">
        <x:v>The Art &amp; Science of Foodpairing: 252</x:v>
      </x:c>
    </x:row>
    <x:row r="90" ht="42" customHeight="1">
      <x:c r="A90" s="28" t="str">
        <x:v>плантан</x:v>
      </x:c>
      <x:c r="B90" s="28" t="n">
        <x:v>9</x:v>
      </x:c>
      <x:c r="C90" s="28" t="str">
        <x:v>фундук</x:v>
      </x:c>
      <x:c r="D90" s="28" t="n">
        <x:v>5</x:v>
      </x:c>
      <x:c r="E90" s="28" t="str">
        <x:v>Средняя</x:v>
      </x:c>
      <x:c r="F90" s="28" t="n">
        <x:v>1</x:v>
      </x:c>
      <x:c r="G90" s="28" t="str">
        <x:v>контраст кислотности/сладости и поддержка жирной матрицей</x:v>
      </x:c>
      <x:c r="H90" s="28" t="str">
        <x:v>пралине, выпечка, гранола, ореховые сиропы, баттеры и текстурные гарниры</x:v>
      </x:c>
      <x:c r="I90" s="28" t="str">
        <x:v>The Art &amp; Science of Foodpairing</x:v>
      </x:c>
      <x:c r="J90" s="28" t="str">
        <x:v>The Art &amp; Science of Foodpairing: 252</x:v>
      </x:c>
    </x:row>
    <x:row r="91" ht="42" customHeight="1">
      <x:c r="A91" s="28" t="str">
        <x:v>ананас</x:v>
      </x:c>
      <x:c r="B91" s="28" t="n">
        <x:v>1</x:v>
      </x:c>
      <x:c r="C91" s="28" t="str">
        <x:v>малина</x:v>
      </x:c>
      <x:c r="D91" s="28" t="n">
        <x:v>12</x:v>
      </x:c>
      <x:c r="E91" s="28" t="str">
        <x:v>Высокая</x:v>
      </x:c>
      <x:c r="F91" s="28" t="n">
        <x:v>3</x:v>
      </x:c>
      <x:c r="G91" s="28" t="str">
        <x:v>комплементарность ароматических семейств и вкусовой баланс</x:v>
      </x:c>
      <x:c r="H91" s="28" t="str">
        <x:v>фруктовые салаты, сорбеты, джемы, кордиалы, лимонады, смузи, коктейли и десерты</x:v>
      </x:c>
      <x:c r="I91" s="28" t="str">
        <x:v>The Art &amp; Science of Foodpairing; Таблица сочетаний; Тезаурус вкусов</x:v>
      </x:c>
      <x:c r="J91" s="28" t="str">
        <x:v>Таблица сочетаний: 19 | Тезаурус вкусов: 885, 705 | The Art &amp; Science of Foodpairing: 243</x:v>
      </x:c>
    </x:row>
    <x:row r="92" ht="42" customHeight="1">
      <x:c r="A92" s="28" t="str">
        <x:v>ананас</x:v>
      </x:c>
      <x:c r="B92" s="28" t="n">
        <x:v>2</x:v>
      </x:c>
      <x:c r="C92" s="28" t="str">
        <x:v>манго</x:v>
      </x:c>
      <x:c r="D92" s="28" t="n">
        <x:v>12</x:v>
      </x:c>
      <x:c r="E92" s="28" t="str">
        <x:v>Высокая</x:v>
      </x:c>
      <x:c r="F92" s="28" t="n">
        <x:v>3</x:v>
      </x:c>
      <x:c r="G92" s="28" t="str">
        <x:v>комплементарность ароматических семейств и вкусовой баланс</x:v>
      </x:c>
      <x:c r="H92" s="28" t="str">
        <x:v>фруктовые салаты, сорбеты, джемы, кордиалы, лимонады, смузи, коктейли и десерты</x:v>
      </x:c>
      <x:c r="I92" s="28" t="str">
        <x:v>The Art &amp; Science of Foodpairing; Таблица сочетаний; Тезаурус вкусов</x:v>
      </x:c>
      <x:c r="J92" s="28" t="str">
        <x:v>Таблица сочетаний: 17, 13 | Тезаурус вкусов: 706, 763, 705 | The Art &amp; Science of Foodpairing: 243</x:v>
      </x:c>
    </x:row>
    <x:row r="93" ht="42" customHeight="1">
      <x:c r="A93" s="28" t="str">
        <x:v>ананас</x:v>
      </x:c>
      <x:c r="B93" s="28" t="n">
        <x:v>3</x:v>
      </x:c>
      <x:c r="C93" s="28" t="str">
        <x:v>авокадо</x:v>
      </x:c>
      <x:c r="D93" s="28" t="n">
        <x:v>10</x:v>
      </x:c>
      <x:c r="E93" s="28" t="str">
        <x:v>Высокая</x:v>
      </x:c>
      <x:c r="F93" s="28" t="n">
        <x:v>2</x:v>
      </x:c>
      <x:c r="G93" s="28" t="str">
        <x:v>комплементарность ароматических семейств и вкусовой баланс</x:v>
      </x:c>
      <x:c r="H93" s="28" t="str">
        <x:v>фруктовые салаты, сорбеты, джемы, кордиалы, лимонады, смузи, коктейли и десерты</x:v>
      </x:c>
      <x:c r="I93" s="28" t="str">
        <x:v>Таблица сочетаний; Тезаурус вкусов</x:v>
      </x:c>
      <x:c r="J93" s="28" t="str">
        <x:v>Таблица сочетаний: 2 | Тезаурус вкусов: 526, 700</x:v>
      </x:c>
    </x:row>
    <x:row r="94" ht="42" customHeight="1">
      <x:c r="A94" s="28" t="str">
        <x:v>ананас</x:v>
      </x:c>
      <x:c r="B94" s="28" t="n">
        <x:v>4</x:v>
      </x:c>
      <x:c r="C94" s="28" t="str">
        <x:v>анис</x:v>
      </x:c>
      <x:c r="D94" s="28" t="n">
        <x:v>10</x:v>
      </x:c>
      <x:c r="E94" s="28" t="str">
        <x:v>Высокая</x:v>
      </x:c>
      <x:c r="F94" s="28" t="n">
        <x:v>2</x:v>
      </x:c>
      <x:c r="G94" s="28" t="str">
        <x:v>комплементарность ароматических семейств и тройничный контраст</x:v>
      </x:c>
      <x:c r="H94" s="28" t="str">
        <x:v>сиропы, биттеры, чатни, маринады, выпечка, карри и пряные коктейли</x:v>
      </x:c>
      <x:c r="I94" s="28" t="str">
        <x:v>Таблица сочетаний; Тезаурус вкусов</x:v>
      </x:c>
      <x:c r="J94" s="28" t="str">
        <x:v>Таблица сочетаний: 17 | Тезаурус вкусов: 480, 701</x:v>
      </x:c>
    </x:row>
    <x:row r="95" ht="42" customHeight="1">
      <x:c r="A95" s="28" t="str">
        <x:v>ананас</x:v>
      </x:c>
      <x:c r="B95" s="28" t="n">
        <x:v>5</x:v>
      </x:c>
      <x:c r="C95" s="28" t="str">
        <x:v>апельсин</x:v>
      </x:c>
      <x:c r="D95" s="28" t="n">
        <x:v>10</x:v>
      </x:c>
      <x:c r="E95" s="28" t="str">
        <x:v>Высокая</x:v>
      </x:c>
      <x:c r="F95" s="28" t="n">
        <x:v>2</x:v>
      </x:c>
      <x:c r="G95" s="28" t="str">
        <x:v>комплементарность ароматических семейств и вкусовой баланс</x:v>
      </x:c>
      <x:c r="H95" s="28" t="str">
        <x:v>фруктовые салаты, сорбеты, джемы, кордиалы, лимонады, смузи, коктейли и десерты</x:v>
      </x:c>
      <x:c r="I95" s="28" t="str">
        <x:v>Таблица сочетаний; Тезаурус вкусов</x:v>
      </x:c>
      <x:c r="J95" s="28" t="str">
        <x:v>Таблица сочетаний: 17 | Тезаурус вкусов: 702, 772</x:v>
      </x:c>
    </x:row>
    <x:row r="96" ht="42" customHeight="1">
      <x:c r="A96" s="28" t="str">
        <x:v>ананас</x:v>
      </x:c>
      <x:c r="B96" s="28" t="n">
        <x:v>6</x:v>
      </x:c>
      <x:c r="C96" s="28" t="str">
        <x:v>грейпфрут</x:v>
      </x:c>
      <x:c r="D96" s="28" t="n">
        <x:v>10</x:v>
      </x:c>
      <x:c r="E96" s="28" t="str">
        <x:v>Высокая</x:v>
      </x:c>
      <x:c r="F96" s="28" t="n">
        <x:v>2</x:v>
      </x:c>
      <x:c r="G96" s="28" t="str">
        <x:v>комплементарность ароматических семейств и вкусовой баланс</x:v>
      </x:c>
      <x:c r="H96" s="28" t="str">
        <x:v>фруктовые салаты, сорбеты, джемы, кордиалы, лимонады, смузи, коктейли и десерты</x:v>
      </x:c>
      <x:c r="I96" s="28" t="str">
        <x:v>Таблица сочетаний; Тезаурус вкусов</x:v>
      </x:c>
      <x:c r="J96" s="28" t="str">
        <x:v>Таблица сочетаний: 9, 17 | Тезаурус вкусов: 786, 703</x:v>
      </x:c>
    </x:row>
    <x:row r="97" ht="42" customHeight="1">
      <x:c r="A97" s="28" t="str">
        <x:v>ананас</x:v>
      </x:c>
      <x:c r="B97" s="28" t="n">
        <x:v>7</x:v>
      </x:c>
      <x:c r="C97" s="28" t="str">
        <x:v>клубника</x:v>
      </x:c>
      <x:c r="D97" s="28" t="n">
        <x:v>10</x:v>
      </x:c>
      <x:c r="E97" s="28" t="str">
        <x:v>Высокая</x:v>
      </x:c>
      <x:c r="F97" s="28" t="n">
        <x:v>2</x:v>
      </x:c>
      <x:c r="G97" s="28" t="str">
        <x:v>комплементарность ароматических семейств и вкусовой баланс</x:v>
      </x:c>
      <x:c r="H97" s="28" t="str">
        <x:v>фруктовые салаты, сорбеты, джемы, кордиалы, лимонады, смузи, коктейли и десерты</x:v>
      </x:c>
      <x:c r="I97" s="28" t="str">
        <x:v>The Art &amp; Science of Foodpairing; Тезаурус вкусов</x:v>
      </x:c>
      <x:c r="J97" s="28" t="str">
        <x:v>Тезаурус вкусов: 693, 704 | The Art &amp; Science of Foodpairing: 242</x:v>
      </x:c>
    </x:row>
    <x:row r="98" ht="42" customHeight="1">
      <x:c r="A98" s="28" t="str">
        <x:v>ананас</x:v>
      </x:c>
      <x:c r="B98" s="28" t="n">
        <x:v>8</x:v>
      </x:c>
      <x:c r="C98" s="28" t="str">
        <x:v>кокос</x:v>
      </x:c>
      <x:c r="D98" s="28" t="n">
        <x:v>10</x:v>
      </x:c>
      <x:c r="E98" s="28" t="str">
        <x:v>Высокая</x:v>
      </x:c>
      <x:c r="F98" s="28" t="n">
        <x:v>2</x:v>
      </x:c>
      <x:c r="G98" s="28" t="str">
        <x:v>комплементарность ароматических семейств и вкусовой баланс</x:v>
      </x:c>
      <x:c r="H98" s="28" t="str">
        <x:v>фруктовые салаты, сорбеты, джемы, кордиалы, лимонады, смузи, коктейли и десерты</x:v>
      </x:c>
      <x:c r="I98" s="28" t="str">
        <x:v>Таблица сочетаний; Тезаурус вкусов</x:v>
      </x:c>
      <x:c r="J98" s="28" t="str">
        <x:v>Таблица сочетаний: 17, 5 | Тезаурус вкусов: 704, 752</x:v>
      </x:c>
    </x:row>
    <x:row r="99" ht="42" customHeight="1">
      <x:c r="A99" s="28" t="str">
        <x:v>ананас</x:v>
      </x:c>
      <x:c r="B99" s="28" t="n">
        <x:v>9</x:v>
      </x:c>
      <x:c r="C99" s="28" t="str">
        <x:v>корица</x:v>
      </x:c>
      <x:c r="D99" s="28" t="n">
        <x:v>10</x:v>
      </x:c>
      <x:c r="E99" s="28" t="str">
        <x:v>Высокая</x:v>
      </x:c>
      <x:c r="F99" s="28" t="n">
        <x:v>2</x:v>
      </x:c>
      <x:c r="G99" s="28" t="str">
        <x:v>комплементарность ароматических семейств и тройничный контраст</x:v>
      </x:c>
      <x:c r="H99" s="28" t="str">
        <x:v>сиропы, биттеры, чатни, маринады, выпечка, карри и пряные коктейли</x:v>
      </x:c>
      <x:c r="I99" s="28" t="str">
        <x:v>Таблица сочетаний; Тезаурус вкусов</x:v>
      </x:c>
      <x:c r="J99" s="28" t="str">
        <x:v>Таблица сочетаний: 17, 5 | Тезаурус вкусов: 704, 573</x:v>
      </x:c>
    </x:row>
    <x:row r="100" ht="42" customHeight="1">
      <x:c r="A100" s="28" t="str">
        <x:v>ананас</x:v>
      </x:c>
      <x:c r="B100" s="28" t="n">
        <x:v>10</x:v>
      </x:c>
      <x:c r="C100" s="28" t="str">
        <x:v>мёд</x:v>
      </x:c>
      <x:c r="D100" s="28" t="n">
        <x:v>10</x:v>
      </x:c>
      <x:c r="E100" s="28" t="str">
        <x:v>Высокая</x:v>
      </x:c>
      <x:c r="F100" s="28" t="n">
        <x:v>2</x:v>
      </x:c>
      <x:c r="G100" s="28" t="str">
        <x:v>мост между фруктовыми нотами и жарено-карамельным спектром</x:v>
      </x:c>
      <x:c r="H100" s="28" t="str">
        <x:v>сиропы, джемы, карамели, конфеты, выпечка, мороженое и коктейльные кордиалы</x:v>
      </x:c>
      <x:c r="I100" s="28" t="str">
        <x:v>The Art &amp; Science of Foodpairing; Таблица сочетаний</x:v>
      </x:c>
      <x:c r="J100" s="28" t="str">
        <x:v>Таблица сочетаний: 9, 17 | The Art &amp; Science of Foodpairing: 243</x:v>
      </x:c>
    </x:row>
    <x:row r="101" ht="42" customHeight="1">
      <x:c r="A101" s="28" t="str">
        <x:v>ананас</x:v>
      </x:c>
      <x:c r="B101" s="28" t="n">
        <x:v>11</x:v>
      </x:c>
      <x:c r="C101" s="28" t="str">
        <x:v>шалфей</x:v>
      </x:c>
      <x:c r="D101" s="28" t="n">
        <x:v>10</x:v>
      </x:c>
      <x:c r="E101" s="28" t="str">
        <x:v>Высокая</x:v>
      </x:c>
      <x:c r="F101" s="28" t="n">
        <x:v>2</x:v>
      </x:c>
      <x:c r="G101" s="28" t="str">
        <x:v>комплементарность ароматических семейств и тройничный контраст</x:v>
      </x:c>
      <x:c r="H101" s="28" t="str">
        <x:v>кордиалы, лимонады, чаи, салаты, сорбеты, соусы и ароматические настои</x:v>
      </x:c>
      <x:c r="I101" s="28" t="str">
        <x:v>Таблица сочетаний; Тезаурус вкусов</x:v>
      </x:c>
      <x:c r="J101" s="28" t="str">
        <x:v>Таблица сочетаний: 20 | Тезаурус вкусов: 707, 842</x:v>
      </x:c>
    </x:row>
    <x:row r="102" ht="42" customHeight="1">
      <x:c r="A102" s="28" t="str">
        <x:v>ананас</x:v>
      </x:c>
      <x:c r="B102" s="28" t="n">
        <x:v>12</x:v>
      </x:c>
      <x:c r="C102" s="28" t="str">
        <x:v>миндаль</x:v>
      </x:c>
      <x:c r="D102" s="28" t="n">
        <x:v>9</x:v>
      </x:c>
      <x:c r="E102" s="28" t="str">
        <x:v>Высокая</x:v>
      </x:c>
      <x:c r="F102" s="28" t="n">
        <x:v>2</x:v>
      </x:c>
      <x:c r="G102" s="28" t="str">
        <x:v>контраст кислотности/сладости и поддержка жирной матрицей</x:v>
      </x:c>
      <x:c r="H102" s="28" t="str">
        <x:v>пралине, выпечка, гранола, ореховые сиропы, баттеры и текстурные гарниры</x:v>
      </x:c>
      <x:c r="I102" s="28" t="str">
        <x:v>The Art &amp; Science of Foodpairing; Таблица сочетаний</x:v>
      </x:c>
      <x:c r="J102" s="28" t="str">
        <x:v>Таблица сочетаний: 17 | The Art &amp; Science of Foodpairing: 242</x:v>
      </x:c>
    </x:row>
    <x:row r="103" ht="42" customHeight="1">
      <x:c r="A103" s="28" t="str">
        <x:v>ананас</x:v>
      </x:c>
      <x:c r="B103" s="28" t="n">
        <x:v>13</x:v>
      </x:c>
      <x:c r="C103" s="28" t="str">
        <x:v>анчоусы</x:v>
      </x:c>
      <x:c r="D103" s="28" t="n">
        <x:v>7</x:v>
      </x:c>
      <x:c r="E103" s="28" t="str">
        <x:v>Высокая</x:v>
      </x:c>
      <x:c r="F103" s="28" t="n">
        <x:v>1</x:v>
      </x:c>
      <x:c r="G103" s="28" t="str">
        <x:v>контраст фруктовости с умами, солью и продуктами ферментации/Майяра</x:v>
      </x:c>
      <x:c r="H103" s="28" t="str">
        <x:v>севиче, тартары, сальсы, маринады, холодные закуски и фруктовые соусы</x:v>
      </x:c>
      <x:c r="I103" s="28" t="str">
        <x:v>Тезаурус вкусов</x:v>
      </x:c>
      <x:c r="J103" s="28" t="str">
        <x:v>Тезаурус вкусов: 424, 701</x:v>
      </x:c>
    </x:row>
    <x:row r="104" ht="42" customHeight="1">
      <x:c r="A104" s="28" t="str">
        <x:v>ананас</x:v>
      </x:c>
      <x:c r="B104" s="28" t="n">
        <x:v>14</x:v>
      </x:c>
      <x:c r="C104" s="28" t="str">
        <x:v>белый шоколад</x:v>
      </x:c>
      <x:c r="D104" s="28" t="n">
        <x:v>7</x:v>
      </x:c>
      <x:c r="E104" s="28" t="str">
        <x:v>Высокая</x:v>
      </x:c>
      <x:c r="F104" s="28" t="n">
        <x:v>1</x:v>
      </x:c>
      <x:c r="G104" s="28" t="str">
        <x:v>мост между фруктовыми нотами и жарено-карамельным спектром</x:v>
      </x:c>
      <x:c r="H104" s="28" t="str">
        <x:v>горячие и холодные напитки, десерты, сиропы, кремы и инфьюзы</x:v>
      </x:c>
      <x:c r="I104" s="28" t="str">
        <x:v>Тезаурус вкусов</x:v>
      </x:c>
      <x:c r="J104" s="28" t="str">
        <x:v>Тезаурус вкусов: 923, 702</x:v>
      </x:c>
    </x:row>
    <x:row r="105" ht="42" customHeight="1">
      <x:c r="A105" s="28" t="str">
        <x:v>ананас</x:v>
      </x:c>
      <x:c r="B105" s="28" t="n">
        <x:v>15</x:v>
      </x:c>
      <x:c r="C105" s="28" t="str">
        <x:v>ваниль</x:v>
      </x:c>
      <x:c r="D105" s="28" t="n">
        <x:v>7</x:v>
      </x:c>
      <x:c r="E105" s="28" t="str">
        <x:v>Высокая</x:v>
      </x:c>
      <x:c r="F105" s="28" t="n">
        <x:v>1</x:v>
      </x:c>
      <x:c r="G105" s="28" t="str">
        <x:v>комплементарность ароматических семейств и тройничный контраст</x:v>
      </x:c>
      <x:c r="H105" s="28" t="str">
        <x:v>сиропы, биттеры, чатни, маринады, выпечка, карри и пряные коктейли</x:v>
      </x:c>
      <x:c r="I105" s="28" t="str">
        <x:v>Тезаурус вкусов</x:v>
      </x:c>
      <x:c r="J105" s="28" t="str">
        <x:v>Тезаурус вкусов: 702, 914</x:v>
      </x:c>
    </x:row>
    <x:row r="106" ht="42" customHeight="1">
      <x:c r="A106" s="28" t="str">
        <x:v>ананас</x:v>
      </x:c>
      <x:c r="B106" s="28" t="n">
        <x:v>16</x:v>
      </x:c>
      <x:c r="C106" s="28" t="str">
        <x:v>голубой сыр</x:v>
      </x:c>
      <x:c r="D106" s="28" t="n">
        <x:v>7</x:v>
      </x:c>
      <x:c r="E106" s="28" t="str">
        <x:v>Высокая</x:v>
      </x:c>
      <x:c r="F106" s="28" t="n">
        <x:v>1</x:v>
      </x:c>
      <x:c r="G106" s="28" t="str">
        <x:v>контраст кислотности/сладости и поддержка жирной матрицей</x:v>
      </x:c>
      <x:c r="H106" s="28" t="str">
        <x:v>мороженое, кремы, чизкейки, сырные тарелки, соусы и молочные коктейли</x:v>
      </x:c>
      <x:c r="I106" s="28" t="str">
        <x:v>Тезаурус вкусов</x:v>
      </x:c>
      <x:c r="J106" s="28" t="str">
        <x:v>Тезаурус вкусов: 154, 703</x:v>
      </x:c>
    </x:row>
    <x:row r="107" ht="42" customHeight="1">
      <x:c r="A107" s="28" t="str">
        <x:v>ананас</x:v>
      </x:c>
      <x:c r="B107" s="28" t="n">
        <x:v>17</x:v>
      </x:c>
      <x:c r="C107" s="28" t="str">
        <x:v>моллюски</x:v>
      </x:c>
      <x:c r="D107" s="28" t="n">
        <x:v>7</x:v>
      </x:c>
      <x:c r="E107" s="28" t="str">
        <x:v>Высокая</x:v>
      </x:c>
      <x:c r="F107" s="28" t="n">
        <x:v>1</x:v>
      </x:c>
      <x:c r="G107" s="28" t="str">
        <x:v>контраст фруктовости с умами, солью и продуктами ферментации/Майяра</x:v>
      </x:c>
      <x:c r="H107" s="28" t="str">
        <x:v>севиче, тартары, сальсы, маринады, холодные закуски и фруктовые соусы</x:v>
      </x:c>
      <x:c r="I107" s="28" t="str">
        <x:v>Тезаурус вкусов</x:v>
      </x:c>
      <x:c r="J107" s="28" t="str">
        <x:v>Тезаурус вкусов: 705, 364</x:v>
      </x:c>
    </x:row>
    <x:row r="108" ht="42" customHeight="1">
      <x:c r="A108" s="28" t="str">
        <x:v>ананас</x:v>
      </x:c>
      <x:c r="B108" s="28" t="n">
        <x:v>18</x:v>
      </x:c>
      <x:c r="C108" s="28" t="str">
        <x:v>прошутто</x:v>
      </x:c>
      <x:c r="D108" s="28" t="n">
        <x:v>7</x:v>
      </x:c>
      <x:c r="E108" s="28" t="str">
        <x:v>Высокая</x:v>
      </x:c>
      <x:c r="F108" s="28" t="n">
        <x:v>1</x:v>
      </x:c>
      <x:c r="G108" s="28" t="str">
        <x:v>контраст фруктовости с умами, солью и продуктами ферментации/Майяра</x:v>
      </x:c>
      <x:c r="H108" s="28" t="str">
        <x:v>глазури, маринады, фруктовые соусы, чатни и гарниры к жареному мясу</x:v>
      </x:c>
      <x:c r="I108" s="28" t="str">
        <x:v>Тезаурус вкусов</x:v>
      </x:c>
      <x:c r="J108" s="28" t="str">
        <x:v>Тезаурус вкусов: 453, 706</x:v>
      </x:c>
    </x:row>
    <x:row r="109" ht="42" customHeight="1">
      <x:c r="A109" s="28" t="str">
        <x:v>ананас</x:v>
      </x:c>
      <x:c r="B109" s="28" t="n">
        <x:v>19</x:v>
      </x:c>
      <x:c r="C109" s="28" t="str">
        <x:v>свинина</x:v>
      </x:c>
      <x:c r="D109" s="28" t="n">
        <x:v>7</x:v>
      </x:c>
      <x:c r="E109" s="28" t="str">
        <x:v>Высокая</x:v>
      </x:c>
      <x:c r="F109" s="28" t="n">
        <x:v>1</x:v>
      </x:c>
      <x:c r="G109" s="28" t="str">
        <x:v>контраст фруктовости с умами, солью и продуктами ферментации/Майяра</x:v>
      </x:c>
      <x:c r="H109" s="28" t="str">
        <x:v>глазури, маринады, фруктовые соусы, чатни и гарниры к жареному мясу</x:v>
      </x:c>
      <x:c r="I109" s="28" t="str">
        <x:v>Тезаурус вкусов</x:v>
      </x:c>
      <x:c r="J109" s="28" t="str">
        <x:v>Тезаурус вкусов: 706, 77</x:v>
      </x:c>
    </x:row>
    <x:row r="110" ht="42" customHeight="1">
      <x:c r="A110" s="28" t="str">
        <x:v>ананас</x:v>
      </x:c>
      <x:c r="B110" s="28" t="n">
        <x:v>20</x:v>
      </x:c>
      <x:c r="C110" s="28" t="str">
        <x:v>твердый сыр</x:v>
      </x:c>
      <x:c r="D110" s="28" t="n">
        <x:v>7</x:v>
      </x:c>
      <x:c r="E110" s="28" t="str">
        <x:v>Высокая</x:v>
      </x:c>
      <x:c r="F110" s="28" t="n">
        <x:v>1</x:v>
      </x:c>
      <x:c r="G110" s="28" t="str">
        <x:v>контраст кислотности/сладости и поддержка жирной матрицей</x:v>
      </x:c>
      <x:c r="H110" s="28" t="str">
        <x:v>мороженое, кремы, чизкейки, сырные тарелки, соусы и молочные коктейли</x:v>
      </x:c>
      <x:c r="I110" s="28" t="str">
        <x:v>Тезаурус вкусов</x:v>
      </x:c>
      <x:c r="J110" s="28" t="str">
        <x:v>Тезаурус вкусов: 706, 164</x:v>
      </x:c>
    </x:row>
    <x:row r="111" ht="42" customHeight="1">
      <x:c r="A111" s="28" t="str">
        <x:v>манго</x:v>
      </x:c>
      <x:c r="B111" s="28" t="n">
        <x:v>1</x:v>
      </x:c>
      <x:c r="C111" s="28" t="str">
        <x:v>авокадо</x:v>
      </x:c>
      <x:c r="D111" s="28" t="n">
        <x:v>12</x:v>
      </x:c>
      <x:c r="E111" s="28" t="str">
        <x:v>Высокая</x:v>
      </x:c>
      <x:c r="F111" s="28" t="n">
        <x:v>3</x:v>
      </x:c>
      <x:c r="G111" s="28" t="str">
        <x:v>ароматическое сходство + вкусовой баланс</x:v>
      </x:c>
      <x:c r="H111" s="28" t="str">
        <x:v>фруктовые салаты, сорбеты, джемы, кордиалы, лимонады, смузи, коктейли и десерты</x:v>
      </x:c>
      <x:c r="I111" s="28" t="str">
        <x:v>The Art &amp; Science of Foodpairing; Таблица сочетаний; Тезаурус вкусов</x:v>
      </x:c>
      <x:c r="J111" s="28" t="str">
        <x:v>Таблица сочетаний: 2 | Тезаурус вкусов: 529, 763 | The Art &amp; Science of Foodpairing: 313</x:v>
      </x:c>
    </x:row>
    <x:row r="112" ht="42" customHeight="1">
      <x:c r="A112" s="28" t="str">
        <x:v>манго</x:v>
      </x:c>
      <x:c r="B112" s="28" t="n">
        <x:v>2</x:v>
      </x:c>
      <x:c r="C112" s="28" t="str">
        <x:v>кокос</x:v>
      </x:c>
      <x:c r="D112" s="28" t="n">
        <x:v>12</x:v>
      </x:c>
      <x:c r="E112" s="28" t="str">
        <x:v>Высокая</x:v>
      </x:c>
      <x:c r="F112" s="28" t="n">
        <x:v>3</x:v>
      </x:c>
      <x:c r="G112" s="28" t="str">
        <x:v>ароматическое сходство + вкусовой баланс</x:v>
      </x:c>
      <x:c r="H112" s="28" t="str">
        <x:v>фруктовые салаты, сорбеты, джемы, кордиалы, лимонады, смузи, коктейли и десерты</x:v>
      </x:c>
      <x:c r="I112" s="28" t="str">
        <x:v>The Art &amp; Science of Foodpairing; Таблица сочетаний; Тезаурус вкусов</x:v>
      </x:c>
      <x:c r="J112" s="28" t="str">
        <x:v>Таблица сочетаний: 13 | Тезаурус вкусов: 764, 759 | The Art &amp; Science of Foodpairing: 134, 135</x:v>
      </x:c>
    </x:row>
    <x:row r="113" ht="42" customHeight="1">
      <x:c r="A113" s="28" t="str">
        <x:v>манго</x:v>
      </x:c>
      <x:c r="B113" s="28" t="n">
        <x:v>3</x:v>
      </x:c>
      <x:c r="C113" s="28" t="str">
        <x:v>апельсин</x:v>
      </x:c>
      <x:c r="D113" s="28" t="n">
        <x:v>10</x:v>
      </x:c>
      <x:c r="E113" s="28" t="str">
        <x:v>Высокая</x:v>
      </x:c>
      <x:c r="F113" s="28" t="n">
        <x:v>2</x:v>
      </x:c>
      <x:c r="G113" s="28" t="str">
        <x:v>ароматическое сходство + вкусовой баланс</x:v>
      </x:c>
      <x:c r="H113" s="28" t="str">
        <x:v>фруктовые салаты, сорбеты, джемы, кордиалы, лимонады, смузи, коктейли и десерты</x:v>
      </x:c>
      <x:c r="I113" s="28" t="str">
        <x:v>Таблица сочетаний; Тезаурус вкусов</x:v>
      </x:c>
      <x:c r="J113" s="28" t="str">
        <x:v>Таблица сочетаний: 14, 13 | Тезаурус вкусов: 777, 764</x:v>
      </x:c>
    </x:row>
    <x:row r="114" ht="42" customHeight="1">
      <x:c r="A114" s="28" t="str">
        <x:v>манго</x:v>
      </x:c>
      <x:c r="B114" s="28" t="n">
        <x:v>4</x:v>
      </x:c>
      <x:c r="C114" s="28" t="str">
        <x:v>имбирь</x:v>
      </x:c>
      <x:c r="D114" s="28" t="n">
        <x:v>10</x:v>
      </x:c>
      <x:c r="E114" s="28" t="str">
        <x:v>Высокая</x:v>
      </x:c>
      <x:c r="F114" s="28" t="n">
        <x:v>2</x:v>
      </x:c>
      <x:c r="G114" s="28" t="str">
        <x:v>комплементарность ароматических семейств и тройничный контраст</x:v>
      </x:c>
      <x:c r="H114" s="28" t="str">
        <x:v>сиропы, биттеры, чатни, маринады, выпечка, карри и пряные коктейли</x:v>
      </x:c>
      <x:c r="I114" s="28" t="str">
        <x:v>Таблица сочетаний; Тезаурус вкусов</x:v>
      </x:c>
      <x:c r="J114" s="28" t="str">
        <x:v>Таблица сочетаний: 8, 13 | Тезаурус вкусов: 764, 818</x:v>
      </x:c>
    </x:row>
    <x:row r="115" ht="42" customHeight="1">
      <x:c r="A115" s="28" t="str">
        <x:v>манго</x:v>
      </x:c>
      <x:c r="B115" s="28" t="n">
        <x:v>5</x:v>
      </x:c>
      <x:c r="C115" s="28" t="str">
        <x:v>лайм</x:v>
      </x:c>
      <x:c r="D115" s="28" t="n">
        <x:v>10</x:v>
      </x:c>
      <x:c r="E115" s="28" t="str">
        <x:v>Высокая</x:v>
      </x:c>
      <x:c r="F115" s="28" t="n">
        <x:v>2</x:v>
      </x:c>
      <x:c r="G115" s="28" t="str">
        <x:v>ароматическое сходство + вкусовой баланс</x:v>
      </x:c>
      <x:c r="H115" s="28" t="str">
        <x:v>фруктовые салаты, сорбеты, джемы, кордиалы, лимонады, смузи, коктейли и десерты</x:v>
      </x:c>
      <x:c r="I115" s="28" t="str">
        <x:v>Таблица сочетаний; Тезаурус вкусов</x:v>
      </x:c>
      <x:c r="J115" s="28" t="str">
        <x:v>Таблица сочетаний: 13 | Тезаурус вкусов: 765, 795</x:v>
      </x:c>
    </x:row>
    <x:row r="116" ht="42" customHeight="1">
      <x:c r="A116" s="28" t="str">
        <x:v>манго</x:v>
      </x:c>
      <x:c r="B116" s="28" t="n">
        <x:v>6</x:v>
      </x:c>
      <x:c r="C116" s="28" t="str">
        <x:v>маракуйя</x:v>
      </x:c>
      <x:c r="D116" s="28" t="n">
        <x:v>10</x:v>
      </x:c>
      <x:c r="E116" s="28" t="str">
        <x:v>Высокая</x:v>
      </x:c>
      <x:c r="F116" s="28" t="n">
        <x:v>2</x:v>
      </x:c>
      <x:c r="G116" s="28" t="str">
        <x:v>ароматическое сходство + вкусовой баланс</x:v>
      </x:c>
      <x:c r="H116" s="28" t="str">
        <x:v>фруктовые салаты, сорбеты, джемы, кордиалы, лимонады, смузи, коктейли и десерты</x:v>
      </x:c>
      <x:c r="I116" s="28" t="str">
        <x:v>The Art &amp; Science of Foodpairing; Таблица сочетаний</x:v>
      </x:c>
      <x:c r="J116" s="28" t="str">
        <x:v>Таблица сочетаний: 15, 13 | The Art &amp; Science of Foodpairing: 313</x:v>
      </x:c>
    </x:row>
    <x:row r="117" ht="42" customHeight="1">
      <x:c r="A117" s="28" t="str">
        <x:v>манго</x:v>
      </x:c>
      <x:c r="B117" s="28" t="n">
        <x:v>7</x:v>
      </x:c>
      <x:c r="C117" s="28" t="str">
        <x:v>мята</x:v>
      </x:c>
      <x:c r="D117" s="28" t="n">
        <x:v>10</x:v>
      </x:c>
      <x:c r="E117" s="28" t="str">
        <x:v>Высокая</x:v>
      </x:c>
      <x:c r="F117" s="28" t="n">
        <x:v>2</x:v>
      </x:c>
      <x:c r="G117" s="28" t="str">
        <x:v>комплементарность ароматических семейств и тройничный контраст</x:v>
      </x:c>
      <x:c r="H117" s="28" t="str">
        <x:v>кордиалы, лимонады, чаи, салаты, сорбеты, соусы и ароматические настои</x:v>
      </x:c>
      <x:c r="I117" s="28" t="str">
        <x:v>Таблица сочетаний; Тезаурус вкусов</x:v>
      </x:c>
      <x:c r="J117" s="28" t="str">
        <x:v>Таблица сочетаний: 13 | Тезаурус вкусов: 767, 869</x:v>
      </x:c>
    </x:row>
    <x:row r="118" ht="42" customHeight="1">
      <x:c r="A118" s="28" t="str">
        <x:v>манго</x:v>
      </x:c>
      <x:c r="B118" s="28" t="n">
        <x:v>8</x:v>
      </x:c>
      <x:c r="C118" s="28" t="str">
        <x:v>папайя</x:v>
      </x:c>
      <x:c r="D118" s="28" t="n">
        <x:v>10</x:v>
      </x:c>
      <x:c r="E118" s="28" t="str">
        <x:v>Высокая</x:v>
      </x:c>
      <x:c r="F118" s="28" t="n">
        <x:v>2</x:v>
      </x:c>
      <x:c r="G118" s="28" t="str">
        <x:v>ароматическое сходство + вкусовой баланс</x:v>
      </x:c>
      <x:c r="H118" s="28" t="str">
        <x:v>фруктовые салаты, сорбеты, джемы, кордиалы, лимонады, смузи, коктейли и десерты</x:v>
      </x:c>
      <x:c r="I118" s="28" t="str">
        <x:v>The Art &amp; Science of Foodpairing; Таблица сочетаний</x:v>
      </x:c>
      <x:c r="J118" s="28" t="str">
        <x:v>Таблица сочетаний: 15, 13 | The Art &amp; Science of Foodpairing: 313</x:v>
      </x:c>
    </x:row>
    <x:row r="119" ht="42" customHeight="1">
      <x:c r="A119" s="28" t="str">
        <x:v>манго</x:v>
      </x:c>
      <x:c r="B119" s="28" t="n">
        <x:v>9</x:v>
      </x:c>
      <x:c r="C119" s="28" t="str">
        <x:v>чили</x:v>
      </x:c>
      <x:c r="D119" s="28" t="n">
        <x:v>10</x:v>
      </x:c>
      <x:c r="E119" s="28" t="str">
        <x:v>Высокая</x:v>
      </x:c>
      <x:c r="F119" s="28" t="n">
        <x:v>2</x:v>
      </x:c>
      <x:c r="G119" s="28" t="str">
        <x:v>комплементарность ароматических семейств и тройничный контраст</x:v>
      </x:c>
      <x:c r="H119" s="28" t="str">
        <x:v>сиропы, биттеры, чатни, маринады, выпечка, карри и пряные коктейли</x:v>
      </x:c>
      <x:c r="I119" s="28" t="str">
        <x:v>Таблица сочетаний; Тезаурус вкусов</x:v>
      </x:c>
      <x:c r="J119" s="28" t="str">
        <x:v>Таблица сочетаний: 13 | Тезаурус вкусов: 767, 556</x:v>
      </x:c>
    </x:row>
    <x:row r="120" ht="42" customHeight="1">
      <x:c r="A120" s="28" t="str">
        <x:v>манго</x:v>
      </x:c>
      <x:c r="B120" s="28" t="n">
        <x:v>10</x:v>
      </x:c>
      <x:c r="C120" s="28" t="str">
        <x:v>мандарин</x:v>
      </x:c>
      <x:c r="D120" s="28" t="n">
        <x:v>9</x:v>
      </x:c>
      <x:c r="E120" s="28" t="str">
        <x:v>Высокая</x:v>
      </x:c>
      <x:c r="F120" s="28" t="n">
        <x:v>2</x:v>
      </x:c>
      <x:c r="G120" s="28" t="str">
        <x:v>ароматическое сходство + вкусовой баланс</x:v>
      </x:c>
      <x:c r="H120" s="28" t="str">
        <x:v>фруктовые салаты, сорбеты, джемы, кордиалы, лимонады, смузи, коктейли и десерты</x:v>
      </x:c>
      <x:c r="I120" s="28" t="str">
        <x:v>The Art &amp; Science of Foodpairing; Таблица сочетаний</x:v>
      </x:c>
      <x:c r="J120" s="28" t="str">
        <x:v>Таблица сочетаний: 13 | The Art &amp; Science of Foodpairing: 313</x:v>
      </x:c>
    </x:row>
    <x:row r="121" ht="42" customHeight="1">
      <x:c r="A121" s="28" t="str">
        <x:v>манго</x:v>
      </x:c>
      <x:c r="B121" s="28" t="n">
        <x:v>11</x:v>
      </x:c>
      <x:c r="C121" s="28" t="str">
        <x:v>белая рыба</x:v>
      </x:c>
      <x:c r="D121" s="28" t="n">
        <x:v>7</x:v>
      </x:c>
      <x:c r="E121" s="28" t="str">
        <x:v>Высокая</x:v>
      </x:c>
      <x:c r="F121" s="28" t="n">
        <x:v>1</x:v>
      </x:c>
      <x:c r="G121" s="28" t="str">
        <x:v>контраст фруктовости с умами, солью и продуктами ферментации/Майяра</x:v>
      </x:c>
      <x:c r="H121" s="28" t="str">
        <x:v>севиче, тартары, сальсы, маринады, холодные закуски и фруктовые соусы</x:v>
      </x:c>
      <x:c r="I121" s="28" t="str">
        <x:v>Тезаурус вкусов</x:v>
      </x:c>
      <x:c r="J121" s="28" t="str">
        <x:v>Тезаурус вкусов: 764, 387</x:v>
      </x:c>
    </x:row>
    <x:row r="122" ht="42" customHeight="1">
      <x:c r="A122" s="28" t="str">
        <x:v>манго</x:v>
      </x:c>
      <x:c r="B122" s="28" t="n">
        <x:v>12</x:v>
      </x:c>
      <x:c r="C122" s="28" t="str">
        <x:v>кардамон</x:v>
      </x:c>
      <x:c r="D122" s="28" t="n">
        <x:v>7</x:v>
      </x:c>
      <x:c r="E122" s="28" t="str">
        <x:v>Высокая</x:v>
      </x:c>
      <x:c r="F122" s="28" t="n">
        <x:v>1</x:v>
      </x:c>
      <x:c r="G122" s="28" t="str">
        <x:v>ароматическое сходство + вкусовой баланс</x:v>
      </x:c>
      <x:c r="H122" s="28" t="str">
        <x:v>сиропы, биттеры, чатни, маринады, выпечка, карри и пряные коктейли</x:v>
      </x:c>
      <x:c r="I122" s="28" t="str">
        <x:v>Тезаурус вкусов</x:v>
      </x:c>
      <x:c r="J122" s="28" t="str">
        <x:v>Тезаурус вкусов: 764, 829</x:v>
      </x:c>
    </x:row>
    <x:row r="123" ht="42" customHeight="1">
      <x:c r="A123" s="28" t="str">
        <x:v>манго</x:v>
      </x:c>
      <x:c r="B123" s="28" t="n">
        <x:v>13</x:v>
      </x:c>
      <x:c r="C123" s="28" t="str">
        <x:v>кинза</x:v>
      </x:c>
      <x:c r="D123" s="28" t="n">
        <x:v>7</x:v>
      </x:c>
      <x:c r="E123" s="28" t="str">
        <x:v>Высокая</x:v>
      </x:c>
      <x:c r="F123" s="28" t="n">
        <x:v>1</x:v>
      </x:c>
      <x:c r="G123" s="28" t="str">
        <x:v>ароматическое сходство + вкусовой баланс</x:v>
      </x:c>
      <x:c r="H123" s="28" t="str">
        <x:v>кордиалы, лимонады, чаи, салаты, сорбеты, соусы и ароматические настои</x:v>
      </x:c>
      <x:c r="I123" s="28" t="str">
        <x:v>Тезаурус вкусов</x:v>
      </x:c>
      <x:c r="J123" s="28" t="str">
        <x:v>Тезаурус вкусов: 766, 522</x:v>
      </x:c>
    </x:row>
    <x:row r="124" ht="42" customHeight="1">
      <x:c r="A124" s="28" t="str">
        <x:v>манго</x:v>
      </x:c>
      <x:c r="B124" s="28" t="n">
        <x:v>14</x:v>
      </x:c>
      <x:c r="C124" s="28" t="str">
        <x:v>моллюски</x:v>
      </x:c>
      <x:c r="D124" s="28" t="n">
        <x:v>7</x:v>
      </x:c>
      <x:c r="E124" s="28" t="str">
        <x:v>Высокая</x:v>
      </x:c>
      <x:c r="F124" s="28" t="n">
        <x:v>1</x:v>
      </x:c>
      <x:c r="G124" s="28" t="str">
        <x:v>контраст фруктовости с умами, солью и продуктами ферментации/Майяра</x:v>
      </x:c>
      <x:c r="H124" s="28" t="str">
        <x:v>севиче, тартары, сальсы, маринады, холодные закуски и фруктовые соусы</x:v>
      </x:c>
      <x:c r="I124" s="28" t="str">
        <x:v>Тезаурус вкусов</x:v>
      </x:c>
      <x:c r="J124" s="28" t="str">
        <x:v>Тезаурус вкусов: 766, 373</x:v>
      </x:c>
    </x:row>
    <x:row r="125" ht="42" customHeight="1">
      <x:c r="A125" s="28" t="str">
        <x:v>манго</x:v>
      </x:c>
      <x:c r="B125" s="28" t="n">
        <x:v>15</x:v>
      </x:c>
      <x:c r="C125" s="28" t="str">
        <x:v>ревень</x:v>
      </x:c>
      <x:c r="D125" s="28" t="n">
        <x:v>7</x:v>
      </x:c>
      <x:c r="E125" s="28" t="str">
        <x:v>Высокая</x:v>
      </x:c>
      <x:c r="F125" s="28" t="n">
        <x:v>1</x:v>
      </x:c>
      <x:c r="G125" s="28" t="str">
        <x:v>комплементарность ароматических семейств и вкусовой баланс</x:v>
      </x:c>
      <x:c r="H125" s="28" t="str">
        <x:v>напитки, десерты, соусы и экспериментальные гастрономические композиции</x:v>
      </x:c>
      <x:c r="I125" s="28" t="str">
        <x:v>Тезаурус вкусов</x:v>
      </x:c>
      <x:c r="J125" s="28" t="str">
        <x:v>Тезаурус вкусов: 767, 674</x:v>
      </x:c>
    </x:row>
    <x:row r="126" ht="42" customHeight="1">
      <x:c r="A126" s="28" t="str">
        <x:v>манго</x:v>
      </x:c>
      <x:c r="B126" s="28" t="n">
        <x:v>16</x:v>
      </x:c>
      <x:c r="C126" s="28" t="str">
        <x:v>шафран</x:v>
      </x:c>
      <x:c r="D126" s="28" t="n">
        <x:v>7</x:v>
      </x:c>
      <x:c r="E126" s="28" t="str">
        <x:v>Высокая</x:v>
      </x:c>
      <x:c r="F126" s="28" t="n">
        <x:v>1</x:v>
      </x:c>
      <x:c r="G126" s="28" t="str">
        <x:v>комплементарность ароматических семейств и тройничный контраст</x:v>
      </x:c>
      <x:c r="H126" s="28" t="str">
        <x:v>сиропы, биттеры, чатни, маринады, выпечка, карри и пряные коктейли</x:v>
      </x:c>
      <x:c r="I126" s="28" t="str">
        <x:v>The Art &amp; Science of Foodpairing</x:v>
      </x:c>
      <x:c r="J126" s="28" t="str">
        <x:v>The Art &amp; Science of Foodpairing: 311,313, 313</x:v>
      </x:c>
    </x:row>
    <x:row r="127" ht="42" customHeight="1">
      <x:c r="A127" s="28" t="str">
        <x:v>манго</x:v>
      </x:c>
      <x:c r="B127" s="28" t="n">
        <x:v>17</x:v>
      </x:c>
      <x:c r="C127" s="28" t="str">
        <x:v>арбуз</x:v>
      </x:c>
      <x:c r="D127" s="28" t="n">
        <x:v>6</x:v>
      </x:c>
      <x:c r="E127" s="28" t="str">
        <x:v>Средняя</x:v>
      </x:c>
      <x:c r="F127" s="28" t="n">
        <x:v>1</x:v>
      </x:c>
      <x:c r="G127" s="28" t="str">
        <x:v>ароматическое сходство + вкусовой баланс</x:v>
      </x:c>
      <x:c r="H127" s="28" t="str">
        <x:v>фруктовые салаты, сорбеты, джемы, кордиалы, лимонады, смузи, коктейли и десерты</x:v>
      </x:c>
      <x:c r="I127" s="28" t="str">
        <x:v>The Art &amp; Science of Foodpairing</x:v>
      </x:c>
      <x:c r="J127" s="28" t="str">
        <x:v>The Art &amp; Science of Foodpairing: 78, 79</x:v>
      </x:c>
    </x:row>
    <x:row r="128" ht="42" customHeight="1">
      <x:c r="A128" s="28" t="str">
        <x:v>манго</x:v>
      </x:c>
      <x:c r="B128" s="28" t="n">
        <x:v>18</x:v>
      </x:c>
      <x:c r="C128" s="28" t="str">
        <x:v>бальзамический уксус</x:v>
      </x:c>
      <x:c r="D128" s="28" t="n">
        <x:v>6</x:v>
      </x:c>
      <x:c r="E128" s="28" t="str">
        <x:v>Высокая</x:v>
      </x:c>
      <x:c r="F128" s="28" t="n">
        <x:v>1</x:v>
      </x:c>
      <x:c r="G128" s="28" t="str">
        <x:v>контраст фруктовости с умами, солью и продуктами ферментации/Майяра</x:v>
      </x:c>
      <x:c r="H128" s="28" t="str">
        <x:v>гастрономические кордиалы, гастрики, чатни, заправки, маринады и ферментированные соусы</x:v>
      </x:c>
      <x:c r="I128" s="28" t="str">
        <x:v>The Art &amp; Science of Foodpairing</x:v>
      </x:c>
      <x:c r="J128" s="28" t="str">
        <x:v>The Art &amp; Science of Foodpairing: 313</x:v>
      </x:c>
    </x:row>
    <x:row r="129" ht="42" customHeight="1">
      <x:c r="A129" s="28" t="str">
        <x:v>манго</x:v>
      </x:c>
      <x:c r="B129" s="28" t="n">
        <x:v>19</x:v>
      </x:c>
      <x:c r="C129" s="28" t="str">
        <x:v>зира</x:v>
      </x:c>
      <x:c r="D129" s="28" t="n">
        <x:v>6</x:v>
      </x:c>
      <x:c r="E129" s="28" t="str">
        <x:v>Средняя</x:v>
      </x:c>
      <x:c r="F129" s="28" t="n">
        <x:v>1</x:v>
      </x:c>
      <x:c r="G129" s="28" t="str">
        <x:v>комплементарность ароматических семейств и тройничный контраст</x:v>
      </x:c>
      <x:c r="H129" s="28" t="str">
        <x:v>сиропы, биттеры, чатни, маринады, выпечка, карри и пряные коктейли</x:v>
      </x:c>
      <x:c r="I129" s="28" t="str">
        <x:v>Тезаурус вкусов</x:v>
      </x:c>
      <x:c r="J129" s="28" t="str">
        <x:v>Тезаурус вкусов: 217, 764</x:v>
      </x:c>
    </x:row>
    <x:row r="130" ht="42" customHeight="1">
      <x:c r="A130" s="28" t="str">
        <x:v>манго</x:v>
      </x:c>
      <x:c r="B130" s="28" t="n">
        <x:v>20</x:v>
      </x:c>
      <x:c r="C130" s="28" t="str">
        <x:v>консервированный томат</x:v>
      </x:c>
      <x:c r="D130" s="28" t="n">
        <x:v>6</x:v>
      </x:c>
      <x:c r="E130" s="28" t="str">
        <x:v>Высокая</x:v>
      </x:c>
      <x:c r="F130" s="28" t="n">
        <x:v>1</x:v>
      </x:c>
      <x:c r="G130" s="28" t="str">
        <x:v>комплементарность ароматических семейств и вкусовой баланс</x:v>
      </x:c>
      <x:c r="H130" s="28" t="str">
        <x:v>салаты, сальсы, супы, пюре, гарниры, соусы и ферментированные заготовки</x:v>
      </x:c>
      <x:c r="I130" s="28" t="str">
        <x:v>The Art &amp; Science of Foodpairing</x:v>
      </x:c>
      <x:c r="J130" s="28" t="str">
        <x:v>The Art &amp; Science of Foodpairing: 312</x:v>
      </x:c>
    </x:row>
    <x:row r="131" ht="42" customHeight="1">
      <x:c r="A131" s="28" t="str">
        <x:v>маракуйя</x:v>
      </x:c>
      <x:c r="B131" s="28" t="n">
        <x:v>1</x:v>
      </x:c>
      <x:c r="C131" s="28" t="str">
        <x:v>киви</x:v>
      </x:c>
      <x:c r="D131" s="28" t="n">
        <x:v>10</x:v>
      </x:c>
      <x:c r="E131" s="28" t="str">
        <x:v>Высокая</x:v>
      </x:c>
      <x:c r="F131" s="28" t="n">
        <x:v>2</x:v>
      </x:c>
      <x:c r="G131" s="28" t="str">
        <x:v>комплементарность ароматических семейств и вкусовой баланс</x:v>
      </x:c>
      <x:c r="H131" s="28" t="str">
        <x:v>фруктовые салаты, сорбеты, джемы, кордиалы, лимонады, смузи, коктейли и десерты</x:v>
      </x:c>
      <x:c r="I131" s="28" t="str">
        <x:v>The Art &amp; Science of Foodpairing; Таблица сочетаний</x:v>
      </x:c>
      <x:c r="J131" s="28" t="str">
        <x:v>Таблица сочетаний: 15, 10 | The Art &amp; Science of Foodpairing: 43</x:v>
      </x:c>
    </x:row>
    <x:row r="132" ht="42" customHeight="1">
      <x:c r="A132" s="28" t="str">
        <x:v>маракуйя</x:v>
      </x:c>
      <x:c r="B132" s="28" t="n">
        <x:v>2</x:v>
      </x:c>
      <x:c r="C132" s="28" t="str">
        <x:v>апельсин</x:v>
      </x:c>
      <x:c r="D132" s="28" t="n">
        <x:v>5</x:v>
      </x:c>
      <x:c r="E132" s="28" t="str">
        <x:v>Средняя</x:v>
      </x:c>
      <x:c r="F132" s="28" t="n">
        <x:v>1</x:v>
      </x:c>
      <x:c r="G132" s="28" t="str">
        <x:v>ароматическое сходство + вкусовой баланс</x:v>
      </x:c>
      <x:c r="H132" s="28" t="str">
        <x:v>фруктовые салаты, сорбеты, джемы, кордиалы, лимонады, смузи, коктейли и десерты</x:v>
      </x:c>
      <x:c r="I132" s="28" t="str">
        <x:v>Таблица сочетаний</x:v>
      </x:c>
      <x:c r="J132" s="28" t="str">
        <x:v>Таблица сочетаний: 15</x:v>
      </x:c>
    </x:row>
    <x:row r="133" ht="42" customHeight="1">
      <x:c r="A133" s="28" t="str">
        <x:v>маракуйя</x:v>
      </x:c>
      <x:c r="B133" s="28" t="n">
        <x:v>3</x:v>
      </x:c>
      <x:c r="C133" s="28" t="str">
        <x:v>ваниль</x:v>
      </x:c>
      <x:c r="D133" s="28" t="n">
        <x:v>5</x:v>
      </x:c>
      <x:c r="E133" s="28" t="str">
        <x:v>Гипотеза / практическая</x:v>
      </x:c>
      <x:c r="F133" s="28" t="n">
        <x:v>1</x:v>
      </x:c>
      <x:c r="G133" s="28" t="str">
        <x:v>комплементарность ароматических семейств и тройничный контраст</x:v>
      </x:c>
      <x:c r="H133" s="28" t="str">
        <x:v>сиропы, биттеры, чатни, маринады, выпечка, карри и пряные коктейли</x:v>
      </x:c>
      <x:c r="I133" s="28" t="str">
        <x:v>Таблица сочетаний</x:v>
      </x:c>
      <x:c r="J133" s="28" t="str">
        <x:v>Таблица сочетаний: 21, 15</x:v>
      </x:c>
    </x:row>
    <x:row r="134" ht="42" customHeight="1">
      <x:c r="A134" s="28" t="str">
        <x:v>маракуйя</x:v>
      </x:c>
      <x:c r="B134" s="28" t="n">
        <x:v>4</x:v>
      </x:c>
      <x:c r="C134" s="28" t="str">
        <x:v>кокос</x:v>
      </x:c>
      <x:c r="D134" s="28" t="n">
        <x:v>5</x:v>
      </x:c>
      <x:c r="E134" s="28" t="str">
        <x:v>Средняя</x:v>
      </x:c>
      <x:c r="F134" s="28" t="n">
        <x:v>1</x:v>
      </x:c>
      <x:c r="G134" s="28" t="str">
        <x:v>комплементарность ароматических семейств и вкусовой баланс</x:v>
      </x:c>
      <x:c r="H134" s="28" t="str">
        <x:v>фруктовые салаты, сорбеты, джемы, кордиалы, лимонады, смузи, коктейли и десерты</x:v>
      </x:c>
      <x:c r="I134" s="28" t="str">
        <x:v>The Art &amp; Science of Foodpairing</x:v>
      </x:c>
      <x:c r="J134" s="28" t="str">
        <x:v>The Art &amp; Science of Foodpairing: 132,134,135</x:v>
      </x:c>
    </x:row>
    <x:row r="135" ht="42" customHeight="1">
      <x:c r="A135" s="28" t="str">
        <x:v>маракуйя</x:v>
      </x:c>
      <x:c r="B135" s="28" t="n">
        <x:v>5</x:v>
      </x:c>
      <x:c r="C135" s="28" t="str">
        <x:v>красный апельсин</x:v>
      </x:c>
      <x:c r="D135" s="28" t="n">
        <x:v>5</x:v>
      </x:c>
      <x:c r="E135" s="28" t="str">
        <x:v>Средняя</x:v>
      </x:c>
      <x:c r="F135" s="28" t="n">
        <x:v>1</x:v>
      </x:c>
      <x:c r="G135" s="28" t="str">
        <x:v>ароматическое сходство + вкусовой баланс</x:v>
      </x:c>
      <x:c r="H135" s="28" t="str">
        <x:v>фруктовые салаты, сорбеты, джемы, кордиалы, лимонады, смузи, коктейли и десерты</x:v>
      </x:c>
      <x:c r="I135" s="28" t="str">
        <x:v>Таблица сочетаний</x:v>
      </x:c>
      <x:c r="J135" s="28" t="str">
        <x:v>Таблица сочетаний: 3</x:v>
      </x:c>
    </x:row>
    <x:row r="136" ht="42" customHeight="1">
      <x:c r="A136" s="28" t="str">
        <x:v>маракуйя</x:v>
      </x:c>
      <x:c r="B136" s="28" t="n">
        <x:v>6</x:v>
      </x:c>
      <x:c r="C136" s="28" t="str">
        <x:v>лемонграсс</x:v>
      </x:c>
      <x:c r="D136" s="28" t="n">
        <x:v>5</x:v>
      </x:c>
      <x:c r="E136" s="28" t="str">
        <x:v>Средняя</x:v>
      </x:c>
      <x:c r="F136" s="28" t="n">
        <x:v>1</x:v>
      </x:c>
      <x:c r="G136" s="28" t="str">
        <x:v>ароматическое сходство + вкусовой баланс</x:v>
      </x:c>
      <x:c r="H136" s="28" t="str">
        <x:v>кордиалы, лимонады, чаи, салаты, сорбеты, соусы и ароматические настои</x:v>
      </x:c>
      <x:c r="I136" s="28" t="str">
        <x:v>Таблица сочетаний</x:v>
      </x:c>
      <x:c r="J136" s="28" t="str">
        <x:v>Таблица сочетаний: 15</x:v>
      </x:c>
    </x:row>
    <x:row r="137" ht="42" customHeight="1">
      <x:c r="A137" s="28" t="str">
        <x:v>маракуйя</x:v>
      </x:c>
      <x:c r="B137" s="28" t="n">
        <x:v>7</x:v>
      </x:c>
      <x:c r="C137" s="28" t="str">
        <x:v>малина</x:v>
      </x:c>
      <x:c r="D137" s="28" t="n">
        <x:v>5</x:v>
      </x:c>
      <x:c r="E137" s="28" t="str">
        <x:v>Гипотеза / практическая</x:v>
      </x:c>
      <x:c r="F137" s="28" t="n">
        <x:v>1</x:v>
      </x:c>
      <x:c r="G137" s="28" t="str">
        <x:v>комплементарность ароматических семейств и вкусовой баланс</x:v>
      </x:c>
      <x:c r="H137" s="28" t="str">
        <x:v>фруктовые салаты, сорбеты, джемы, кордиалы, лимонады, смузи, коктейли и десерты</x:v>
      </x:c>
      <x:c r="I137" s="28" t="str">
        <x:v>Таблица сочетаний</x:v>
      </x:c>
      <x:c r="J137" s="28" t="str">
        <x:v>Таблица сочетаний: 19, 15</x:v>
      </x:c>
    </x:row>
    <x:row r="138" ht="42" customHeight="1">
      <x:c r="A138" s="28" t="str">
        <x:v>маракуйя</x:v>
      </x:c>
      <x:c r="B138" s="28" t="n">
        <x:v>8</x:v>
      </x:c>
      <x:c r="C138" s="28" t="str">
        <x:v>папайя</x:v>
      </x:c>
      <x:c r="D138" s="28" t="n">
        <x:v>5</x:v>
      </x:c>
      <x:c r="E138" s="28" t="str">
        <x:v>Гипотеза / практическая</x:v>
      </x:c>
      <x:c r="F138" s="28" t="n">
        <x:v>1</x:v>
      </x:c>
      <x:c r="G138" s="28" t="str">
        <x:v>комплементарность ароматических семейств и вкусовой баланс</x:v>
      </x:c>
      <x:c r="H138" s="28" t="str">
        <x:v>фруктовые салаты, сорбеты, джемы, кордиалы, лимонады, смузи, коктейли и десерты</x:v>
      </x:c>
      <x:c r="I138" s="28" t="str">
        <x:v>Таблица сочетаний</x:v>
      </x:c>
      <x:c r="J138" s="28" t="str">
        <x:v>Таблица сочетаний: 15</x:v>
      </x:c>
    </x:row>
    <x:row r="139" ht="42" customHeight="1">
      <x:c r="A139" s="28" t="str">
        <x:v>маракуйя</x:v>
      </x:c>
      <x:c r="B139" s="28" t="n">
        <x:v>9</x:v>
      </x:c>
      <x:c r="C139" s="28" t="str">
        <x:v>цитрусовые</x:v>
      </x:c>
      <x:c r="D139" s="28" t="n">
        <x:v>5</x:v>
      </x:c>
      <x:c r="E139" s="28" t="str">
        <x:v>Средняя</x:v>
      </x:c>
      <x:c r="F139" s="28" t="n">
        <x:v>1</x:v>
      </x:c>
      <x:c r="G139" s="28" t="str">
        <x:v>ароматическое сходство + вкусовой баланс</x:v>
      </x:c>
      <x:c r="H139" s="28" t="str">
        <x:v>фруктовые салаты, сорбеты, джемы, кордиалы, лимонады, смузи, коктейли и десерты</x:v>
      </x:c>
      <x:c r="I139" s="28" t="str">
        <x:v>Таблица сочетаний</x:v>
      </x:c>
      <x:c r="J139" s="28" t="str">
        <x:v>Таблица сочетаний: 15</x:v>
      </x:c>
    </x:row>
    <x:row r="140" ht="42" customHeight="1">
      <x:c r="A140" s="28" t="str">
        <x:v>маракуйя</x:v>
      </x:c>
      <x:c r="B140" s="28" t="n">
        <x:v>10</x:v>
      </x:c>
      <x:c r="C140" s="28" t="str">
        <x:v>арбуз</x:v>
      </x:c>
      <x:c r="D140" s="28" t="n">
        <x:v>4</x:v>
      </x:c>
      <x:c r="E140" s="28" t="str">
        <x:v>Гипотеза / практическая</x:v>
      </x:c>
      <x:c r="F140" s="28" t="n">
        <x:v>1</x:v>
      </x:c>
      <x:c r="G140" s="28" t="str">
        <x:v>комплементарность ароматических семейств и вкусовой баланс</x:v>
      </x:c>
      <x:c r="H140" s="28" t="str">
        <x:v>фруктовые салаты, сорбеты, джемы, кордиалы, лимонады, смузи, коктейли и десерты</x:v>
      </x:c>
      <x:c r="I140" s="28" t="str">
        <x:v>Таблица сочетаний</x:v>
      </x:c>
      <x:c r="J140" s="28" t="str">
        <x:v>Таблица сочетаний: 22</x:v>
      </x:c>
    </x:row>
    <x:row r="141" ht="42" customHeight="1">
      <x:c r="A141" s="28" t="str">
        <x:v>маракуйя</x:v>
      </x:c>
      <x:c r="B141" s="28" t="n">
        <x:v>11</x:v>
      </x:c>
      <x:c r="C141" s="28" t="str">
        <x:v>гуава</x:v>
      </x:c>
      <x:c r="D141" s="28" t="n">
        <x:v>4</x:v>
      </x:c>
      <x:c r="E141" s="28" t="str">
        <x:v>Гипотеза / практическая</x:v>
      </x:c>
      <x:c r="F141" s="28" t="n">
        <x:v>1</x:v>
      </x:c>
      <x:c r="G141" s="28" t="str">
        <x:v>комплементарность ароматических семейств и вкусовой баланс</x:v>
      </x:c>
      <x:c r="H141" s="28" t="str">
        <x:v>фруктовые салаты, сорбеты, джемы, кордиалы, лимонады, смузи, коктейли и десерты</x:v>
      </x:c>
      <x:c r="I141" s="28" t="str">
        <x:v>Таблица сочетаний</x:v>
      </x:c>
      <x:c r="J141" s="28" t="str">
        <x:v>Таблица сочетаний: 9</x:v>
      </x:c>
    </x:row>
    <x:row r="142" ht="42" customHeight="1">
      <x:c r="A142" s="28" t="str">
        <x:v>маракуйя</x:v>
      </x:c>
      <x:c r="B142" s="28" t="n">
        <x:v>12</x:v>
      </x:c>
      <x:c r="C142" s="28" t="str">
        <x:v>имбирь</x:v>
      </x:c>
      <x:c r="D142" s="28" t="n">
        <x:v>4</x:v>
      </x:c>
      <x:c r="E142" s="28" t="str">
        <x:v>Гипотеза / практическая</x:v>
      </x:c>
      <x:c r="F142" s="28" t="n">
        <x:v>1</x:v>
      </x:c>
      <x:c r="G142" s="28" t="str">
        <x:v>комплементарность ароматических семейств и тройничный контраст</x:v>
      </x:c>
      <x:c r="H142" s="28" t="str">
        <x:v>сиропы, биттеры, чатни, маринады, выпечка, карри и пряные коктейли</x:v>
      </x:c>
      <x:c r="I142" s="28" t="str">
        <x:v>Таблица сочетаний</x:v>
      </x:c>
      <x:c r="J142" s="28" t="str">
        <x:v>Таблица сочетаний: 15</x:v>
      </x:c>
    </x:row>
    <x:row r="143" ht="42" customHeight="1">
      <x:c r="A143" s="28" t="str">
        <x:v>маракуйя</x:v>
      </x:c>
      <x:c r="B143" s="28" t="n">
        <x:v>13</x:v>
      </x:c>
      <x:c r="C143" s="28" t="str">
        <x:v>карамбола (star fruit)</x:v>
      </x:c>
      <x:c r="D143" s="28" t="n">
        <x:v>4</x:v>
      </x:c>
      <x:c r="E143" s="28" t="str">
        <x:v>Гипотеза / практическая</x:v>
      </x:c>
      <x:c r="F143" s="28" t="n">
        <x:v>1</x:v>
      </x:c>
      <x:c r="G143" s="28" t="str">
        <x:v>комплементарность ароматических семейств и вкусовой баланс</x:v>
      </x:c>
      <x:c r="H143" s="28" t="str">
        <x:v>напитки, десерты, соусы и экспериментальные гастрономические композиции</x:v>
      </x:c>
      <x:c r="I143" s="28" t="str">
        <x:v>Таблица сочетаний</x:v>
      </x:c>
      <x:c r="J143" s="28" t="str">
        <x:v>Таблица сочетаний: 20</x:v>
      </x:c>
    </x:row>
    <x:row r="144" ht="42" customHeight="1">
      <x:c r="A144" s="28" t="str">
        <x:v>маракуйя</x:v>
      </x:c>
      <x:c r="B144" s="28" t="n">
        <x:v>14</x:v>
      </x:c>
      <x:c r="C144" s="28" t="str">
        <x:v>карамель</x:v>
      </x:c>
      <x:c r="D144" s="28" t="n">
        <x:v>4</x:v>
      </x:c>
      <x:c r="E144" s="28" t="str">
        <x:v>Гипотеза / практическая</x:v>
      </x:c>
      <x:c r="F144" s="28" t="n">
        <x:v>1</x:v>
      </x:c>
      <x:c r="G144" s="28" t="str">
        <x:v>мост между фруктовыми нотами и жарено-карамельным спектром</x:v>
      </x:c>
      <x:c r="H144" s="28" t="str">
        <x:v>сиропы, джемы, карамели, конфеты, выпечка, мороженое и коктейльные кордиалы</x:v>
      </x:c>
      <x:c r="I144" s="28" t="str">
        <x:v>Таблица сочетаний</x:v>
      </x:c>
      <x:c r="J144" s="28" t="str">
        <x:v>Таблица сочетаний: 15</x:v>
      </x:c>
    </x:row>
    <x:row r="145" ht="42" customHeight="1">
      <x:c r="A145" s="28" t="str">
        <x:v>маракуйя</x:v>
      </x:c>
      <x:c r="B145" s="28" t="n">
        <x:v>15</x:v>
      </x:c>
      <x:c r="C145" s="28" t="str">
        <x:v>клубника</x:v>
      </x:c>
      <x:c r="D145" s="28" t="n">
        <x:v>4</x:v>
      </x:c>
      <x:c r="E145" s="28" t="str">
        <x:v>Гипотеза / практическая</x:v>
      </x:c>
      <x:c r="F145" s="28" t="n">
        <x:v>1</x:v>
      </x:c>
      <x:c r="G145" s="28" t="str">
        <x:v>комплементарность ароматических семейств и вкусовой баланс</x:v>
      </x:c>
      <x:c r="H145" s="28" t="str">
        <x:v>фруктовые салаты, сорбеты, джемы, кордиалы, лимонады, смузи, коктейли и десерты</x:v>
      </x:c>
      <x:c r="I145" s="28" t="str">
        <x:v>Таблица сочетаний</x:v>
      </x:c>
      <x:c r="J145" s="28" t="str">
        <x:v>Таблица сочетаний: 15</x:v>
      </x:c>
    </x:row>
    <x:row r="146" ht="42" customHeight="1">
      <x:c r="A146" s="28" t="str">
        <x:v>маракуйя</x:v>
      </x:c>
      <x:c r="B146" s="28" t="n">
        <x:v>16</x:v>
      </x:c>
      <x:c r="C146" s="28" t="str">
        <x:v>корица</x:v>
      </x:c>
      <x:c r="D146" s="28" t="n">
        <x:v>4</x:v>
      </x:c>
      <x:c r="E146" s="28" t="str">
        <x:v>Гипотеза / практическая</x:v>
      </x:c>
      <x:c r="F146" s="28" t="n">
        <x:v>1</x:v>
      </x:c>
      <x:c r="G146" s="28" t="str">
        <x:v>комплементарность ароматических семейств и тройничный контраст</x:v>
      </x:c>
      <x:c r="H146" s="28" t="str">
        <x:v>сиропы, биттеры, чатни, маринады, выпечка, карри и пряные коктейли</x:v>
      </x:c>
      <x:c r="I146" s="28" t="str">
        <x:v>Таблица сочетаний</x:v>
      </x:c>
      <x:c r="J146" s="28" t="str">
        <x:v>Таблица сочетаний: 15</x:v>
      </x:c>
    </x:row>
    <x:row r="147" ht="42" customHeight="1">
      <x:c r="A147" s="28" t="str">
        <x:v>маракуйя</x:v>
      </x:c>
      <x:c r="B147" s="28" t="n">
        <x:v>17</x:v>
      </x:c>
      <x:c r="C147" s="28" t="str">
        <x:v>личи</x:v>
      </x:c>
      <x:c r="D147" s="28" t="n">
        <x:v>4</x:v>
      </x:c>
      <x:c r="E147" s="28" t="str">
        <x:v>Гипотеза / практическая</x:v>
      </x:c>
      <x:c r="F147" s="28" t="n">
        <x:v>1</x:v>
      </x:c>
      <x:c r="G147" s="28" t="str">
        <x:v>комплементарность ароматических семейств и вкусовой баланс</x:v>
      </x:c>
      <x:c r="H147" s="28" t="str">
        <x:v>фруктовые салаты, сорбеты, джемы, кордиалы, лимонады, смузи, коктейли и десерты</x:v>
      </x:c>
      <x:c r="I147" s="28" t="str">
        <x:v>Таблица сочетаний</x:v>
      </x:c>
      <x:c r="J147" s="28" t="str">
        <x:v>Таблица сочетаний: 12</x:v>
      </x:c>
    </x:row>
    <x:row r="148" ht="42" customHeight="1">
      <x:c r="A148" s="28" t="str">
        <x:v>маракуйя</x:v>
      </x:c>
      <x:c r="B148" s="28" t="n">
        <x:v>18</x:v>
      </x:c>
      <x:c r="C148" s="28" t="str">
        <x:v>макадамия</x:v>
      </x:c>
      <x:c r="D148" s="28" t="n">
        <x:v>4</x:v>
      </x:c>
      <x:c r="E148" s="28" t="str">
        <x:v>Гипотеза / практическая</x:v>
      </x:c>
      <x:c r="F148" s="28" t="n">
        <x:v>1</x:v>
      </x:c>
      <x:c r="G148" s="28" t="str">
        <x:v>контраст кислотности/сладости и поддержка жирной матрицей</x:v>
      </x:c>
      <x:c r="H148" s="28" t="str">
        <x:v>пралине, выпечка, гранола, ореховые сиропы, баттеры и текстурные гарниры</x:v>
      </x:c>
      <x:c r="I148" s="28" t="str">
        <x:v>Таблица сочетаний</x:v>
      </x:c>
      <x:c r="J148" s="28" t="str">
        <x:v>Таблица сочетаний: 15</x:v>
      </x:c>
    </x:row>
    <x:row r="149" ht="42" customHeight="1">
      <x:c r="A149" s="28" t="str">
        <x:v>маракуйя</x:v>
      </x:c>
      <x:c r="B149" s="28" t="n">
        <x:v>19</x:v>
      </x:c>
      <x:c r="C149" s="28" t="str">
        <x:v>мята</x:v>
      </x:c>
      <x:c r="D149" s="28" t="n">
        <x:v>4</x:v>
      </x:c>
      <x:c r="E149" s="28" t="str">
        <x:v>Гипотеза / практическая</x:v>
      </x:c>
      <x:c r="F149" s="28" t="n">
        <x:v>1</x:v>
      </x:c>
      <x:c r="G149" s="28" t="str">
        <x:v>комплементарность ароматических семейств и тройничный контраст</x:v>
      </x:c>
      <x:c r="H149" s="28" t="str">
        <x:v>кордиалы, лимонады, чаи, салаты, сорбеты, соусы и ароматические настои</x:v>
      </x:c>
      <x:c r="I149" s="28" t="str">
        <x:v>Таблица сочетаний</x:v>
      </x:c>
      <x:c r="J149" s="28" t="str">
        <x:v>Таблица сочетаний: 15</x:v>
      </x:c>
    </x:row>
    <x:row r="150" ht="42" customHeight="1">
      <x:c r="A150" s="28" t="str">
        <x:v>папайя</x:v>
      </x:c>
      <x:c r="B150" s="28" t="n">
        <x:v>1</x:v>
      </x:c>
      <x:c r="C150" s="28" t="str">
        <x:v>киви</x:v>
      </x:c>
      <x:c r="D150" s="28" t="n">
        <x:v>10</x:v>
      </x:c>
      <x:c r="E150" s="28" t="str">
        <x:v>Высокая</x:v>
      </x:c>
      <x:c r="F150" s="28" t="n">
        <x:v>2</x:v>
      </x:c>
      <x:c r="G150" s="28" t="str">
        <x:v>комплементарность ароматических семейств и вкусовой баланс</x:v>
      </x:c>
      <x:c r="H150" s="28" t="str">
        <x:v>фруктовые салаты, сорбеты, джемы, кордиалы, лимонады, смузи, коктейли и десерты</x:v>
      </x:c>
      <x:c r="I150" s="28" t="str">
        <x:v>The Art &amp; Science of Foodpairing; Таблица сочетаний</x:v>
      </x:c>
      <x:c r="J150" s="28" t="str">
        <x:v>Таблица сочетаний: 15, 10 | The Art &amp; Science of Foodpairing: 42</x:v>
      </x:c>
    </x:row>
    <x:row r="151" ht="42" customHeight="1">
      <x:c r="A151" s="28" t="str">
        <x:v>папайя</x:v>
      </x:c>
      <x:c r="B151" s="28" t="n">
        <x:v>2</x:v>
      </x:c>
      <x:c r="C151" s="28" t="str">
        <x:v>грейпфрут</x:v>
      </x:c>
      <x:c r="D151" s="28" t="n">
        <x:v>6</x:v>
      </x:c>
      <x:c r="E151" s="28" t="str">
        <x:v>Средняя</x:v>
      </x:c>
      <x:c r="F151" s="28" t="n">
        <x:v>1</x:v>
      </x:c>
      <x:c r="G151" s="28" t="str">
        <x:v>ароматическое сходство + вкусовой баланс</x:v>
      </x:c>
      <x:c r="H151" s="28" t="str">
        <x:v>фруктовые салаты, сорбеты, джемы, кордиалы, лимонады, смузи, коктейли и десерты</x:v>
      </x:c>
      <x:c r="I151" s="28" t="str">
        <x:v>Таблица сочетаний</x:v>
      </x:c>
      <x:c r="J151" s="28" t="str">
        <x:v>Таблица сочетаний: 9, 15</x:v>
      </x:c>
    </x:row>
    <x:row r="152" ht="42" customHeight="1">
      <x:c r="A152" s="28" t="str">
        <x:v>папайя</x:v>
      </x:c>
      <x:c r="B152" s="28" t="n">
        <x:v>3</x:v>
      </x:c>
      <x:c r="C152" s="28" t="str">
        <x:v>кумкват</x:v>
      </x:c>
      <x:c r="D152" s="28" t="n">
        <x:v>6</x:v>
      </x:c>
      <x:c r="E152" s="28" t="str">
        <x:v>Средняя</x:v>
      </x:c>
      <x:c r="F152" s="28" t="n">
        <x:v>1</x:v>
      </x:c>
      <x:c r="G152" s="28" t="str">
        <x:v>ароматическое сходство + вкусовой баланс</x:v>
      </x:c>
      <x:c r="H152" s="28" t="str">
        <x:v>фруктовые салаты, сорбеты, джемы, кордиалы, лимонады, смузи, коктейли и десерты</x:v>
      </x:c>
      <x:c r="I152" s="28" t="str">
        <x:v>Таблица сочетаний</x:v>
      </x:c>
      <x:c r="J152" s="28" t="str">
        <x:v>Таблица сочетаний: 15, 10</x:v>
      </x:c>
    </x:row>
    <x:row r="153" ht="42" customHeight="1">
      <x:c r="A153" s="28" t="str">
        <x:v>папайя</x:v>
      </x:c>
      <x:c r="B153" s="28" t="n">
        <x:v>4</x:v>
      </x:c>
      <x:c r="C153" s="28" t="str">
        <x:v>апельсин</x:v>
      </x:c>
      <x:c r="D153" s="28" t="n">
        <x:v>5</x:v>
      </x:c>
      <x:c r="E153" s="28" t="str">
        <x:v>Средняя</x:v>
      </x:c>
      <x:c r="F153" s="28" t="n">
        <x:v>1</x:v>
      </x:c>
      <x:c r="G153" s="28" t="str">
        <x:v>ароматическое сходство + вкусовой баланс</x:v>
      </x:c>
      <x:c r="H153" s="28" t="str">
        <x:v>фруктовые салаты, сорбеты, джемы, кордиалы, лимонады, смузи, коктейли и десерты</x:v>
      </x:c>
      <x:c r="I153" s="28" t="str">
        <x:v>Таблица сочетаний</x:v>
      </x:c>
      <x:c r="J153" s="28" t="str">
        <x:v>Таблица сочетаний: 15</x:v>
      </x:c>
    </x:row>
    <x:row r="154" ht="42" customHeight="1">
      <x:c r="A154" s="28" t="str">
        <x:v>папайя</x:v>
      </x:c>
      <x:c r="B154" s="28" t="n">
        <x:v>5</x:v>
      </x:c>
      <x:c r="C154" s="28" t="str">
        <x:v>арбуз</x:v>
      </x:c>
      <x:c r="D154" s="28" t="n">
        <x:v>5</x:v>
      </x:c>
      <x:c r="E154" s="28" t="str">
        <x:v>Средняя</x:v>
      </x:c>
      <x:c r="F154" s="28" t="n">
        <x:v>1</x:v>
      </x:c>
      <x:c r="G154" s="28" t="str">
        <x:v>комплементарность ароматических семейств и вкусовой баланс</x:v>
      </x:c>
      <x:c r="H154" s="28" t="str">
        <x:v>фруктовые салаты, сорбеты, джемы, кордиалы, лимонады, смузи, коктейли и десерты</x:v>
      </x:c>
      <x:c r="I154" s="28" t="str">
        <x:v>The Art &amp; Science of Foodpairing</x:v>
      </x:c>
      <x:c r="J154" s="28" t="str">
        <x:v>The Art &amp; Science of Foodpairing: 78</x:v>
      </x:c>
    </x:row>
    <x:row r="155" ht="42" customHeight="1">
      <x:c r="A155" s="28" t="str">
        <x:v>папайя</x:v>
      </x:c>
      <x:c r="B155" s="28" t="n">
        <x:v>6</x:v>
      </x:c>
      <x:c r="C155" s="28" t="str">
        <x:v>базилик</x:v>
      </x:c>
      <x:c r="D155" s="28" t="n">
        <x:v>5</x:v>
      </x:c>
      <x:c r="E155" s="28" t="str">
        <x:v>Средняя</x:v>
      </x:c>
      <x:c r="F155" s="28" t="n">
        <x:v>1</x:v>
      </x:c>
      <x:c r="G155" s="28" t="str">
        <x:v>ароматическое сходство + вкусовой баланс</x:v>
      </x:c>
      <x:c r="H155" s="28" t="str">
        <x:v>кордиалы, лимонады, чаи, салаты, сорбеты, соусы и ароматические настои</x:v>
      </x:c>
      <x:c r="I155" s="28" t="str">
        <x:v>Таблица сочетаний</x:v>
      </x:c>
      <x:c r="J155" s="28" t="str">
        <x:v>Таблица сочетаний: 15</x:v>
      </x:c>
    </x:row>
    <x:row r="156" ht="42" customHeight="1">
      <x:c r="A156" s="28" t="str">
        <x:v>папайя</x:v>
      </x:c>
      <x:c r="B156" s="28" t="n">
        <x:v>7</x:v>
      </x:c>
      <x:c r="C156" s="28" t="str">
        <x:v>имбирь</x:v>
      </x:c>
      <x:c r="D156" s="28" t="n">
        <x:v>5</x:v>
      </x:c>
      <x:c r="E156" s="28" t="str">
        <x:v>Гипотеза / практическая</x:v>
      </x:c>
      <x:c r="F156" s="28" t="n">
        <x:v>1</x:v>
      </x:c>
      <x:c r="G156" s="28" t="str">
        <x:v>комплементарность ароматических семейств и тройничный контраст</x:v>
      </x:c>
      <x:c r="H156" s="28" t="str">
        <x:v>сиропы, биттеры, чатни, маринады, выпечка, карри и пряные коктейли</x:v>
      </x:c>
      <x:c r="I156" s="28" t="str">
        <x:v>Таблица сочетаний</x:v>
      </x:c>
      <x:c r="J156" s="28" t="str">
        <x:v>Таблица сочетаний: 15, 8</x:v>
      </x:c>
    </x:row>
    <x:row r="157" ht="42" customHeight="1">
      <x:c r="A157" s="28" t="str">
        <x:v>папайя</x:v>
      </x:c>
      <x:c r="B157" s="28" t="n">
        <x:v>8</x:v>
      </x:c>
      <x:c r="C157" s="28" t="str">
        <x:v>персик</x:v>
      </x:c>
      <x:c r="D157" s="28" t="n">
        <x:v>5</x:v>
      </x:c>
      <x:c r="E157" s="28" t="str">
        <x:v>Средняя</x:v>
      </x:c>
      <x:c r="F157" s="28" t="n">
        <x:v>1</x:v>
      </x:c>
      <x:c r="G157" s="28" t="str">
        <x:v>ароматическое сходство + вкусовой баланс</x:v>
      </x:c>
      <x:c r="H157" s="28" t="str">
        <x:v>фруктовые салаты, сорбеты, джемы, кордиалы, лимонады, смузи, коктейли и десерты</x:v>
      </x:c>
      <x:c r="I157" s="28" t="str">
        <x:v>Таблица сочетаний</x:v>
      </x:c>
      <x:c r="J157" s="28" t="str">
        <x:v>Таблица сочетаний: 15</x:v>
      </x:c>
    </x:row>
    <x:row r="158" ht="42" customHeight="1">
      <x:c r="A158" s="28" t="str">
        <x:v>папайя</x:v>
      </x:c>
      <x:c r="B158" s="28" t="n">
        <x:v>9</x:v>
      </x:c>
      <x:c r="C158" s="28" t="str">
        <x:v>агава</x:v>
      </x:c>
      <x:c r="D158" s="28" t="n">
        <x:v>4</x:v>
      </x:c>
      <x:c r="E158" s="28" t="str">
        <x:v>Гипотеза / практическая</x:v>
      </x:c>
      <x:c r="F158" s="28" t="n">
        <x:v>1</x:v>
      </x:c>
      <x:c r="G158" s="28" t="str">
        <x:v>комплементарность ароматических семейств и вкусовой баланс</x:v>
      </x:c>
      <x:c r="H158" s="28" t="str">
        <x:v>напитки, десерты, соусы и экспериментальные гастрономические композиции</x:v>
      </x:c>
      <x:c r="I158" s="28" t="str">
        <x:v>Таблица сочетаний</x:v>
      </x:c>
      <x:c r="J158" s="28" t="str">
        <x:v>Таблица сочетаний: 1</x:v>
      </x:c>
    </x:row>
    <x:row r="159" ht="42" customHeight="1">
      <x:c r="A159" s="28" t="str">
        <x:v>папайя</x:v>
      </x:c>
      <x:c r="B159" s="28" t="n">
        <x:v>10</x:v>
      </x:c>
      <x:c r="C159" s="28" t="str">
        <x:v>ваниль</x:v>
      </x:c>
      <x:c r="D159" s="28" t="n">
        <x:v>4</x:v>
      </x:c>
      <x:c r="E159" s="28" t="str">
        <x:v>Гипотеза / практическая</x:v>
      </x:c>
      <x:c r="F159" s="28" t="n">
        <x:v>1</x:v>
      </x:c>
      <x:c r="G159" s="28" t="str">
        <x:v>комплементарность ароматических семейств и тройничный контраст</x:v>
      </x:c>
      <x:c r="H159" s="28" t="str">
        <x:v>сиропы, биттеры, чатни, маринады, выпечка, карри и пряные коктейли</x:v>
      </x:c>
      <x:c r="I159" s="28" t="str">
        <x:v>Таблица сочетаний</x:v>
      </x:c>
      <x:c r="J159" s="28" t="str">
        <x:v>Таблица сочетаний: 15</x:v>
      </x:c>
    </x:row>
    <x:row r="160" ht="42" customHeight="1">
      <x:c r="A160" s="28" t="str">
        <x:v>папайя</x:v>
      </x:c>
      <x:c r="B160" s="28" t="n">
        <x:v>11</x:v>
      </x:c>
      <x:c r="C160" s="28" t="str">
        <x:v>клубника</x:v>
      </x:c>
      <x:c r="D160" s="28" t="n">
        <x:v>4</x:v>
      </x:c>
      <x:c r="E160" s="28" t="str">
        <x:v>Гипотеза / практическая</x:v>
      </x:c>
      <x:c r="F160" s="28" t="n">
        <x:v>1</x:v>
      </x:c>
      <x:c r="G160" s="28" t="str">
        <x:v>комплементарность ароматических семейств и вкусовой баланс</x:v>
      </x:c>
      <x:c r="H160" s="28" t="str">
        <x:v>фруктовые салаты, сорбеты, джемы, кордиалы, лимонады, смузи, коктейли и десерты</x:v>
      </x:c>
      <x:c r="I160" s="28" t="str">
        <x:v>Таблица сочетаний</x:v>
      </x:c>
      <x:c r="J160" s="28" t="str">
        <x:v>Таблица сочетаний: 20</x:v>
      </x:c>
    </x:row>
    <x:row r="161" ht="42" customHeight="1">
      <x:c r="A161" s="28" t="str">
        <x:v>папайя</x:v>
      </x:c>
      <x:c r="B161" s="28" t="n">
        <x:v>12</x:v>
      </x:c>
      <x:c r="C161" s="28" t="str">
        <x:v>кориандр</x:v>
      </x:c>
      <x:c r="D161" s="28" t="n">
        <x:v>4</x:v>
      </x:c>
      <x:c r="E161" s="28" t="str">
        <x:v>Гипотеза / практическая</x:v>
      </x:c>
      <x:c r="F161" s="28" t="n">
        <x:v>1</x:v>
      </x:c>
      <x:c r="G161" s="28" t="str">
        <x:v>комплементарность ароматических семейств и вкусовой баланс</x:v>
      </x:c>
      <x:c r="H161" s="28" t="str">
        <x:v>напитки, десерты, соусы и экспериментальные гастрономические композиции</x:v>
      </x:c>
      <x:c r="I161" s="28" t="str">
        <x:v>Таблица сочетаний</x:v>
      </x:c>
      <x:c r="J161" s="28" t="str">
        <x:v>Таблица сочетаний: 15</x:v>
      </x:c>
    </x:row>
    <x:row r="162" ht="42" customHeight="1">
      <x:c r="A162" s="28" t="str">
        <x:v>папайя</x:v>
      </x:c>
      <x:c r="B162" s="28" t="n">
        <x:v>13</x:v>
      </x:c>
      <x:c r="C162" s="28" t="str">
        <x:v>корица</x:v>
      </x:c>
      <x:c r="D162" s="28" t="n">
        <x:v>4</x:v>
      </x:c>
      <x:c r="E162" s="28" t="str">
        <x:v>Гипотеза / практическая</x:v>
      </x:c>
      <x:c r="F162" s="28" t="n">
        <x:v>1</x:v>
      </x:c>
      <x:c r="G162" s="28" t="str">
        <x:v>комплементарность ароматических семейств и тройничный контраст</x:v>
      </x:c>
      <x:c r="H162" s="28" t="str">
        <x:v>сиропы, биттеры, чатни, маринады, выпечка, карри и пряные коктейли</x:v>
      </x:c>
      <x:c r="I162" s="28" t="str">
        <x:v>Таблица сочетаний</x:v>
      </x:c>
      <x:c r="J162" s="28" t="str">
        <x:v>Таблица сочетаний: 5</x:v>
      </x:c>
    </x:row>
    <x:row r="163" ht="42" customHeight="1">
      <x:c r="A163" s="28" t="str">
        <x:v>папайя</x:v>
      </x:c>
      <x:c r="B163" s="28" t="n">
        <x:v>14</x:v>
      </x:c>
      <x:c r="C163" s="28" t="str">
        <x:v>кумин (зира)</x:v>
      </x:c>
      <x:c r="D163" s="28" t="n">
        <x:v>4</x:v>
      </x:c>
      <x:c r="E163" s="28" t="str">
        <x:v>Гипотеза / практическая</x:v>
      </x:c>
      <x:c r="F163" s="28" t="n">
        <x:v>1</x:v>
      </x:c>
      <x:c r="G163" s="28" t="str">
        <x:v>комплементарность ароматических семейств и тройничный контраст</x:v>
      </x:c>
      <x:c r="H163" s="28" t="str">
        <x:v>сиропы, биттеры, чатни, маринады, выпечка, карри и пряные коктейли</x:v>
      </x:c>
      <x:c r="I163" s="28" t="str">
        <x:v>Таблица сочетаний</x:v>
      </x:c>
      <x:c r="J163" s="28" t="str">
        <x:v>Таблица сочетаний: 15</x:v>
      </x:c>
    </x:row>
    <x:row r="164" ht="42" customHeight="1">
      <x:c r="A164" s="28" t="str">
        <x:v>папайя</x:v>
      </x:c>
      <x:c r="B164" s="28" t="n">
        <x:v>15</x:v>
      </x:c>
      <x:c r="C164" s="28" t="str">
        <x:v>лайм</x:v>
      </x:c>
      <x:c r="D164" s="28" t="n">
        <x:v>4</x:v>
      </x:c>
      <x:c r="E164" s="28" t="str">
        <x:v>Гипотеза / практическая</x:v>
      </x:c>
      <x:c r="F164" s="28" t="n">
        <x:v>1</x:v>
      </x:c>
      <x:c r="G164" s="28" t="str">
        <x:v>комплементарность ароматических семейств и вкусовой баланс</x:v>
      </x:c>
      <x:c r="H164" s="28" t="str">
        <x:v>фруктовые салаты, сорбеты, джемы, кордиалы, лимонады, смузи, коктейли и десерты</x:v>
      </x:c>
      <x:c r="I164" s="28" t="str">
        <x:v>Таблица сочетаний</x:v>
      </x:c>
      <x:c r="J164" s="28" t="str">
        <x:v>Таблица сочетаний: 15</x:v>
      </x:c>
    </x:row>
    <x:row r="165" ht="42" customHeight="1">
      <x:c r="A165" s="28" t="str">
        <x:v>папайя</x:v>
      </x:c>
      <x:c r="B165" s="28" t="n">
        <x:v>16</x:v>
      </x:c>
      <x:c r="C165" s="28" t="str">
        <x:v>лимон</x:v>
      </x:c>
      <x:c r="D165" s="28" t="n">
        <x:v>4</x:v>
      </x:c>
      <x:c r="E165" s="28" t="str">
        <x:v>Гипотеза / практическая</x:v>
      </x:c>
      <x:c r="F165" s="28" t="n">
        <x:v>1</x:v>
      </x:c>
      <x:c r="G165" s="28" t="str">
        <x:v>комплементарность ароматических семейств и вкусовой баланс</x:v>
      </x:c>
      <x:c r="H165" s="28" t="str">
        <x:v>фруктовые салаты, сорбеты, джемы, кордиалы, лимонады, смузи, коктейли и десерты</x:v>
      </x:c>
      <x:c r="I165" s="28" t="str">
        <x:v>Таблица сочетаний</x:v>
      </x:c>
      <x:c r="J165" s="28" t="str">
        <x:v>Таблица сочетаний: 15</x:v>
      </x:c>
    </x:row>
    <x:row r="166" ht="42" customHeight="1">
      <x:c r="A166" s="28" t="str">
        <x:v>папайя</x:v>
      </x:c>
      <x:c r="B166" s="28" t="n">
        <x:v>17</x:v>
      </x:c>
      <x:c r="C166" s="28" t="str">
        <x:v>макадамия</x:v>
      </x:c>
      <x:c r="D166" s="28" t="n">
        <x:v>4</x:v>
      </x:c>
      <x:c r="E166" s="28" t="str">
        <x:v>Гипотеза / практическая</x:v>
      </x:c>
      <x:c r="F166" s="28" t="n">
        <x:v>1</x:v>
      </x:c>
      <x:c r="G166" s="28" t="str">
        <x:v>контраст кислотности/сладости и поддержка жирной матрицей</x:v>
      </x:c>
      <x:c r="H166" s="28" t="str">
        <x:v>пралине, выпечка, гранола, ореховые сиропы, баттеры и текстурные гарниры</x:v>
      </x:c>
      <x:c r="I166" s="28" t="str">
        <x:v>Таблица сочетаний</x:v>
      </x:c>
      <x:c r="J166" s="28" t="str">
        <x:v>Таблица сочетаний: 15</x:v>
      </x:c>
    </x:row>
    <x:row r="167" ht="42" customHeight="1">
      <x:c r="A167" s="28" t="str">
        <x:v>папайя</x:v>
      </x:c>
      <x:c r="B167" s="28" t="n">
        <x:v>18</x:v>
      </x:c>
      <x:c r="C167" s="28" t="str">
        <x:v>мята</x:v>
      </x:c>
      <x:c r="D167" s="28" t="n">
        <x:v>4</x:v>
      </x:c>
      <x:c r="E167" s="28" t="str">
        <x:v>Гипотеза / практическая</x:v>
      </x:c>
      <x:c r="F167" s="28" t="n">
        <x:v>1</x:v>
      </x:c>
      <x:c r="G167" s="28" t="str">
        <x:v>комплементарность ароматических семейств и тройничный контраст</x:v>
      </x:c>
      <x:c r="H167" s="28" t="str">
        <x:v>кордиалы, лимонады, чаи, салаты, сорбеты, соусы и ароматические настои</x:v>
      </x:c>
      <x:c r="I167" s="28" t="str">
        <x:v>Таблица сочетаний</x:v>
      </x:c>
      <x:c r="J167" s="28" t="str">
        <x:v>Таблица сочетаний: 15</x:v>
      </x:c>
    </x:row>
    <x:row r="168" ht="42" customHeight="1">
      <x:c r="A168" s="28" t="str">
        <x:v>папайя</x:v>
      </x:c>
      <x:c r="B168" s="28" t="n">
        <x:v>19</x:v>
      </x:c>
      <x:c r="C168" s="28" t="str">
        <x:v>чили (перцы)</x:v>
      </x:c>
      <x:c r="D168" s="28" t="n">
        <x:v>4</x:v>
      </x:c>
      <x:c r="E168" s="28" t="str">
        <x:v>Гипотеза / практическая</x:v>
      </x:c>
      <x:c r="F168" s="28" t="n">
        <x:v>1</x:v>
      </x:c>
      <x:c r="G168" s="28" t="str">
        <x:v>комплементарность ароматических семейств и тройничный контраст</x:v>
      </x:c>
      <x:c r="H168" s="28" t="str">
        <x:v>сиропы, биттеры, чатни, маринады, выпечка, карри и пряные коктейли</x:v>
      </x:c>
      <x:c r="I168" s="28" t="str">
        <x:v>Таблица сочетаний</x:v>
      </x:c>
      <x:c r="J168" s="28" t="str">
        <x:v>Таблица сочетаний: 5</x:v>
      </x:c>
    </x:row>
    <x:row r="169" ht="42" customHeight="1">
      <x:c r="A169" s="28" t="str">
        <x:v>папайя</x:v>
      </x:c>
      <x:c r="B169" s="28" t="n">
        <x:v>20</x:v>
      </x:c>
      <x:c r="C169" s="28" t="str">
        <x:v>чёрный перец</x:v>
      </x:c>
      <x:c r="D169" s="28" t="n">
        <x:v>4</x:v>
      </x:c>
      <x:c r="E169" s="28" t="str">
        <x:v>Гипотеза / практическая</x:v>
      </x:c>
      <x:c r="F169" s="28" t="n">
        <x:v>1</x:v>
      </x:c>
      <x:c r="G169" s="28" t="str">
        <x:v>комплементарность ароматических семейств и тройничный контраст</x:v>
      </x:c>
      <x:c r="H169" s="28" t="str">
        <x:v>сиропы, биттеры, чатни, маринады, выпечка, карри и пряные коктейли</x:v>
      </x:c>
      <x:c r="I169" s="28" t="str">
        <x:v>Таблица сочетаний</x:v>
      </x:c>
      <x:c r="J169" s="28" t="str">
        <x:v>Таблица сочетаний: 15</x:v>
      </x:c>
    </x:row>
    <x:row r="170" ht="42" customHeight="1">
      <x:c r="A170" s="28" t="str">
        <x:v>киви</x:v>
      </x:c>
      <x:c r="B170" s="28" t="n">
        <x:v>1</x:v>
      </x:c>
      <x:c r="C170" s="28" t="str">
        <x:v>клубника</x:v>
      </x:c>
      <x:c r="D170" s="28" t="n">
        <x:v>10</x:v>
      </x:c>
      <x:c r="E170" s="28" t="str">
        <x:v>Высокая</x:v>
      </x:c>
      <x:c r="F170" s="28" t="n">
        <x:v>2</x:v>
      </x:c>
      <x:c r="G170" s="28" t="str">
        <x:v>комплементарность ароматических семейств и вкусовой баланс</x:v>
      </x:c>
      <x:c r="H170" s="28" t="str">
        <x:v>фруктовые салаты, сорбеты, джемы, кордиалы, лимонады, смузи, коктейли и десерты</x:v>
      </x:c>
      <x:c r="I170" s="28" t="str">
        <x:v>The Art &amp; Science of Foodpairing; Таблица сочетаний</x:v>
      </x:c>
      <x:c r="J170" s="28" t="str">
        <x:v>Таблица сочетаний: 20, 10 | The Art &amp; Science of Foodpairing: 42</x:v>
      </x:c>
    </x:row>
    <x:row r="171" ht="42" customHeight="1">
      <x:c r="A171" s="28" t="str">
        <x:v>киви</x:v>
      </x:c>
      <x:c r="B171" s="28" t="n">
        <x:v>2</x:v>
      </x:c>
      <x:c r="C171" s="28" t="str">
        <x:v>дыня</x:v>
      </x:c>
      <x:c r="D171" s="28" t="n">
        <x:v>7</x:v>
      </x:c>
      <x:c r="E171" s="28" t="str">
        <x:v>Высокая</x:v>
      </x:c>
      <x:c r="F171" s="28" t="n">
        <x:v>1</x:v>
      </x:c>
      <x:c r="G171" s="28" t="str">
        <x:v>комплементарность ароматических семейств и вкусовой баланс</x:v>
      </x:c>
      <x:c r="H171" s="28" t="str">
        <x:v>фруктовые салаты, сорбеты, джемы, кордиалы, лимонады, смузи, коктейли и десерты</x:v>
      </x:c>
      <x:c r="I171" s="28" t="str">
        <x:v>The Art &amp; Science of Foodpairing</x:v>
      </x:c>
      <x:c r="J171" s="28" t="str">
        <x:v>The Art &amp; Science of Foodpairing: 42</x:v>
      </x:c>
    </x:row>
    <x:row r="172" ht="42" customHeight="1">
      <x:c r="A172" s="28" t="str">
        <x:v>киви</x:v>
      </x:c>
      <x:c r="B172" s="28" t="n">
        <x:v>3</x:v>
      </x:c>
      <x:c r="C172" s="28" t="str">
        <x:v>перепёлка</x:v>
      </x:c>
      <x:c r="D172" s="28" t="n">
        <x:v>6</x:v>
      </x:c>
      <x:c r="E172" s="28" t="str">
        <x:v>Высокая</x:v>
      </x:c>
      <x:c r="F172" s="28" t="n">
        <x:v>1</x:v>
      </x:c>
      <x:c r="G172" s="28" t="str">
        <x:v>контраст фруктовости с умами, солью и продуктами ферментации/Майяра</x:v>
      </x:c>
      <x:c r="H172" s="28" t="str">
        <x:v>глазури, маринады, фруктовые соусы, чатни и гарниры к жареному мясу</x:v>
      </x:c>
      <x:c r="I172" s="28" t="str">
        <x:v>The Art &amp; Science of Foodpairing</x:v>
      </x:c>
      <x:c r="J172" s="28" t="str">
        <x:v>The Art &amp; Science of Foodpairing: 43</x:v>
      </x:c>
    </x:row>
    <x:row r="173" ht="42" customHeight="1">
      <x:c r="A173" s="28" t="str">
        <x:v>киви</x:v>
      </x:c>
      <x:c r="B173" s="28" t="n">
        <x:v>4</x:v>
      </x:c>
      <x:c r="C173" s="28" t="str">
        <x:v>чайот</x:v>
      </x:c>
      <x:c r="D173" s="28" t="n">
        <x:v>6</x:v>
      </x:c>
      <x:c r="E173" s="28" t="str">
        <x:v>Высокая</x:v>
      </x:c>
      <x:c r="F173" s="28" t="n">
        <x:v>1</x:v>
      </x:c>
      <x:c r="G173" s="28" t="str">
        <x:v>мост между фруктовыми нотами и жарено-карамельным спектром</x:v>
      </x:c>
      <x:c r="H173" s="28" t="str">
        <x:v>горячие и холодные напитки, десерты, сиропы, кремы и инфьюзы</x:v>
      </x:c>
      <x:c r="I173" s="28" t="str">
        <x:v>The Art &amp; Science of Foodpairing</x:v>
      </x:c>
      <x:c r="J173" s="28" t="str">
        <x:v>The Art &amp; Science of Foodpairing: 42</x:v>
      </x:c>
    </x:row>
    <x:row r="174" ht="42" customHeight="1">
      <x:c r="A174" s="28" t="str">
        <x:v>киви</x:v>
      </x:c>
      <x:c r="B174" s="28" t="n">
        <x:v>5</x:v>
      </x:c>
      <x:c r="C174" s="28" t="str">
        <x:v>авокадо</x:v>
      </x:c>
      <x:c r="D174" s="28" t="n">
        <x:v>5</x:v>
      </x:c>
      <x:c r="E174" s="28" t="str">
        <x:v>Средняя</x:v>
      </x:c>
      <x:c r="F174" s="28" t="n">
        <x:v>1</x:v>
      </x:c>
      <x:c r="G174" s="28" t="str">
        <x:v>комплементарность ароматических семейств и вкусовой баланс</x:v>
      </x:c>
      <x:c r="H174" s="28" t="str">
        <x:v>фруктовые салаты, сорбеты, джемы, кордиалы, лимонады, смузи, коктейли и десерты</x:v>
      </x:c>
      <x:c r="I174" s="28" t="str">
        <x:v>The Art &amp; Science of Foodpairing</x:v>
      </x:c>
      <x:c r="J174" s="28" t="str">
        <x:v>The Art &amp; Science of Foodpairing: 42</x:v>
      </x:c>
    </x:row>
    <x:row r="175" ht="42" customHeight="1">
      <x:c r="A175" s="28" t="str">
        <x:v>киви</x:v>
      </x:c>
      <x:c r="B175" s="28" t="n">
        <x:v>6</x:v>
      </x:c>
      <x:c r="C175" s="28" t="str">
        <x:v>апельсиновая</x:v>
      </x:c>
      <x:c r="D175" s="28" t="n">
        <x:v>5</x:v>
      </x:c>
      <x:c r="E175" s="28" t="str">
        <x:v>Средняя</x:v>
      </x:c>
      <x:c r="F175" s="28" t="n">
        <x:v>1</x:v>
      </x:c>
      <x:c r="G175" s="28" t="str">
        <x:v>ароматическое сходство + вкусовой баланс</x:v>
      </x:c>
      <x:c r="H175" s="28" t="str">
        <x:v>фруктовые салаты, сорбеты, джемы, кордиалы, лимонады, смузи, коктейли и десерты</x:v>
      </x:c>
      <x:c r="I175" s="28" t="str">
        <x:v>Таблица сочетаний</x:v>
      </x:c>
      <x:c r="J175" s="28" t="str">
        <x:v>Таблица сочетаний: 10</x:v>
      </x:c>
    </x:row>
    <x:row r="176" ht="42" customHeight="1">
      <x:c r="A176" s="28" t="str">
        <x:v>киви</x:v>
      </x:c>
      <x:c r="B176" s="28" t="n">
        <x:v>7</x:v>
      </x:c>
      <x:c r="C176" s="28" t="str">
        <x:v>базилик</x:v>
      </x:c>
      <x:c r="D176" s="28" t="n">
        <x:v>5</x:v>
      </x:c>
      <x:c r="E176" s="28" t="str">
        <x:v>Средняя</x:v>
      </x:c>
      <x:c r="F176" s="28" t="n">
        <x:v>1</x:v>
      </x:c>
      <x:c r="G176" s="28" t="str">
        <x:v>ароматическое сходство + вкусовой баланс</x:v>
      </x:c>
      <x:c r="H176" s="28" t="str">
        <x:v>кордиалы, лимонады, чаи, салаты, сорбеты, соусы и ароматические настои</x:v>
      </x:c>
      <x:c r="I176" s="28" t="str">
        <x:v>Таблица сочетаний</x:v>
      </x:c>
      <x:c r="J176" s="28" t="str">
        <x:v>Таблица сочетаний: 10</x:v>
      </x:c>
    </x:row>
    <x:row r="177" ht="42" customHeight="1">
      <x:c r="A177" s="28" t="str">
        <x:v>киви</x:v>
      </x:c>
      <x:c r="B177" s="28" t="n">
        <x:v>8</x:v>
      </x:c>
      <x:c r="C177" s="28" t="str">
        <x:v>бри</x:v>
      </x:c>
      <x:c r="D177" s="28" t="n">
        <x:v>5</x:v>
      </x:c>
      <x:c r="E177" s="28" t="str">
        <x:v>Средняя</x:v>
      </x:c>
      <x:c r="F177" s="28" t="n">
        <x:v>1</x:v>
      </x:c>
      <x:c r="G177" s="28" t="str">
        <x:v>контраст кислотности/сладости и поддержка жирной матрицей</x:v>
      </x:c>
      <x:c r="H177" s="28" t="str">
        <x:v>мороженое, кремы, чизкейки, сырные тарелки, соусы и молочные коктейли</x:v>
      </x:c>
      <x:c r="I177" s="28" t="str">
        <x:v>The Art &amp; Science of Foodpairing</x:v>
      </x:c>
      <x:c r="J177" s="28" t="str">
        <x:v>The Art &amp; Science of Foodpairing: 43</x:v>
      </x:c>
    </x:row>
    <x:row r="178" ht="42" customHeight="1">
      <x:c r="A178" s="28" t="str">
        <x:v>киви</x:v>
      </x:c>
      <x:c r="B178" s="28" t="n">
        <x:v>9</x:v>
      </x:c>
      <x:c r="C178" s="28" t="str">
        <x:v>вишня</x:v>
      </x:c>
      <x:c r="D178" s="28" t="n">
        <x:v>5</x:v>
      </x:c>
      <x:c r="E178" s="28" t="str">
        <x:v>Средняя</x:v>
      </x:c>
      <x:c r="F178" s="28" t="n">
        <x:v>1</x:v>
      </x:c>
      <x:c r="G178" s="28" t="str">
        <x:v>ароматическое сходство + вкусовой баланс</x:v>
      </x:c>
      <x:c r="H178" s="28" t="str">
        <x:v>фруктовые салаты, сорбеты, джемы, кордиалы, лимонады, смузи, коктейли и десерты</x:v>
      </x:c>
      <x:c r="I178" s="28" t="str">
        <x:v>Таблица сочетаний</x:v>
      </x:c>
      <x:c r="J178" s="28" t="str">
        <x:v>Таблица сочетаний: 10</x:v>
      </x:c>
    </x:row>
    <x:row r="179" ht="42" customHeight="1">
      <x:c r="A179" s="28" t="str">
        <x:v>киви</x:v>
      </x:c>
      <x:c r="B179" s="28" t="n">
        <x:v>10</x:v>
      </x:c>
      <x:c r="C179" s="28" t="str">
        <x:v>горгонзола</x:v>
      </x:c>
      <x:c r="D179" s="28" t="n">
        <x:v>5</x:v>
      </x:c>
      <x:c r="E179" s="28" t="str">
        <x:v>Средняя</x:v>
      </x:c>
      <x:c r="F179" s="28" t="n">
        <x:v>1</x:v>
      </x:c>
      <x:c r="G179" s="28" t="str">
        <x:v>контраст кислотности/сладости и поддержка жирной матрицей</x:v>
      </x:c>
      <x:c r="H179" s="28" t="str">
        <x:v>мороженое, кремы, чизкейки, сырные тарелки, соусы и молочные коктейли</x:v>
      </x:c>
      <x:c r="I179" s="28" t="str">
        <x:v>The Art &amp; Science of Foodpairing</x:v>
      </x:c>
      <x:c r="J179" s="28" t="str">
        <x:v>The Art &amp; Science of Foodpairing: 41</x:v>
      </x:c>
    </x:row>
    <x:row r="180" ht="42" customHeight="1">
      <x:c r="A180" s="28" t="str">
        <x:v>киви</x:v>
      </x:c>
      <x:c r="B180" s="28" t="n">
        <x:v>11</x:v>
      </x:c>
      <x:c r="C180" s="28" t="str">
        <x:v>горох</x:v>
      </x:c>
      <x:c r="D180" s="28" t="n">
        <x:v>5</x:v>
      </x:c>
      <x:c r="E180" s="28" t="str">
        <x:v>Средняя</x:v>
      </x:c>
      <x:c r="F180" s="28" t="n">
        <x:v>1</x:v>
      </x:c>
      <x:c r="G180" s="28" t="str">
        <x:v>комплементарность ароматических семейств и вкусовой баланс</x:v>
      </x:c>
      <x:c r="H180" s="28" t="str">
        <x:v>салаты, сальсы, супы, пюре, гарниры, соусы и ферментированные заготовки</x:v>
      </x:c>
      <x:c r="I180" s="28" t="str">
        <x:v>The Art &amp; Science of Foodpairing</x:v>
      </x:c>
      <x:c r="J180" s="28" t="str">
        <x:v>The Art &amp; Science of Foodpairing: 43</x:v>
      </x:c>
    </x:row>
    <x:row r="181" ht="42" customHeight="1">
      <x:c r="A181" s="28" t="str">
        <x:v>киви</x:v>
      </x:c>
      <x:c r="B181" s="28" t="n">
        <x:v>12</x:v>
      </x:c>
      <x:c r="C181" s="28" t="str">
        <x:v>гуава</x:v>
      </x:c>
      <x:c r="D181" s="28" t="n">
        <x:v>5</x:v>
      </x:c>
      <x:c r="E181" s="28" t="str">
        <x:v>Средняя</x:v>
      </x:c>
      <x:c r="F181" s="28" t="n">
        <x:v>1</x:v>
      </x:c>
      <x:c r="G181" s="28" t="str">
        <x:v>комплементарность ароматических семейств и вкусовой баланс</x:v>
      </x:c>
      <x:c r="H181" s="28" t="str">
        <x:v>фруктовые салаты, сорбеты, джемы, кордиалы, лимонады, смузи, коктейли и десерты</x:v>
      </x:c>
      <x:c r="I181" s="28" t="str">
        <x:v>The Art &amp; Science of Foodpairing</x:v>
      </x:c>
      <x:c r="J181" s="28" t="str">
        <x:v>The Art &amp; Science of Foodpairing: 42</x:v>
      </x:c>
    </x:row>
    <x:row r="182" ht="42" customHeight="1">
      <x:c r="A182" s="28" t="str">
        <x:v>киви</x:v>
      </x:c>
      <x:c r="B182" s="28" t="n">
        <x:v>13</x:v>
      </x:c>
      <x:c r="C182" s="28" t="str">
        <x:v>жареное филе куриной грудки</x:v>
      </x:c>
      <x:c r="D182" s="28" t="n">
        <x:v>5</x:v>
      </x:c>
      <x:c r="E182" s="28" t="str">
        <x:v>Средняя</x:v>
      </x:c>
      <x:c r="F182" s="28" t="n">
        <x:v>1</x:v>
      </x:c>
      <x:c r="G182" s="28" t="str">
        <x:v>контраст фруктовости с умами, солью и продуктами ферментации/Майяра</x:v>
      </x:c>
      <x:c r="H182" s="28" t="str">
        <x:v>глазури, маринады, фруктовые соусы, чатни и гарниры к жареному мясу</x:v>
      </x:c>
      <x:c r="I182" s="28" t="str">
        <x:v>The Art &amp; Science of Foodpairing</x:v>
      </x:c>
      <x:c r="J182" s="28" t="str">
        <x:v>The Art &amp; Science of Foodpairing: 42</x:v>
      </x:c>
    </x:row>
    <x:row r="183" ht="42" customHeight="1">
      <x:c r="A183" s="28" t="str">
        <x:v>киви</x:v>
      </x:c>
      <x:c r="B183" s="28" t="n">
        <x:v>14</x:v>
      </x:c>
      <x:c r="C183" s="28" t="str">
        <x:v>канталупа</x:v>
      </x:c>
      <x:c r="D183" s="28" t="n">
        <x:v>5</x:v>
      </x:c>
      <x:c r="E183" s="28" t="str">
        <x:v>Средняя</x:v>
      </x:c>
      <x:c r="F183" s="28" t="n">
        <x:v>1</x:v>
      </x:c>
      <x:c r="G183" s="28" t="str">
        <x:v>комплементарность ароматических семейств и вкусовой баланс</x:v>
      </x:c>
      <x:c r="H183" s="28" t="str">
        <x:v>фруктовые салаты, сорбеты, джемы, кордиалы, лимонады, смузи, коктейли и десерты</x:v>
      </x:c>
      <x:c r="I183" s="28" t="str">
        <x:v>The Art &amp; Science of Foodpairing</x:v>
      </x:c>
      <x:c r="J183" s="28" t="str">
        <x:v>The Art &amp; Science of Foodpairing: 41</x:v>
      </x:c>
    </x:row>
    <x:row r="184" ht="42" customHeight="1">
      <x:c r="A184" s="28" t="str">
        <x:v>киви</x:v>
      </x:c>
      <x:c r="B184" s="28" t="n">
        <x:v>15</x:v>
      </x:c>
      <x:c r="C184" s="28" t="str">
        <x:v>кардамон</x:v>
      </x:c>
      <x:c r="D184" s="28" t="n">
        <x:v>5</x:v>
      </x:c>
      <x:c r="E184" s="28" t="str">
        <x:v>Средняя</x:v>
      </x:c>
      <x:c r="F184" s="28" t="n">
        <x:v>1</x:v>
      </x:c>
      <x:c r="G184" s="28" t="str">
        <x:v>ароматическое сходство + вкусовой баланс</x:v>
      </x:c>
      <x:c r="H184" s="28" t="str">
        <x:v>сиропы, биттеры, чатни, маринады, выпечка, карри и пряные коктейли</x:v>
      </x:c>
      <x:c r="I184" s="28" t="str">
        <x:v>Таблица сочетаний</x:v>
      </x:c>
      <x:c r="J184" s="28" t="str">
        <x:v>Таблица сочетаний: 10</x:v>
      </x:c>
    </x:row>
    <x:row r="185" ht="42" customHeight="1">
      <x:c r="A185" s="28" t="str">
        <x:v>киви</x:v>
      </x:c>
      <x:c r="B185" s="28" t="n">
        <x:v>16</x:v>
      </x:c>
      <x:c r="C185" s="28" t="str">
        <x:v>карри-трава</x:v>
      </x:c>
      <x:c r="D185" s="28" t="n">
        <x:v>5</x:v>
      </x:c>
      <x:c r="E185" s="28" t="str">
        <x:v>Средняя</x:v>
      </x:c>
      <x:c r="F185" s="28" t="n">
        <x:v>1</x:v>
      </x:c>
      <x:c r="G185" s="28" t="str">
        <x:v>комплементарность ароматических семейств и тройничный контраст</x:v>
      </x:c>
      <x:c r="H185" s="28" t="str">
        <x:v>сиропы, биттеры, чатни, маринады, выпечка, карри и пряные коктейли</x:v>
      </x:c>
      <x:c r="I185" s="28" t="str">
        <x:v>The Art &amp; Science of Foodpairing</x:v>
      </x:c>
      <x:c r="J185" s="28" t="str">
        <x:v>The Art &amp; Science of Foodpairing: 43</x:v>
      </x:c>
    </x:row>
    <x:row r="186" ht="42" customHeight="1">
      <x:c r="A186" s="28" t="str">
        <x:v>киви</x:v>
      </x:c>
      <x:c r="B186" s="28" t="n">
        <x:v>17</x:v>
      </x:c>
      <x:c r="C186" s="28" t="str">
        <x:v>клюква</x:v>
      </x:c>
      <x:c r="D186" s="28" t="n">
        <x:v>5</x:v>
      </x:c>
      <x:c r="E186" s="28" t="str">
        <x:v>Средняя</x:v>
      </x:c>
      <x:c r="F186" s="28" t="n">
        <x:v>1</x:v>
      </x:c>
      <x:c r="G186" s="28" t="str">
        <x:v>комплементарность ароматических семейств и вкусовой баланс</x:v>
      </x:c>
      <x:c r="H186" s="28" t="str">
        <x:v>фруктовые салаты, сорбеты, джемы, кордиалы, лимонады, смузи, коктейли и десерты</x:v>
      </x:c>
      <x:c r="I186" s="28" t="str">
        <x:v>The Art &amp; Science of Foodpairing</x:v>
      </x:c>
      <x:c r="J186" s="28" t="str">
        <x:v>The Art &amp; Science of Foodpairing: 41</x:v>
      </x:c>
    </x:row>
    <x:row r="187" ht="42" customHeight="1">
      <x:c r="A187" s="28" t="str">
        <x:v>киви</x:v>
      </x:c>
      <x:c r="B187" s="28" t="n">
        <x:v>18</x:v>
      </x:c>
      <x:c r="C187" s="28" t="str">
        <x:v>листья (кинза)</x:v>
      </x:c>
      <x:c r="D187" s="28" t="n">
        <x:v>5</x:v>
      </x:c>
      <x:c r="E187" s="28" t="str">
        <x:v>Средняя</x:v>
      </x:c>
      <x:c r="F187" s="28" t="n">
        <x:v>1</x:v>
      </x:c>
      <x:c r="G187" s="28" t="str">
        <x:v>ароматическое сходство + вкусовой баланс</x:v>
      </x:c>
      <x:c r="H187" s="28" t="str">
        <x:v>кордиалы, лимонады, чаи, салаты, сорбеты, соусы и ароматические настои</x:v>
      </x:c>
      <x:c r="I187" s="28" t="str">
        <x:v>The Art &amp; Science of Foodpairing</x:v>
      </x:c>
      <x:c r="J187" s="28" t="str">
        <x:v>The Art &amp; Science of Foodpairing: 43</x:v>
      </x:c>
    </x:row>
    <x:row r="188" ht="42" customHeight="1">
      <x:c r="A188" s="28" t="str">
        <x:v>киви</x:v>
      </x:c>
      <x:c r="B188" s="28" t="n">
        <x:v>19</x:v>
      </x:c>
      <x:c r="C188" s="28" t="str">
        <x:v>листья пажитника</x:v>
      </x:c>
      <x:c r="D188" s="28" t="n">
        <x:v>5</x:v>
      </x:c>
      <x:c r="E188" s="28" t="str">
        <x:v>Средняя</x:v>
      </x:c>
      <x:c r="F188" s="28" t="n">
        <x:v>1</x:v>
      </x:c>
      <x:c r="G188" s="28" t="str">
        <x:v>ароматическое сходство + вкусовой баланс</x:v>
      </x:c>
      <x:c r="H188" s="28" t="str">
        <x:v>кордиалы, лимонады, чаи, салаты, сорбеты, соусы и ароматические настои</x:v>
      </x:c>
      <x:c r="I188" s="28" t="str">
        <x:v>The Art &amp; Science of Foodpairing</x:v>
      </x:c>
      <x:c r="J188" s="28" t="str">
        <x:v>The Art &amp; Science of Foodpairing: 43</x:v>
      </x:c>
    </x:row>
    <x:row r="189" ht="42" customHeight="1">
      <x:c r="A189" s="28" t="str">
        <x:v>киви</x:v>
      </x:c>
      <x:c r="B189" s="28" t="n">
        <x:v>20</x:v>
      </x:c>
      <x:c r="C189" s="28" t="str">
        <x:v>мандарин</x:v>
      </x:c>
      <x:c r="D189" s="28" t="n">
        <x:v>5</x:v>
      </x:c>
      <x:c r="E189" s="28" t="str">
        <x:v>Средняя</x:v>
      </x:c>
      <x:c r="F189" s="28" t="n">
        <x:v>1</x:v>
      </x:c>
      <x:c r="G189" s="28" t="str">
        <x:v>ароматическое сходство + вкусовой баланс</x:v>
      </x:c>
      <x:c r="H189" s="28" t="str">
        <x:v>фруктовые салаты, сорбеты, джемы, кордиалы, лимонады, смузи, коктейли и десерты</x:v>
      </x:c>
      <x:c r="I189" s="28" t="str">
        <x:v>Таблица сочетаний</x:v>
      </x:c>
      <x:c r="J189" s="28" t="str">
        <x:v>Таблица сочетаний: 10</x:v>
      </x:c>
    </x:row>
    <x:row r="190" ht="42" customHeight="1">
      <x:c r="A190" s="28" t="str">
        <x:v>дыня</x:v>
      </x:c>
      <x:c r="B190" s="28" t="n">
        <x:v>1</x:v>
      </x:c>
      <x:c r="C190" s="28" t="str">
        <x:v>виноград</x:v>
      </x:c>
      <x:c r="D190" s="28" t="n">
        <x:v>10</x:v>
      </x:c>
      <x:c r="E190" s="28" t="str">
        <x:v>Высокая</x:v>
      </x:c>
      <x:c r="F190" s="28" t="n">
        <x:v>2</x:v>
      </x:c>
      <x:c r="G190" s="28" t="str">
        <x:v>комплементарность ароматических семейств и вкусовой баланс</x:v>
      </x:c>
      <x:c r="H190" s="28" t="str">
        <x:v>коктейли, пунши, кордиалы, ликёры, спритцы и гастрономические подачи</x:v>
      </x:c>
      <x:c r="I190" s="28" t="str">
        <x:v>Таблица сочетаний; Тезаурус вкусов</x:v>
      </x:c>
      <x:c r="J190" s="28" t="str">
        <x:v>Таблица сочетаний: 9 | Тезаурус вкусов: 666, 737</x:v>
      </x:c>
    </x:row>
    <x:row r="191" ht="42" customHeight="1">
      <x:c r="A191" s="28" t="str">
        <x:v>дыня</x:v>
      </x:c>
      <x:c r="B191" s="28" t="n">
        <x:v>2</x:v>
      </x:c>
      <x:c r="C191" s="28" t="str">
        <x:v>анис</x:v>
      </x:c>
      <x:c r="D191" s="28" t="n">
        <x:v>7</x:v>
      </x:c>
      <x:c r="E191" s="28" t="str">
        <x:v>Высокая</x:v>
      </x:c>
      <x:c r="F191" s="28" t="n">
        <x:v>1</x:v>
      </x:c>
      <x:c r="G191" s="28" t="str">
        <x:v>комплементарность ароматических семейств и тройничный контраст</x:v>
      </x:c>
      <x:c r="H191" s="28" t="str">
        <x:v>сиропы, биттеры, чатни, маринады, выпечка, карри и пряные коктейли</x:v>
      </x:c>
      <x:c r="I191" s="28" t="str">
        <x:v>Тезаурус вкусов</x:v>
      </x:c>
      <x:c r="J191" s="28" t="str">
        <x:v>Тезаурус вкусов: 483, 736</x:v>
      </x:c>
    </x:row>
    <x:row r="192" ht="42" customHeight="1">
      <x:c r="A192" s="28" t="str">
        <x:v>дыня</x:v>
      </x:c>
      <x:c r="B192" s="28" t="n">
        <x:v>3</x:v>
      </x:c>
      <x:c r="C192" s="28" t="str">
        <x:v>апельсин</x:v>
      </x:c>
      <x:c r="D192" s="28" t="n">
        <x:v>7</x:v>
      </x:c>
      <x:c r="E192" s="28" t="str">
        <x:v>Высокая</x:v>
      </x:c>
      <x:c r="F192" s="28" t="n">
        <x:v>1</x:v>
      </x:c>
      <x:c r="G192" s="28" t="str">
        <x:v>комплементарность ароматических семейств и вкусовой баланс</x:v>
      </x:c>
      <x:c r="H192" s="28" t="str">
        <x:v>фруктовые салаты, сорбеты, джемы, кордиалы, лимонады, смузи, коктейли и десерты</x:v>
      </x:c>
      <x:c r="I192" s="28" t="str">
        <x:v>Тезаурус вкусов</x:v>
      </x:c>
      <x:c r="J192" s="28" t="str">
        <x:v>Тезаурус вкусов: 737, 775</x:v>
      </x:c>
    </x:row>
    <x:row r="193" ht="42" customHeight="1">
      <x:c r="A193" s="28" t="str">
        <x:v>дыня</x:v>
      </x:c>
      <x:c r="B193" s="28" t="n">
        <x:v>4</x:v>
      </x:c>
      <x:c r="C193" s="28" t="str">
        <x:v>арбуз</x:v>
      </x:c>
      <x:c r="D193" s="28" t="n">
        <x:v>7</x:v>
      </x:c>
      <x:c r="E193" s="28" t="str">
        <x:v>Высокая</x:v>
      </x:c>
      <x:c r="F193" s="28" t="n">
        <x:v>1</x:v>
      </x:c>
      <x:c r="G193" s="28" t="str">
        <x:v>комплементарность ароматических семейств и вкусовой баланс</x:v>
      </x:c>
      <x:c r="H193" s="28" t="str">
        <x:v>фруктовые салаты, сорбеты, джемы, кордиалы, лимонады, смузи, коктейли и десерты</x:v>
      </x:c>
      <x:c r="I193" s="28" t="str">
        <x:v>Тезаурус вкусов</x:v>
      </x:c>
      <x:c r="J193" s="28" t="str">
        <x:v>Тезаурус вкусов: 658, 737</x:v>
      </x:c>
    </x:row>
    <x:row r="194" ht="42" customHeight="1">
      <x:c r="A194" s="28" t="str">
        <x:v>дыня</x:v>
      </x:c>
      <x:c r="B194" s="28" t="n">
        <x:v>5</x:v>
      </x:c>
      <x:c r="C194" s="28" t="str">
        <x:v>имбирь</x:v>
      </x:c>
      <x:c r="D194" s="28" t="n">
        <x:v>7</x:v>
      </x:c>
      <x:c r="E194" s="28" t="str">
        <x:v>Высокая</x:v>
      </x:c>
      <x:c r="F194" s="28" t="n">
        <x:v>1</x:v>
      </x:c>
      <x:c r="G194" s="28" t="str">
        <x:v>комплементарность ароматических семейств и тройничный контраст</x:v>
      </x:c>
      <x:c r="H194" s="28" t="str">
        <x:v>сиропы, биттеры, чатни, маринады, выпечка, карри и пряные коктейли</x:v>
      </x:c>
      <x:c r="I194" s="28" t="str">
        <x:v>Тезаурус вкусов</x:v>
      </x:c>
      <x:c r="J194" s="28" t="str">
        <x:v>Тезаурус вкусов: 814, 738</x:v>
      </x:c>
    </x:row>
    <x:row r="195" ht="42" customHeight="1">
      <x:c r="A195" s="28" t="str">
        <x:v>дыня</x:v>
      </x:c>
      <x:c r="B195" s="28" t="n">
        <x:v>6</x:v>
      </x:c>
      <x:c r="C195" s="28" t="str">
        <x:v>клубника</x:v>
      </x:c>
      <x:c r="D195" s="28" t="n">
        <x:v>7</x:v>
      </x:c>
      <x:c r="E195" s="28" t="str">
        <x:v>Высокая</x:v>
      </x:c>
      <x:c r="F195" s="28" t="n">
        <x:v>1</x:v>
      </x:c>
      <x:c r="G195" s="28" t="str">
        <x:v>комплементарность ароматических семейств и вкусовой баланс</x:v>
      </x:c>
      <x:c r="H195" s="28" t="str">
        <x:v>фруктовые салаты, сорбеты, джемы, кордиалы, лимонады, смузи, коктейли и десерты</x:v>
      </x:c>
      <x:c r="I195" s="28" t="str">
        <x:v>Тезаурус вкусов</x:v>
      </x:c>
      <x:c r="J195" s="28" t="str">
        <x:v>Тезаурус вкусов: 694, 739</x:v>
      </x:c>
    </x:row>
    <x:row r="196" ht="42" customHeight="1">
      <x:c r="A196" s="28" t="str">
        <x:v>дыня</x:v>
      </x:c>
      <x:c r="B196" s="28" t="n">
        <x:v>7</x:v>
      </x:c>
      <x:c r="C196" s="28" t="str">
        <x:v>миндаль</x:v>
      </x:c>
      <x:c r="D196" s="28" t="n">
        <x:v>7</x:v>
      </x:c>
      <x:c r="E196" s="28" t="str">
        <x:v>Высокая</x:v>
      </x:c>
      <x:c r="F196" s="28" t="n">
        <x:v>1</x:v>
      </x:c>
      <x:c r="G196" s="28" t="str">
        <x:v>контраст кислотности/сладости и поддержка жирной матрицей</x:v>
      </x:c>
      <x:c r="H196" s="28" t="str">
        <x:v>пралине, выпечка, гранола, ореховые сиропы, баттеры и текстурные гарниры</x:v>
      </x:c>
      <x:c r="I196" s="28" t="str">
        <x:v>Тезаурус вкусов</x:v>
      </x:c>
      <x:c r="J196" s="28" t="str">
        <x:v>Тезаурус вкусов: 642, 739</x:v>
      </x:c>
    </x:row>
    <x:row r="197" ht="42" customHeight="1">
      <x:c r="A197" s="28" t="str">
        <x:v>дыня</x:v>
      </x:c>
      <x:c r="B197" s="28" t="n">
        <x:v>8</x:v>
      </x:c>
      <x:c r="C197" s="28" t="str">
        <x:v>огурцы</x:v>
      </x:c>
      <x:c r="D197" s="28" t="n">
        <x:v>7</x:v>
      </x:c>
      <x:c r="E197" s="28" t="str">
        <x:v>Высокая</x:v>
      </x:c>
      <x:c r="F197" s="28" t="n">
        <x:v>1</x:v>
      </x:c>
      <x:c r="G197" s="28" t="str">
        <x:v>комплементарность ароматических семейств и вкусовой баланс</x:v>
      </x:c>
      <x:c r="H197" s="28" t="str">
        <x:v>салаты, сальсы, супы, пюре, гарниры, соусы и ферментированные заготовки</x:v>
      </x:c>
      <x:c r="I197" s="28" t="str">
        <x:v>Тезаурус вкусов</x:v>
      </x:c>
      <x:c r="J197" s="28" t="str">
        <x:v>Тезаурус вкусов: 740, 492</x:v>
      </x:c>
    </x:row>
    <x:row r="198" ht="42" customHeight="1">
      <x:c r="A198" s="28" t="str">
        <x:v>дыня</x:v>
      </x:c>
      <x:c r="B198" s="28" t="n">
        <x:v>9</x:v>
      </x:c>
      <x:c r="C198" s="28" t="str">
        <x:v>прошутто</x:v>
      </x:c>
      <x:c r="D198" s="28" t="n">
        <x:v>7</x:v>
      </x:c>
      <x:c r="E198" s="28" t="str">
        <x:v>Высокая</x:v>
      </x:c>
      <x:c r="F198" s="28" t="n">
        <x:v>1</x:v>
      </x:c>
      <x:c r="G198" s="28" t="str">
        <x:v>контраст фруктовости с умами, солью и продуктами ферментации/Майяра</x:v>
      </x:c>
      <x:c r="H198" s="28" t="str">
        <x:v>глазури, маринады, фруктовые соусы, чатни и гарниры к жареному мясу</x:v>
      </x:c>
      <x:c r="I198" s="28" t="str">
        <x:v>Тезаурус вкусов</x:v>
      </x:c>
      <x:c r="J198" s="28" t="str">
        <x:v>Тезаурус вкусов: 740, 456</x:v>
      </x:c>
    </x:row>
    <x:row r="199" ht="42" customHeight="1">
      <x:c r="A199" s="28" t="str">
        <x:v>дыня</x:v>
      </x:c>
      <x:c r="B199" s="28" t="n">
        <x:v>10</x:v>
      </x:c>
      <x:c r="C199" s="28" t="str">
        <x:v>роза</x:v>
      </x:c>
      <x:c r="D199" s="28" t="n">
        <x:v>7</x:v>
      </x:c>
      <x:c r="E199" s="28" t="str">
        <x:v>Высокая</x:v>
      </x:c>
      <x:c r="F199" s="28" t="n">
        <x:v>1</x:v>
      </x:c>
      <x:c r="G199" s="28" t="str">
        <x:v>комплементарность ароматических семейств и тройничный контраст</x:v>
      </x:c>
      <x:c r="H199" s="28" t="str">
        <x:v>кордиалы, лимонады, чаи, салаты, сорбеты, соусы и ароматические настои</x:v>
      </x:c>
      <x:c r="I199" s="28" t="str">
        <x:v>Тезаурус вкусов</x:v>
      </x:c>
      <x:c r="J199" s="28" t="str">
        <x:v>Тезаурус вкусов: 740, 899</x:v>
      </x:c>
    </x:row>
    <x:row r="200" ht="42" customHeight="1">
      <x:c r="A200" s="28" t="str">
        <x:v>дыня</x:v>
      </x:c>
      <x:c r="B200" s="28" t="n">
        <x:v>11</x:v>
      </x:c>
      <x:c r="C200" s="28" t="str">
        <x:v>мята</x:v>
      </x:c>
      <x:c r="D200" s="28" t="n">
        <x:v>6</x:v>
      </x:c>
      <x:c r="E200" s="28" t="str">
        <x:v>Средняя</x:v>
      </x:c>
      <x:c r="F200" s="28" t="n">
        <x:v>1</x:v>
      </x:c>
      <x:c r="G200" s="28" t="str">
        <x:v>комплементарность ароматических семейств и тройничный контраст</x:v>
      </x:c>
      <x:c r="H200" s="28" t="str">
        <x:v>кордиалы, лимонады, чаи, салаты, сорбеты, соусы и ароматические настои</x:v>
      </x:c>
      <x:c r="I200" s="28" t="str">
        <x:v>Тезаурус вкусов</x:v>
      </x:c>
      <x:c r="J200" s="28" t="str">
        <x:v>Тезаурус вкусов: 867, 739</x:v>
      </x:c>
    </x:row>
    <x:row r="201" ht="42" customHeight="1">
      <x:c r="A201" s="28" t="str">
        <x:v>дыня</x:v>
      </x:c>
      <x:c r="B201" s="28" t="n">
        <x:v>12</x:v>
      </x:c>
      <x:c r="C201" s="28" t="str">
        <x:v>авокадо</x:v>
      </x:c>
      <x:c r="D201" s="28" t="n">
        <x:v>5</x:v>
      </x:c>
      <x:c r="E201" s="28" t="str">
        <x:v>Средняя</x:v>
      </x:c>
      <x:c r="F201" s="28" t="n">
        <x:v>1</x:v>
      </x:c>
      <x:c r="G201" s="28" t="str">
        <x:v>мост между фруктовыми нотами и жарено-карамельным спектром</x:v>
      </x:c>
      <x:c r="H201" s="28" t="str">
        <x:v>сиропы, джемы, карамели, конфеты, выпечка, мороженое и коктейльные кордиалы</x:v>
      </x:c>
      <x:c r="I201" s="28" t="str">
        <x:v>The Art &amp; Science of Foodpairing</x:v>
      </x:c>
      <x:c r="J201" s="28" t="str">
        <x:v>The Art &amp; Science of Foodpairing: 355</x:v>
      </x:c>
    </x:row>
    <x:row r="202" ht="42" customHeight="1">
      <x:c r="A202" s="28" t="str">
        <x:v>дыня</x:v>
      </x:c>
      <x:c r="B202" s="28" t="n">
        <x:v>13</x:v>
      </x:c>
      <x:c r="C202" s="28" t="str">
        <x:v>грейпфрут</x:v>
      </x:c>
      <x:c r="D202" s="28" t="n">
        <x:v>4</x:v>
      </x:c>
      <x:c r="E202" s="28" t="str">
        <x:v>Гипотеза / практическая</x:v>
      </x:c>
      <x:c r="F202" s="28" t="n">
        <x:v>1</x:v>
      </x:c>
      <x:c r="G202" s="28" t="str">
        <x:v>комплементарность ароматических семейств и вкусовой баланс</x:v>
      </x:c>
      <x:c r="H202" s="28" t="str">
        <x:v>фруктовые салаты, сорбеты, джемы, кордиалы, лимонады, смузи, коктейли и десерты</x:v>
      </x:c>
      <x:c r="I202" s="28" t="str">
        <x:v>Таблица сочетаний</x:v>
      </x:c>
      <x:c r="J202" s="28" t="str">
        <x:v>Таблица сочетаний: 9</x:v>
      </x:c>
    </x:row>
    <x:row r="203" ht="42" customHeight="1">
      <x:c r="A203" s="28" t="str">
        <x:v>дыня</x:v>
      </x:c>
      <x:c r="B203" s="28" t="n">
        <x:v>14</x:v>
      </x:c>
      <x:c r="C203" s="28" t="str">
        <x:v>канталупа</x:v>
      </x:c>
      <x:c r="D203" s="28" t="n">
        <x:v>4</x:v>
      </x:c>
      <x:c r="E203" s="28" t="str">
        <x:v>Гипотеза / практическая</x:v>
      </x:c>
      <x:c r="F203" s="28" t="n">
        <x:v>1</x:v>
      </x:c>
      <x:c r="G203" s="28" t="str">
        <x:v>комплементарность ароматических семейств и вкусовой баланс</x:v>
      </x:c>
      <x:c r="H203" s="28" t="str">
        <x:v>фруктовые салаты, сорбеты, джемы, кордиалы, лимонады, смузи, коктейли и десерты</x:v>
      </x:c>
      <x:c r="I203" s="28" t="str">
        <x:v>Таблица сочетаний</x:v>
      </x:c>
      <x:c r="J203" s="28" t="str">
        <x:v>Таблица сочетаний: 3</x:v>
      </x:c>
    </x:row>
    <x:row r="204" ht="42" customHeight="1">
      <x:c r="A204" s="28" t="str">
        <x:v>канталупа</x:v>
      </x:c>
      <x:c r="B204" s="28" t="n">
        <x:v>1</x:v>
      </x:c>
      <x:c r="C204" s="28" t="str">
        <x:v>агава</x:v>
      </x:c>
      <x:c r="D204" s="28" t="n">
        <x:v>5</x:v>
      </x:c>
      <x:c r="E204" s="28" t="str">
        <x:v>Гипотеза / практическая</x:v>
      </x:c>
      <x:c r="F204" s="28" t="n">
        <x:v>1</x:v>
      </x:c>
      <x:c r="G204" s="28" t="str">
        <x:v>комплементарность ароматических семейств и вкусовой баланс</x:v>
      </x:c>
      <x:c r="H204" s="28" t="str">
        <x:v>напитки, десерты, соусы и экспериментальные гастрономические композиции</x:v>
      </x:c>
      <x:c r="I204" s="28" t="str">
        <x:v>Таблица сочетаний</x:v>
      </x:c>
      <x:c r="J204" s="28" t="str">
        <x:v>Таблица сочетаний: 3, 1</x:v>
      </x:c>
    </x:row>
    <x:row r="205" ht="42" customHeight="1">
      <x:c r="A205" s="28" t="str">
        <x:v>канталупа</x:v>
      </x:c>
      <x:c r="B205" s="28" t="n">
        <x:v>2</x:v>
      </x:c>
      <x:c r="C205" s="28" t="str">
        <x:v>апельсин</x:v>
      </x:c>
      <x:c r="D205" s="28" t="n">
        <x:v>4</x:v>
      </x:c>
      <x:c r="E205" s="28" t="str">
        <x:v>Гипотеза / практическая</x:v>
      </x:c>
      <x:c r="F205" s="28" t="n">
        <x:v>1</x:v>
      </x:c>
      <x:c r="G205" s="28" t="str">
        <x:v>комплементарность ароматических семейств и вкусовой баланс</x:v>
      </x:c>
      <x:c r="H205" s="28" t="str">
        <x:v>фруктовые салаты, сорбеты, джемы, кордиалы, лимонады, смузи, коктейли и десерты</x:v>
      </x:c>
      <x:c r="I205" s="28" t="str">
        <x:v>Таблица сочетаний</x:v>
      </x:c>
      <x:c r="J205" s="28" t="str">
        <x:v>Таблица сочетаний: 3</x:v>
      </x:c>
    </x:row>
    <x:row r="206" ht="42" customHeight="1">
      <x:c r="A206" s="28" t="str">
        <x:v>канталупа</x:v>
      </x:c>
      <x:c r="B206" s="28" t="n">
        <x:v>3</x:v>
      </x:c>
      <x:c r="C206" s="28" t="str">
        <x:v>базилик</x:v>
      </x:c>
      <x:c r="D206" s="28" t="n">
        <x:v>4</x:v>
      </x:c>
      <x:c r="E206" s="28" t="str">
        <x:v>Гипотеза / практическая</x:v>
      </x:c>
      <x:c r="F206" s="28" t="n">
        <x:v>1</x:v>
      </x:c>
      <x:c r="G206" s="28" t="str">
        <x:v>комплементарность ароматических семейств и тройничный контраст</x:v>
      </x:c>
      <x:c r="H206" s="28" t="str">
        <x:v>кордиалы, лимонады, чаи, салаты, сорбеты, соусы и ароматические настои</x:v>
      </x:c>
      <x:c r="I206" s="28" t="str">
        <x:v>Таблица сочетаний</x:v>
      </x:c>
      <x:c r="J206" s="28" t="str">
        <x:v>Таблица сочетаний: 3</x:v>
      </x:c>
    </x:row>
    <x:row r="207" ht="42" customHeight="1">
      <x:c r="A207" s="28" t="str">
        <x:v>канталупа</x:v>
      </x:c>
      <x:c r="B207" s="28" t="n">
        <x:v>4</x:v>
      </x:c>
      <x:c r="C207" s="28" t="str">
        <x:v>гранат</x:v>
      </x:c>
      <x:c r="D207" s="28" t="n">
        <x:v>4</x:v>
      </x:c>
      <x:c r="E207" s="28" t="str">
        <x:v>Гипотеза / практическая</x:v>
      </x:c>
      <x:c r="F207" s="28" t="n">
        <x:v>1</x:v>
      </x:c>
      <x:c r="G207" s="28" t="str">
        <x:v>комплементарность ароматических семейств и вкусовой баланс</x:v>
      </x:c>
      <x:c r="H207" s="28" t="str">
        <x:v>фруктовые салаты, сорбеты, джемы, кордиалы, лимонады, смузи, коктейли и десерты</x:v>
      </x:c>
      <x:c r="I207" s="28" t="str">
        <x:v>Таблица сочетаний</x:v>
      </x:c>
      <x:c r="J207" s="28" t="str">
        <x:v>Таблица сочетаний: 3</x:v>
      </x:c>
    </x:row>
    <x:row r="208" ht="42" customHeight="1">
      <x:c r="A208" s="28" t="str">
        <x:v>канталупа</x:v>
      </x:c>
      <x:c r="B208" s="28" t="n">
        <x:v>5</x:v>
      </x:c>
      <x:c r="C208" s="28" t="str">
        <x:v>имбирь</x:v>
      </x:c>
      <x:c r="D208" s="28" t="n">
        <x:v>4</x:v>
      </x:c>
      <x:c r="E208" s="28" t="str">
        <x:v>Гипотеза / практическая</x:v>
      </x:c>
      <x:c r="F208" s="28" t="n">
        <x:v>1</x:v>
      </x:c>
      <x:c r="G208" s="28" t="str">
        <x:v>комплементарность ароматических семейств и тройничный контраст</x:v>
      </x:c>
      <x:c r="H208" s="28" t="str">
        <x:v>сиропы, биттеры, чатни, маринады, выпечка, карри и пряные коктейли</x:v>
      </x:c>
      <x:c r="I208" s="28" t="str">
        <x:v>Таблица сочетаний</x:v>
      </x:c>
      <x:c r="J208" s="28" t="str">
        <x:v>Таблица сочетаний: 3</x:v>
      </x:c>
    </x:row>
    <x:row r="209" ht="42" customHeight="1">
      <x:c r="A209" s="28" t="str">
        <x:v>канталупа</x:v>
      </x:c>
      <x:c r="B209" s="28" t="n">
        <x:v>6</x:v>
      </x:c>
      <x:c r="C209" s="28" t="str">
        <x:v>кленовый сироп</x:v>
      </x:c>
      <x:c r="D209" s="28" t="n">
        <x:v>4</x:v>
      </x:c>
      <x:c r="E209" s="28" t="str">
        <x:v>Гипотеза / практическая</x:v>
      </x:c>
      <x:c r="F209" s="28" t="n">
        <x:v>1</x:v>
      </x:c>
      <x:c r="G209" s="28" t="str">
        <x:v>мост между фруктовыми нотами и жарено-карамельным спектром</x:v>
      </x:c>
      <x:c r="H209" s="28" t="str">
        <x:v>сиропы, джемы, карамели, конфеты, выпечка, мороженое и коктейльные кордиалы</x:v>
      </x:c>
      <x:c r="I209" s="28" t="str">
        <x:v>Таблица сочетаний</x:v>
      </x:c>
      <x:c r="J209" s="28" t="str">
        <x:v>Таблица сочетаний: 3</x:v>
      </x:c>
    </x:row>
    <x:row r="210" ht="42" customHeight="1">
      <x:c r="A210" s="28" t="str">
        <x:v>канталупа</x:v>
      </x:c>
      <x:c r="B210" s="28" t="n">
        <x:v>7</x:v>
      </x:c>
      <x:c r="C210" s="28" t="str">
        <x:v>лайм</x:v>
      </x:c>
      <x:c r="D210" s="28" t="n">
        <x:v>4</x:v>
      </x:c>
      <x:c r="E210" s="28" t="str">
        <x:v>Гипотеза / практическая</x:v>
      </x:c>
      <x:c r="F210" s="28" t="n">
        <x:v>1</x:v>
      </x:c>
      <x:c r="G210" s="28" t="str">
        <x:v>комплементарность ароматических семейств и вкусовой баланс</x:v>
      </x:c>
      <x:c r="H210" s="28" t="str">
        <x:v>фруктовые салаты, сорбеты, джемы, кордиалы, лимонады, смузи, коктейли и десерты</x:v>
      </x:c>
      <x:c r="I210" s="28" t="str">
        <x:v>Таблица сочетаний</x:v>
      </x:c>
      <x:c r="J210" s="28" t="str">
        <x:v>Таблица сочетаний: 3</x:v>
      </x:c>
    </x:row>
    <x:row r="211" ht="42" customHeight="1">
      <x:c r="A211" s="28" t="str">
        <x:v>канталупа</x:v>
      </x:c>
      <x:c r="B211" s="28" t="n">
        <x:v>8</x:v>
      </x:c>
      <x:c r="C211" s="28" t="str">
        <x:v>лимон</x:v>
      </x:c>
      <x:c r="D211" s="28" t="n">
        <x:v>4</x:v>
      </x:c>
      <x:c r="E211" s="28" t="str">
        <x:v>Гипотеза / практическая</x:v>
      </x:c>
      <x:c r="F211" s="28" t="n">
        <x:v>1</x:v>
      </x:c>
      <x:c r="G211" s="28" t="str">
        <x:v>комплементарность ароматических семейств и вкусовой баланс</x:v>
      </x:c>
      <x:c r="H211" s="28" t="str">
        <x:v>фруктовые салаты, сорбеты, джемы, кордиалы, лимонады, смузи, коктейли и десерты</x:v>
      </x:c>
      <x:c r="I211" s="28" t="str">
        <x:v>Таблица сочетаний</x:v>
      </x:c>
      <x:c r="J211" s="28" t="str">
        <x:v>Таблица сочетаний: 3</x:v>
      </x:c>
    </x:row>
    <x:row r="212" ht="42" customHeight="1">
      <x:c r="A212" s="28" t="str">
        <x:v>канталупа</x:v>
      </x:c>
      <x:c r="B212" s="28" t="n">
        <x:v>9</x:v>
      </x:c>
      <x:c r="C212" s="28" t="str">
        <x:v>мята</x:v>
      </x:c>
      <x:c r="D212" s="28" t="n">
        <x:v>4</x:v>
      </x:c>
      <x:c r="E212" s="28" t="str">
        <x:v>Гипотеза / практическая</x:v>
      </x:c>
      <x:c r="F212" s="28" t="n">
        <x:v>1</x:v>
      </x:c>
      <x:c r="G212" s="28" t="str">
        <x:v>комплементарность ароматических семейств и тройничный контраст</x:v>
      </x:c>
      <x:c r="H212" s="28" t="str">
        <x:v>кордиалы, лимонады, чаи, салаты, сорбеты, соусы и ароматические настои</x:v>
      </x:c>
      <x:c r="I212" s="28" t="str">
        <x:v>Таблица сочетаний</x:v>
      </x:c>
      <x:c r="J212" s="28" t="str">
        <x:v>Таблица сочетаний: 3</x:v>
      </x:c>
    </x:row>
    <x:row r="213" ht="42" customHeight="1">
      <x:c r="A213" s="28" t="str">
        <x:v>канталупа</x:v>
      </x:c>
      <x:c r="B213" s="28" t="n">
        <x:v>10</x:v>
      </x:c>
      <x:c r="C213" s="28" t="str">
        <x:v>мёд</x:v>
      </x:c>
      <x:c r="D213" s="28" t="n">
        <x:v>4</x:v>
      </x:c>
      <x:c r="E213" s="28" t="str">
        <x:v>Гипотеза / практическая</x:v>
      </x:c>
      <x:c r="F213" s="28" t="n">
        <x:v>1</x:v>
      </x:c>
      <x:c r="G213" s="28" t="str">
        <x:v>мост между фруктовыми нотами и жарено-карамельным спектром</x:v>
      </x:c>
      <x:c r="H213" s="28" t="str">
        <x:v>сиропы, джемы, карамели, конфеты, выпечка, мороженое и коктейльные кордиалы</x:v>
      </x:c>
      <x:c r="I213" s="28" t="str">
        <x:v>Таблица сочетаний</x:v>
      </x:c>
      <x:c r="J213" s="28" t="str">
        <x:v>Таблица сочетаний: 3</x:v>
      </x:c>
    </x:row>
    <x:row r="214" ht="42" customHeight="1">
      <x:c r="A214" s="28" t="str">
        <x:v>канталупа</x:v>
      </x:c>
      <x:c r="B214" s="28" t="n">
        <x:v>11</x:v>
      </x:c>
      <x:c r="C214" s="28" t="str">
        <x:v>огурец</x:v>
      </x:c>
      <x:c r="D214" s="28" t="n">
        <x:v>4</x:v>
      </x:c>
      <x:c r="E214" s="28" t="str">
        <x:v>Гипотеза / практическая</x:v>
      </x:c>
      <x:c r="F214" s="28" t="n">
        <x:v>1</x:v>
      </x:c>
      <x:c r="G214" s="28" t="str">
        <x:v>комплементарность ароматических семейств и вкусовой баланс</x:v>
      </x:c>
      <x:c r="H214" s="28" t="str">
        <x:v>салаты, сальсы, супы, пюре, гарниры, соусы и ферментированные заготовки</x:v>
      </x:c>
      <x:c r="I214" s="28" t="str">
        <x:v>Таблица сочетаний</x:v>
      </x:c>
      <x:c r="J214" s="28" t="str">
        <x:v>Таблица сочетаний: 3</x:v>
      </x:c>
    </x:row>
    <x:row r="215" ht="42" customHeight="1">
      <x:c r="A215" s="28" t="str">
        <x:v>канталупа</x:v>
      </x:c>
      <x:c r="B215" s="28" t="n">
        <x:v>12</x:v>
      </x:c>
      <x:c r="C215" s="28" t="str">
        <x:v>роза</x:v>
      </x:c>
      <x:c r="D215" s="28" t="n">
        <x:v>4</x:v>
      </x:c>
      <x:c r="E215" s="28" t="str">
        <x:v>Гипотеза / практическая</x:v>
      </x:c>
      <x:c r="F215" s="28" t="n">
        <x:v>1</x:v>
      </x:c>
      <x:c r="G215" s="28" t="str">
        <x:v>комплементарность ароматических семейств и тройничный контраст</x:v>
      </x:c>
      <x:c r="H215" s="28" t="str">
        <x:v>кордиалы, лимонады, чаи, салаты, сорбеты, соусы и ароматические настои</x:v>
      </x:c>
      <x:c r="I215" s="28" t="str">
        <x:v>Таблица сочетаний</x:v>
      </x:c>
      <x:c r="J215" s="28" t="str">
        <x:v>Таблица сочетаний: 3</x:v>
      </x:c>
    </x:row>
    <x:row r="216" ht="42" customHeight="1">
      <x:c r="A216" s="28" t="str">
        <x:v>канталупа</x:v>
      </x:c>
      <x:c r="B216" s="28" t="n">
        <x:v>13</x:v>
      </x:c>
      <x:c r="C216" s="28" t="str">
        <x:v>шалфей</x:v>
      </x:c>
      <x:c r="D216" s="28" t="n">
        <x:v>4</x:v>
      </x:c>
      <x:c r="E216" s="28" t="str">
        <x:v>Гипотеза / практическая</x:v>
      </x:c>
      <x:c r="F216" s="28" t="n">
        <x:v>1</x:v>
      </x:c>
      <x:c r="G216" s="28" t="str">
        <x:v>комплементарность ароматических семейств и тройничный контраст</x:v>
      </x:c>
      <x:c r="H216" s="28" t="str">
        <x:v>кордиалы, лимонады, чаи, салаты, сорбеты, соусы и ароматические настои</x:v>
      </x:c>
      <x:c r="I216" s="28" t="str">
        <x:v>Таблица сочетаний</x:v>
      </x:c>
      <x:c r="J216" s="28" t="str">
        <x:v>Таблица сочетаний: 3</x:v>
      </x:c>
    </x:row>
    <x:row r="217" ht="42" customHeight="1">
      <x:c r="A217" s="28" t="str">
        <x:v>арбуз</x:v>
      </x:c>
      <x:c r="B217" s="28" t="n">
        <x:v>1</x:v>
      </x:c>
      <x:c r="C217" s="28" t="str">
        <x:v>корица</x:v>
      </x:c>
      <x:c r="D217" s="28" t="n">
        <x:v>10</x:v>
      </x:c>
      <x:c r="E217" s="28" t="str">
        <x:v>Высокая</x:v>
      </x:c>
      <x:c r="F217" s="28" t="n">
        <x:v>2</x:v>
      </x:c>
      <x:c r="G217" s="28" t="str">
        <x:v>комплементарность ароматических семейств и тройничный контраст</x:v>
      </x:c>
      <x:c r="H217" s="28" t="str">
        <x:v>сиропы, биттеры, чатни, маринады, выпечка, карри и пряные коктейли</x:v>
      </x:c>
      <x:c r="I217" s="28" t="str">
        <x:v>Таблица сочетаний; Тезаурус вкусов</x:v>
      </x:c>
      <x:c r="J217" s="28" t="str">
        <x:v>Таблица сочетаний: 22 | Тезаурус вкусов: 659, 574</x:v>
      </x:c>
    </x:row>
    <x:row r="218" ht="42" customHeight="1">
      <x:c r="A218" s="28" t="str">
        <x:v>арбуз</x:v>
      </x:c>
      <x:c r="B218" s="28" t="n">
        <x:v>2</x:v>
      </x:c>
      <x:c r="C218" s="28" t="str">
        <x:v>лайм</x:v>
      </x:c>
      <x:c r="D218" s="28" t="n">
        <x:v>10</x:v>
      </x:c>
      <x:c r="E218" s="28" t="str">
        <x:v>Высокая</x:v>
      </x:c>
      <x:c r="F218" s="28" t="n">
        <x:v>2</x:v>
      </x:c>
      <x:c r="G218" s="28" t="str">
        <x:v>комплементарность ароматических семейств и вкусовой баланс</x:v>
      </x:c>
      <x:c r="H218" s="28" t="str">
        <x:v>фруктовые салаты, сорбеты, джемы, кордиалы, лимонады, смузи, коктейли и десерты</x:v>
      </x:c>
      <x:c r="I218" s="28" t="str">
        <x:v>Таблица сочетаний; Тезаурус вкусов</x:v>
      </x:c>
      <x:c r="J218" s="28" t="str">
        <x:v>Таблица сочетаний: 22 | Тезаурус вкусов: 659, 792</x:v>
      </x:c>
    </x:row>
    <x:row r="219" ht="42" customHeight="1">
      <x:c r="A219" s="28" t="str">
        <x:v>арбуз</x:v>
      </x:c>
      <x:c r="B219" s="28" t="n">
        <x:v>3</x:v>
      </x:c>
      <x:c r="C219" s="28" t="str">
        <x:v>мята</x:v>
      </x:c>
      <x:c r="D219" s="28" t="n">
        <x:v>10</x:v>
      </x:c>
      <x:c r="E219" s="28" t="str">
        <x:v>Высокая</x:v>
      </x:c>
      <x:c r="F219" s="28" t="n">
        <x:v>2</x:v>
      </x:c>
      <x:c r="G219" s="28" t="str">
        <x:v>комплементарность ароматических семейств и тройничный контраст</x:v>
      </x:c>
      <x:c r="H219" s="28" t="str">
        <x:v>кордиалы, лимонады, чаи, салаты, сорбеты, соусы и ароматические настои</x:v>
      </x:c>
      <x:c r="I219" s="28" t="str">
        <x:v>Таблица сочетаний; Тезаурус вкусов</x:v>
      </x:c>
      <x:c r="J219" s="28" t="str">
        <x:v>Таблица сочетаний: 22 | Тезаурус вкусов: 865, 660</x:v>
      </x:c>
    </x:row>
    <x:row r="220" ht="42" customHeight="1">
      <x:c r="A220" s="28" t="str">
        <x:v>арбуз</x:v>
      </x:c>
      <x:c r="B220" s="28" t="n">
        <x:v>4</x:v>
      </x:c>
      <x:c r="C220" s="28" t="str">
        <x:v>розмарин</x:v>
      </x:c>
      <x:c r="D220" s="28" t="n">
        <x:v>10</x:v>
      </x:c>
      <x:c r="E220" s="28" t="str">
        <x:v>Высокая</x:v>
      </x:c>
      <x:c r="F220" s="28" t="n">
        <x:v>2</x:v>
      </x:c>
      <x:c r="G220" s="28" t="str">
        <x:v>комплементарность ароматических семейств и тройничный контраст</x:v>
      </x:c>
      <x:c r="H220" s="28" t="str">
        <x:v>кордиалы, лимонады, чаи, салаты, сорбеты, соусы и ароматические настои</x:v>
      </x:c>
      <x:c r="I220" s="28" t="str">
        <x:v>Таблица сочетаний; Тезаурус вкусов</x:v>
      </x:c>
      <x:c r="J220" s="28" t="str">
        <x:v>Таблица сочетаний: 22 | Тезаурус вкусов: 834, 660</x:v>
      </x:c>
    </x:row>
    <x:row r="221" ht="42" customHeight="1">
      <x:c r="A221" s="28" t="str">
        <x:v>арбуз</x:v>
      </x:c>
      <x:c r="B221" s="28" t="n">
        <x:v>5</x:v>
      </x:c>
      <x:c r="C221" s="28" t="str">
        <x:v>клюква</x:v>
      </x:c>
      <x:c r="D221" s="28" t="n">
        <x:v>9</x:v>
      </x:c>
      <x:c r="E221" s="28" t="str">
        <x:v>Высокая</x:v>
      </x:c>
      <x:c r="F221" s="28" t="n">
        <x:v>2</x:v>
      </x:c>
      <x:c r="G221" s="28" t="str">
        <x:v>комплементарность ароматических семейств и вкусовой баланс</x:v>
      </x:c>
      <x:c r="H221" s="28" t="str">
        <x:v>фруктовые салаты, сорбеты, джемы, кордиалы, лимонады, смузи, коктейли и десерты</x:v>
      </x:c>
      <x:c r="I221" s="28" t="str">
        <x:v>The Art &amp; Science of Foodpairing; Таблица сочетаний</x:v>
      </x:c>
      <x:c r="J221" s="28" t="str">
        <x:v>Таблица сочетаний: 22 | The Art &amp; Science of Foodpairing: 79</x:v>
      </x:c>
    </x:row>
    <x:row r="222" ht="42" customHeight="1">
      <x:c r="A222" s="28" t="str">
        <x:v>арбуз</x:v>
      </x:c>
      <x:c r="B222" s="28" t="n">
        <x:v>6</x:v>
      </x:c>
      <x:c r="C222" s="28" t="str">
        <x:v>кинза</x:v>
      </x:c>
      <x:c r="D222" s="28" t="n">
        <x:v>7</x:v>
      </x:c>
      <x:c r="E222" s="28" t="str">
        <x:v>Высокая</x:v>
      </x:c>
      <x:c r="F222" s="28" t="n">
        <x:v>1</x:v>
      </x:c>
      <x:c r="G222" s="28" t="str">
        <x:v>комплементарность ароматических семейств и тройничный контраст</x:v>
      </x:c>
      <x:c r="H222" s="28" t="str">
        <x:v>кордиалы, лимонады, чаи, салаты, сорбеты, соусы и ароматические настои</x:v>
      </x:c>
      <x:c r="I222" s="28" t="str">
        <x:v>Тезаурус вкусов</x:v>
      </x:c>
      <x:c r="J222" s="28" t="str">
        <x:v>Тезаурус вкусов: 516, 660</x:v>
      </x:c>
    </x:row>
    <x:row r="223" ht="42" customHeight="1">
      <x:c r="A223" s="28" t="str">
        <x:v>арбуз</x:v>
      </x:c>
      <x:c r="B223" s="28" t="n">
        <x:v>7</x:v>
      </x:c>
      <x:c r="C223" s="28" t="str">
        <x:v>козий сыр</x:v>
      </x:c>
      <x:c r="D223" s="28" t="n">
        <x:v>7</x:v>
      </x:c>
      <x:c r="E223" s="28" t="str">
        <x:v>Высокая</x:v>
      </x:c>
      <x:c r="F223" s="28" t="n">
        <x:v>1</x:v>
      </x:c>
      <x:c r="G223" s="28" t="str">
        <x:v>контраст кислотности/сладости и поддержка жирной матрицей</x:v>
      </x:c>
      <x:c r="H223" s="28" t="str">
        <x:v>мороженое, кремы, чизкейки, сырные тарелки, соусы и молочные коктейли</x:v>
      </x:c>
      <x:c r="I223" s="28" t="str">
        <x:v>Тезаурус вкусов</x:v>
      </x:c>
      <x:c r="J223" s="28" t="str">
        <x:v>Тезаурус вкусов: 659, 137</x:v>
      </x:c>
    </x:row>
    <x:row r="224" ht="42" customHeight="1">
      <x:c r="A224" s="28" t="str">
        <x:v>арбуз</x:v>
      </x:c>
      <x:c r="B224" s="28" t="n">
        <x:v>8</x:v>
      </x:c>
      <x:c r="C224" s="28" t="str">
        <x:v>свинина</x:v>
      </x:c>
      <x:c r="D224" s="28" t="n">
        <x:v>7</x:v>
      </x:c>
      <x:c r="E224" s="28" t="str">
        <x:v>Высокая</x:v>
      </x:c>
      <x:c r="F224" s="28" t="n">
        <x:v>1</x:v>
      </x:c>
      <x:c r="G224" s="28" t="str">
        <x:v>контраст фруктовости с умами, солью и продуктами ферментации/Майяра</x:v>
      </x:c>
      <x:c r="H224" s="28" t="str">
        <x:v>глазури, маринады, фруктовые соусы, чатни и гарниры к жареному мясу</x:v>
      </x:c>
      <x:c r="I224" s="28" t="str">
        <x:v>Тезаурус вкусов</x:v>
      </x:c>
      <x:c r="J224" s="28" t="str">
        <x:v>Тезаурус вкусов: 79, 660</x:v>
      </x:c>
    </x:row>
    <x:row r="225" ht="42" customHeight="1">
      <x:c r="A225" s="28" t="str">
        <x:v>арбуз</x:v>
      </x:c>
      <x:c r="B225" s="28" t="n">
        <x:v>9</x:v>
      </x:c>
      <x:c r="C225" s="28" t="str">
        <x:v>устрицы</x:v>
      </x:c>
      <x:c r="D225" s="28" t="n">
        <x:v>7</x:v>
      </x:c>
      <x:c r="E225" s="28" t="str">
        <x:v>Высокая</x:v>
      </x:c>
      <x:c r="F225" s="28" t="n">
        <x:v>1</x:v>
      </x:c>
      <x:c r="G225" s="28" t="str">
        <x:v>контраст фруктовости с умами, солью и продуктами ферментации/Майяра</x:v>
      </x:c>
      <x:c r="H225" s="28" t="str">
        <x:v>севиче, тартары, сальсы, маринады, холодные закуски и фруктовые соусы</x:v>
      </x:c>
      <x:c r="I225" s="28" t="str">
        <x:v>Тезаурус вкусов</x:v>
      </x:c>
      <x:c r="J225" s="28" t="str">
        <x:v>Тезаурус вкусов: 396, 661</x:v>
      </x:c>
    </x:row>
    <x:row r="226" ht="42" customHeight="1">
      <x:c r="A226" s="28" t="str">
        <x:v>арбуз</x:v>
      </x:c>
      <x:c r="B226" s="28" t="n">
        <x:v>10</x:v>
      </x:c>
      <x:c r="C226" s="28" t="str">
        <x:v>чили</x:v>
      </x:c>
      <x:c r="D226" s="28" t="n">
        <x:v>7</x:v>
      </x:c>
      <x:c r="E226" s="28" t="str">
        <x:v>Высокая</x:v>
      </x:c>
      <x:c r="F226" s="28" t="n">
        <x:v>1</x:v>
      </x:c>
      <x:c r="G226" s="28" t="str">
        <x:v>комплементарность ароматических семейств и тройничный контраст</x:v>
      </x:c>
      <x:c r="H226" s="28" t="str">
        <x:v>сиропы, биттеры, чатни, маринады, выпечка, карри и пряные коктейли</x:v>
      </x:c>
      <x:c r="I226" s="28" t="str">
        <x:v>Тезаурус вкусов</x:v>
      </x:c>
      <x:c r="J226" s="28" t="str">
        <x:v>Тезаурус вкусов: 552, 662</x:v>
      </x:c>
    </x:row>
    <x:row r="227" ht="42" customHeight="1">
      <x:c r="A227" s="28" t="str">
        <x:v>арбуз</x:v>
      </x:c>
      <x:c r="B227" s="28" t="n">
        <x:v>11</x:v>
      </x:c>
      <x:c r="C227" s="28" t="str">
        <x:v>шоколад</x:v>
      </x:c>
      <x:c r="D227" s="28" t="n">
        <x:v>7</x:v>
      </x:c>
      <x:c r="E227" s="28" t="str">
        <x:v>Высокая</x:v>
      </x:c>
      <x:c r="F227" s="28" t="n">
        <x:v>1</x:v>
      </x:c>
      <x:c r="G227" s="28" t="str">
        <x:v>мост между фруктовыми нотами и жарено-карамельным спектром</x:v>
      </x:c>
      <x:c r="H227" s="28" t="str">
        <x:v>горячие и холодные напитки, десерты, сиропы, кремы и инфьюзы</x:v>
      </x:c>
      <x:c r="I227" s="28" t="str">
        <x:v>Тезаурус вкусов</x:v>
      </x:c>
      <x:c r="J227" s="28" t="str">
        <x:v>Тезаурус вкусов: 27, 662</x:v>
      </x:c>
    </x:row>
    <x:row r="228" ht="42" customHeight="1">
      <x:c r="A228" s="28" t="str">
        <x:v>арбуз</x:v>
      </x:c>
      <x:c r="B228" s="28" t="n">
        <x:v>12</x:v>
      </x:c>
      <x:c r="C228" s="28" t="str">
        <x:v>анчоусы</x:v>
      </x:c>
      <x:c r="D228" s="28" t="n">
        <x:v>6</x:v>
      </x:c>
      <x:c r="E228" s="28" t="str">
        <x:v>Высокая</x:v>
      </x:c>
      <x:c r="F228" s="28" t="n">
        <x:v>1</x:v>
      </x:c>
      <x:c r="G228" s="28" t="str">
        <x:v>контраст фруктовости с умами, солью и продуктами ферментации/Майяра</x:v>
      </x:c>
      <x:c r="H228" s="28" t="str">
        <x:v>севиче, тартары, сальсы, маринады, холодные закуски и фруктовые соусы</x:v>
      </x:c>
      <x:c r="I228" s="28" t="str">
        <x:v>The Art &amp; Science of Foodpairing</x:v>
      </x:c>
      <x:c r="J228" s="28" t="str">
        <x:v>The Art &amp; Science of Foodpairing: 78</x:v>
      </x:c>
    </x:row>
    <x:row r="229" ht="42" customHeight="1">
      <x:c r="A229" s="28" t="str">
        <x:v>арбуз</x:v>
      </x:c>
      <x:c r="B229" s="28" t="n">
        <x:v>13</x:v>
      </x:c>
      <x:c r="C229" s="28" t="str">
        <x:v>кешью</x:v>
      </x:c>
      <x:c r="D229" s="28" t="n">
        <x:v>6</x:v>
      </x:c>
      <x:c r="E229" s="28" t="str">
        <x:v>Высокая</x:v>
      </x:c>
      <x:c r="F229" s="28" t="n">
        <x:v>1</x:v>
      </x:c>
      <x:c r="G229" s="28" t="str">
        <x:v>контраст кислотности/сладости и поддержка жирной матрицей</x:v>
      </x:c>
      <x:c r="H229" s="28" t="str">
        <x:v>пралине, выпечка, гранола, ореховые сиропы, баттеры и текстурные гарниры</x:v>
      </x:c>
      <x:c r="I229" s="28" t="str">
        <x:v>The Art &amp; Science of Foodpairing</x:v>
      </x:c>
      <x:c r="J229" s="28" t="str">
        <x:v>The Art &amp; Science of Foodpairing: 79</x:v>
      </x:c>
    </x:row>
    <x:row r="230" ht="42" customHeight="1">
      <x:c r="A230" s="28" t="str">
        <x:v>арбуз</x:v>
      </x:c>
      <x:c r="B230" s="28" t="n">
        <x:v>14</x:v>
      </x:c>
      <x:c r="C230" s="28" t="str">
        <x:v>огурцы</x:v>
      </x:c>
      <x:c r="D230" s="28" t="n">
        <x:v>6</x:v>
      </x:c>
      <x:c r="E230" s="28" t="str">
        <x:v>Средняя</x:v>
      </x:c>
      <x:c r="F230" s="28" t="n">
        <x:v>1</x:v>
      </x:c>
      <x:c r="G230" s="28" t="str">
        <x:v>комплементарность ароматических семейств и вкусовой баланс</x:v>
      </x:c>
      <x:c r="H230" s="28" t="str">
        <x:v>салаты, сальсы, супы, пюре, гарниры, соусы и ферментированные заготовки</x:v>
      </x:c>
      <x:c r="I230" s="28" t="str">
        <x:v>Тезаурус вкусов</x:v>
      </x:c>
      <x:c r="J230" s="28" t="str">
        <x:v>Тезаурус вкусов: 491, 660</x:v>
      </x:c>
    </x:row>
    <x:row r="231" ht="42" customHeight="1">
      <x:c r="A231" s="28" t="str">
        <x:v>арбуз</x:v>
      </x:c>
      <x:c r="B231" s="28" t="n">
        <x:v>15</x:v>
      </x:c>
      <x:c r="C231" s="28" t="str">
        <x:v>текила</x:v>
      </x:c>
      <x:c r="D231" s="28" t="n">
        <x:v>6</x:v>
      </x:c>
      <x:c r="E231" s="28" t="str">
        <x:v>Высокая</x:v>
      </x:c>
      <x:c r="F231" s="28" t="n">
        <x:v>1</x:v>
      </x:c>
      <x:c r="G231" s="28" t="str">
        <x:v>комплементарность ароматических семейств и вкусовой баланс</x:v>
      </x:c>
      <x:c r="H231" s="28" t="str">
        <x:v>коктейли, пунши, кордиалы, ликёры, спритцы и гастрономические подачи</x:v>
      </x:c>
      <x:c r="I231" s="28" t="str">
        <x:v>The Art &amp; Science of Foodpairing</x:v>
      </x:c>
      <x:c r="J231" s="28" t="str">
        <x:v>The Art &amp; Science of Foodpairing: 79</x:v>
      </x:c>
    </x:row>
    <x:row r="232" ht="42" customHeight="1">
      <x:c r="A232" s="28" t="str">
        <x:v>арбуз</x:v>
      </x:c>
      <x:c r="B232" s="28" t="n">
        <x:v>16</x:v>
      </x:c>
      <x:c r="C232" s="28" t="str">
        <x:v>томаты</x:v>
      </x:c>
      <x:c r="D232" s="28" t="n">
        <x:v>6</x:v>
      </x:c>
      <x:c r="E232" s="28" t="str">
        <x:v>Средняя</x:v>
      </x:c>
      <x:c r="F232" s="28" t="n">
        <x:v>1</x:v>
      </x:c>
      <x:c r="G232" s="28" t="str">
        <x:v>комплементарность ароматических семейств и вкусовой баланс</x:v>
      </x:c>
      <x:c r="H232" s="28" t="str">
        <x:v>салаты, сальсы, супы, пюре, гарниры, соусы и ферментированные заготовки</x:v>
      </x:c>
      <x:c r="I232" s="28" t="str">
        <x:v>Тезаурус вкусов</x:v>
      </x:c>
      <x:c r="J232" s="28" t="str">
        <x:v>Тезаурус вкусов: 680, 661</x:v>
      </x:c>
    </x:row>
    <x:row r="233" ht="42" customHeight="1">
      <x:c r="A233" s="28" t="str">
        <x:v>арбуз</x:v>
      </x:c>
      <x:c r="B233" s="28" t="n">
        <x:v>17</x:v>
      </x:c>
      <x:c r="C233" s="28" t="str">
        <x:v>фрике</x:v>
      </x:c>
      <x:c r="D233" s="28" t="n">
        <x:v>6</x:v>
      </x:c>
      <x:c r="E233" s="28" t="str">
        <x:v>Высокая</x:v>
      </x:c>
      <x:c r="F233" s="28" t="n">
        <x:v>1</x:v>
      </x:c>
      <x:c r="G233" s="28" t="str">
        <x:v>мост между фруктовыми нотами и жарено-карамельным спектром</x:v>
      </x:c>
      <x:c r="H233" s="28" t="str">
        <x:v>каши, мюсли, тарты, кексы, хлеб, печенье и текстурные гарниры</x:v>
      </x:c>
      <x:c r="I233" s="28" t="str">
        <x:v>The Art &amp; Science of Foodpairing</x:v>
      </x:c>
      <x:c r="J233" s="28" t="str">
        <x:v>The Art &amp; Science of Foodpairing: 78</x:v>
      </x:c>
    </x:row>
    <x:row r="234" ht="42" customHeight="1">
      <x:c r="A234" s="28" t="str">
        <x:v>арбуз</x:v>
      </x:c>
      <x:c r="B234" s="28" t="n">
        <x:v>18</x:v>
      </x:c>
      <x:c r="C234" s="28" t="str">
        <x:v>абрикос</x:v>
      </x:c>
      <x:c r="D234" s="28" t="n">
        <x:v>5</x:v>
      </x:c>
      <x:c r="E234" s="28" t="str">
        <x:v>Средняя</x:v>
      </x:c>
      <x:c r="F234" s="28" t="n">
        <x:v>1</x:v>
      </x:c>
      <x:c r="G234" s="28" t="str">
        <x:v>комплементарность ароматических семейств и вкусовой баланс</x:v>
      </x:c>
      <x:c r="H234" s="28" t="str">
        <x:v>фруктовые салаты, сорбеты, джемы, кордиалы, лимонады, смузи, коктейли и десерты</x:v>
      </x:c>
      <x:c r="I234" s="28" t="str">
        <x:v>The Art &amp; Science of Foodpairing</x:v>
      </x:c>
      <x:c r="J234" s="28" t="str">
        <x:v>The Art &amp; Science of Foodpairing: 78</x:v>
      </x:c>
    </x:row>
    <x:row r="235" ht="42" customHeight="1">
      <x:c r="A235" s="28" t="str">
        <x:v>арбуз</x:v>
      </x:c>
      <x:c r="B235" s="28" t="n">
        <x:v>19</x:v>
      </x:c>
      <x:c r="C235" s="28" t="str">
        <x:v>авокадо</x:v>
      </x:c>
      <x:c r="D235" s="28" t="n">
        <x:v>5</x:v>
      </x:c>
      <x:c r="E235" s="28" t="str">
        <x:v>Средняя</x:v>
      </x:c>
      <x:c r="F235" s="28" t="n">
        <x:v>1</x:v>
      </x:c>
      <x:c r="G235" s="28" t="str">
        <x:v>комплементарность ароматических семейств и вкусовой баланс</x:v>
      </x:c>
      <x:c r="H235" s="28" t="str">
        <x:v>фруктовые салаты, сорбеты, джемы, кордиалы, лимонады, смузи, коктейли и десерты</x:v>
      </x:c>
      <x:c r="I235" s="28" t="str">
        <x:v>The Art &amp; Science of Foodpairing</x:v>
      </x:c>
      <x:c r="J235" s="28" t="str">
        <x:v>The Art &amp; Science of Foodpairing: 78</x:v>
      </x:c>
    </x:row>
    <x:row r="236" ht="42" customHeight="1">
      <x:c r="A236" s="28" t="str">
        <x:v>арбуз</x:v>
      </x:c>
      <x:c r="B236" s="28" t="n">
        <x:v>20</x:v>
      </x:c>
      <x:c r="C236" s="28" t="str">
        <x:v>багет</x:v>
      </x:c>
      <x:c r="D236" s="28" t="n">
        <x:v>5</x:v>
      </x:c>
      <x:c r="E236" s="28" t="str">
        <x:v>Средняя</x:v>
      </x:c>
      <x:c r="F236" s="28" t="n">
        <x:v>1</x:v>
      </x:c>
      <x:c r="G236" s="28" t="str">
        <x:v>мост между фруктовыми нотами и жарено-карамельным спектром</x:v>
      </x:c>
      <x:c r="H236" s="28" t="str">
        <x:v>каши, мюсли, тарты, кексы, хлеб, печенье и текстурные гарниры</x:v>
      </x:c>
      <x:c r="I236" s="28" t="str">
        <x:v>The Art &amp; Science of Foodpairing</x:v>
      </x:c>
      <x:c r="J236" s="28" t="str">
        <x:v>The Art &amp; Science of Foodpairing: 78</x:v>
      </x:c>
    </x:row>
    <x:row r="237" ht="42" customHeight="1">
      <x:c r="A237" s="28" t="str">
        <x:v>кокос</x:v>
      </x:c>
      <x:c r="B237" s="28" t="n">
        <x:v>1</x:v>
      </x:c>
      <x:c r="C237" s="28" t="str">
        <x:v>анис</x:v>
      </x:c>
      <x:c r="D237" s="28" t="n">
        <x:v>12</x:v>
      </x:c>
      <x:c r="E237" s="28" t="str">
        <x:v>Высокая</x:v>
      </x:c>
      <x:c r="F237" s="28" t="n">
        <x:v>3</x:v>
      </x:c>
      <x:c r="G237" s="28" t="str">
        <x:v>комплементарность ароматических семейств и тройничный контраст</x:v>
      </x:c>
      <x:c r="H237" s="28" t="str">
        <x:v>сиропы, биттеры, чатни, маринады, выпечка, карри и пряные коктейли</x:v>
      </x:c>
      <x:c r="I237" s="28" t="str">
        <x:v>The Art &amp; Science of Foodpairing; Таблица сочетаний; Тезаурус вкусов</x:v>
      </x:c>
      <x:c r="J237" s="28" t="str">
        <x:v>Таблица сочетаний: 5 | Тезаурус вкусов: 753, 484, 486 | The Art &amp; Science of Foodpairing: 135</x:v>
      </x:c>
    </x:row>
    <x:row r="238" ht="42" customHeight="1">
      <x:c r="A238" s="28" t="str">
        <x:v>кокос</x:v>
      </x:c>
      <x:c r="B238" s="28" t="n">
        <x:v>2</x:v>
      </x:c>
      <x:c r="C238" s="28" t="str">
        <x:v>гуава</x:v>
      </x:c>
      <x:c r="D238" s="28" t="n">
        <x:v>10</x:v>
      </x:c>
      <x:c r="E238" s="28" t="str">
        <x:v>Высокая</x:v>
      </x:c>
      <x:c r="F238" s="28" t="n">
        <x:v>2</x:v>
      </x:c>
      <x:c r="G238" s="28" t="str">
        <x:v>комплементарность ароматических семейств и вкусовой баланс</x:v>
      </x:c>
      <x:c r="H238" s="28" t="str">
        <x:v>фруктовые салаты, сорбеты, джемы, кордиалы, лимонады, смузи, коктейли и десерты</x:v>
      </x:c>
      <x:c r="I238" s="28" t="str">
        <x:v>The Art &amp; Science of Foodpairing; Таблица сочетаний</x:v>
      </x:c>
      <x:c r="J238" s="28" t="str">
        <x:v>Таблица сочетаний: 9, 5 | The Art &amp; Science of Foodpairing: 134</x:v>
      </x:c>
    </x:row>
    <x:row r="239" ht="42" customHeight="1">
      <x:c r="A239" s="28" t="str">
        <x:v>кокос</x:v>
      </x:c>
      <x:c r="B239" s="28" t="n">
        <x:v>3</x:v>
      </x:c>
      <x:c r="C239" s="28" t="str">
        <x:v>кардамон</x:v>
      </x:c>
      <x:c r="D239" s="28" t="n">
        <x:v>10</x:v>
      </x:c>
      <x:c r="E239" s="28" t="str">
        <x:v>Высокая</x:v>
      </x:c>
      <x:c r="F239" s="28" t="n">
        <x:v>2</x:v>
      </x:c>
      <x:c r="G239" s="28" t="str">
        <x:v>комплементарность ароматических семейств и тройничный контраст</x:v>
      </x:c>
      <x:c r="H239" s="28" t="str">
        <x:v>сиропы, биттеры, чатни, маринады, выпечка, карри и пряные коктейли</x:v>
      </x:c>
      <x:c r="I239" s="28" t="str">
        <x:v>Таблица сочетаний; Тезаурус вкусов</x:v>
      </x:c>
      <x:c r="J239" s="28" t="str">
        <x:v>Таблица сочетаний: 3, 5 | Тезаурус вкусов: 756, 828</x:v>
      </x:c>
    </x:row>
    <x:row r="240" ht="42" customHeight="1">
      <x:c r="A240" s="28" t="str">
        <x:v>кокос</x:v>
      </x:c>
      <x:c r="B240" s="28" t="n">
        <x:v>4</x:v>
      </x:c>
      <x:c r="C240" s="28" t="str">
        <x:v>клубника</x:v>
      </x:c>
      <x:c r="D240" s="28" t="n">
        <x:v>10</x:v>
      </x:c>
      <x:c r="E240" s="28" t="str">
        <x:v>Высокая</x:v>
      </x:c>
      <x:c r="F240" s="28" t="n">
        <x:v>2</x:v>
      </x:c>
      <x:c r="G240" s="28" t="str">
        <x:v>комплементарность ароматических семейств и вкусовой баланс</x:v>
      </x:c>
      <x:c r="H240" s="28" t="str">
        <x:v>фруктовые салаты, сорбеты, джемы, кордиалы, лимонады, смузи, коктейли и десерты</x:v>
      </x:c>
      <x:c r="I240" s="28" t="str">
        <x:v>Таблица сочетаний; Тезаурус вкусов</x:v>
      </x:c>
      <x:c r="J240" s="28" t="str">
        <x:v>Таблица сочетаний: 20 | Тезаурус вкусов: 694, 757</x:v>
      </x:c>
    </x:row>
    <x:row r="241" ht="42" customHeight="1">
      <x:c r="A241" s="28" t="str">
        <x:v>кокос</x:v>
      </x:c>
      <x:c r="B241" s="28" t="n">
        <x:v>5</x:v>
      </x:c>
      <x:c r="C241" s="28" t="str">
        <x:v>корица</x:v>
      </x:c>
      <x:c r="D241" s="28" t="n">
        <x:v>10</x:v>
      </x:c>
      <x:c r="E241" s="28" t="str">
        <x:v>Высокая</x:v>
      </x:c>
      <x:c r="F241" s="28" t="n">
        <x:v>2</x:v>
      </x:c>
      <x:c r="G241" s="28" t="str">
        <x:v>комплементарность ароматических семейств и тройничный контраст</x:v>
      </x:c>
      <x:c r="H241" s="28" t="str">
        <x:v>сиропы, биттеры, чатни, маринады, выпечка, карри и пряные коктейли</x:v>
      </x:c>
      <x:c r="I241" s="28" t="str">
        <x:v>Таблица сочетаний; Тезаурус вкусов</x:v>
      </x:c>
      <x:c r="J241" s="28" t="str">
        <x:v>Таблица сочетаний: 5 | Тезаурус вкусов: 577, 354, 757</x:v>
      </x:c>
    </x:row>
    <x:row r="242" ht="42" customHeight="1">
      <x:c r="A242" s="28" t="str">
        <x:v>кокос</x:v>
      </x:c>
      <x:c r="B242" s="28" t="n">
        <x:v>6</x:v>
      </x:c>
      <x:c r="C242" s="28" t="str">
        <x:v>лемонграсс</x:v>
      </x:c>
      <x:c r="D242" s="28" t="n">
        <x:v>10</x:v>
      </x:c>
      <x:c r="E242" s="28" t="str">
        <x:v>Высокая</x:v>
      </x:c>
      <x:c r="F242" s="28" t="n">
        <x:v>2</x:v>
      </x:c>
      <x:c r="G242" s="28" t="str">
        <x:v>комплементарность ароматических семейств и тройничный контраст</x:v>
      </x:c>
      <x:c r="H242" s="28" t="str">
        <x:v>кордиалы, лимонады, чаи, салаты, сорбеты, соусы и ароматические настои</x:v>
      </x:c>
      <x:c r="I242" s="28" t="str">
        <x:v>The Art &amp; Science of Foodpairing; Таблица сочетаний</x:v>
      </x:c>
      <x:c r="J242" s="28" t="str">
        <x:v>Таблица сочетаний: 11, 5 | The Art &amp; Science of Foodpairing: 133</x:v>
      </x:c>
    </x:row>
    <x:row r="243" ht="42" customHeight="1">
      <x:c r="A243" s="28" t="str">
        <x:v>кокос</x:v>
      </x:c>
      <x:c r="B243" s="28" t="n">
        <x:v>7</x:v>
      </x:c>
      <x:c r="C243" s="28" t="str">
        <x:v>малина</x:v>
      </x:c>
      <x:c r="D243" s="28" t="n">
        <x:v>10</x:v>
      </x:c>
      <x:c r="E243" s="28" t="str">
        <x:v>Высокая</x:v>
      </x:c>
      <x:c r="F243" s="28" t="n">
        <x:v>2</x:v>
      </x:c>
      <x:c r="G243" s="28" t="str">
        <x:v>комплементарность ароматических семейств и вкусовой баланс</x:v>
      </x:c>
      <x:c r="H243" s="28" t="str">
        <x:v>фруктовые салаты, сорбеты, джемы, кордиалы, лимонады, смузи, коктейли и десерты</x:v>
      </x:c>
      <x:c r="I243" s="28" t="str">
        <x:v>The Art &amp; Science of Foodpairing; Тезаурус вкусов</x:v>
      </x:c>
      <x:c r="J243" s="28" t="str">
        <x:v>Тезаурус вкусов: 887, 759 | The Art &amp; Science of Foodpairing: 135</x:v>
      </x:c>
    </x:row>
    <x:row r="244" ht="42" customHeight="1">
      <x:c r="A244" s="28" t="str">
        <x:v>кокос</x:v>
      </x:c>
      <x:c r="B244" s="28" t="n">
        <x:v>8</x:v>
      </x:c>
      <x:c r="C244" s="28" t="str">
        <x:v>шоколад</x:v>
      </x:c>
      <x:c r="D244" s="28" t="n">
        <x:v>10</x:v>
      </x:c>
      <x:c r="E244" s="28" t="str">
        <x:v>Высокая</x:v>
      </x:c>
      <x:c r="F244" s="28" t="n">
        <x:v>2</x:v>
      </x:c>
      <x:c r="G244" s="28" t="str">
        <x:v>мост между фруктовыми нотами и жарено-карамельным спектром</x:v>
      </x:c>
      <x:c r="H244" s="28" t="str">
        <x:v>горячие и холодные напитки, десерты, сиропы, кремы и инфьюзы</x:v>
      </x:c>
      <x:c r="I244" s="28" t="str">
        <x:v>Таблица сочетаний; Тезаурус вкусов</x:v>
      </x:c>
      <x:c r="J244" s="28" t="str">
        <x:v>Таблица сочетаний: 5 | Тезаурус вкусов: 31, 761</x:v>
      </x:c>
    </x:row>
    <x:row r="245" ht="42" customHeight="1">
      <x:c r="A245" s="28" t="str">
        <x:v>кокос</x:v>
      </x:c>
      <x:c r="B245" s="28" t="n">
        <x:v>9</x:v>
      </x:c>
      <x:c r="C245" s="28" t="str">
        <x:v>персик</x:v>
      </x:c>
      <x:c r="D245" s="28" t="n">
        <x:v>9</x:v>
      </x:c>
      <x:c r="E245" s="28" t="str">
        <x:v>Высокая</x:v>
      </x:c>
      <x:c r="F245" s="28" t="n">
        <x:v>2</x:v>
      </x:c>
      <x:c r="G245" s="28" t="str">
        <x:v>комплементарность ароматических семейств и вкусовой баланс</x:v>
      </x:c>
      <x:c r="H245" s="28" t="str">
        <x:v>фруктовые салаты, сорбеты, джемы, кордиалы, лимонады, смузи, коктейли и десерты</x:v>
      </x:c>
      <x:c r="I245" s="28" t="str">
        <x:v>The Art &amp; Science of Foodpairing; Таблица сочетаний</x:v>
      </x:c>
      <x:c r="J245" s="28" t="str">
        <x:v>Таблица сочетаний: 15 | The Art &amp; Science of Foodpairing: 134</x:v>
      </x:c>
    </x:row>
    <x:row r="246" ht="42" customHeight="1">
      <x:c r="A246" s="28" t="str">
        <x:v>кокос</x:v>
      </x:c>
      <x:c r="B246" s="28" t="n">
        <x:v>10</x:v>
      </x:c>
      <x:c r="C246" s="28" t="str">
        <x:v>фиалка</x:v>
      </x:c>
      <x:c r="D246" s="28" t="n">
        <x:v>9</x:v>
      </x:c>
      <x:c r="E246" s="28" t="str">
        <x:v>Высокая</x:v>
      </x:c>
      <x:c r="F246" s="28" t="n">
        <x:v>2</x:v>
      </x:c>
      <x:c r="G246" s="28" t="str">
        <x:v>комплементарность ароматических семейств и тройничный контраст</x:v>
      </x:c>
      <x:c r="H246" s="28" t="str">
        <x:v>кордиалы, лимонады, чаи, салаты, сорбеты, соусы и ароматические настои</x:v>
      </x:c>
      <x:c r="I246" s="28" t="str">
        <x:v>The Art &amp; Science of Foodpairing; Таблица сочетаний</x:v>
      </x:c>
      <x:c r="J246" s="28" t="str">
        <x:v>Таблица сочетаний: 21 | The Art &amp; Science of Foodpairing: 134</x:v>
      </x:c>
    </x:row>
    <x:row r="247" ht="42" customHeight="1">
      <x:c r="A247" s="28" t="str">
        <x:v>кокос</x:v>
      </x:c>
      <x:c r="B247" s="28" t="n">
        <x:v>11</x:v>
      </x:c>
      <x:c r="C247" s="28" t="str">
        <x:v>арахис</x:v>
      </x:c>
      <x:c r="D247" s="28" t="n">
        <x:v>8</x:v>
      </x:c>
      <x:c r="E247" s="28" t="str">
        <x:v>Высокая</x:v>
      </x:c>
      <x:c r="F247" s="28" t="n">
        <x:v>1</x:v>
      </x:c>
      <x:c r="G247" s="28" t="str">
        <x:v>контраст кислотности/сладости и поддержка жирной матрицей</x:v>
      </x:c>
      <x:c r="H247" s="28" t="str">
        <x:v>пралине, выпечка, гранола, ореховые сиропы, баттеры и текстурные гарниры</x:v>
      </x:c>
      <x:c r="I247" s="28" t="str">
        <x:v>Тезаурус вкусов</x:v>
      </x:c>
      <x:c r="J247" s="28" t="str">
        <x:v>Тезаурус вкусов: 753, 51, 53</x:v>
      </x:c>
    </x:row>
    <x:row r="248" ht="42" customHeight="1">
      <x:c r="A248" s="28" t="str">
        <x:v>кокос</x:v>
      </x:c>
      <x:c r="B248" s="28" t="n">
        <x:v>12</x:v>
      </x:c>
      <x:c r="C248" s="28" t="str">
        <x:v>анчоусы</x:v>
      </x:c>
      <x:c r="D248" s="28" t="n">
        <x:v>7</x:v>
      </x:c>
      <x:c r="E248" s="28" t="str">
        <x:v>Высокая</x:v>
      </x:c>
      <x:c r="F248" s="28" t="n">
        <x:v>1</x:v>
      </x:c>
      <x:c r="G248" s="28" t="str">
        <x:v>контраст фруктовости с умами, солью и продуктами ферментации/Майяра</x:v>
      </x:c>
      <x:c r="H248" s="28" t="str">
        <x:v>севиче, тартары, сальсы, маринады, холодные закуски и фруктовые соусы</x:v>
      </x:c>
      <x:c r="I248" s="28" t="str">
        <x:v>Тезаурус вкусов</x:v>
      </x:c>
      <x:c r="J248" s="28" t="str">
        <x:v>Тезаурус вкусов: 753, 428</x:v>
      </x:c>
    </x:row>
    <x:row r="249" ht="42" customHeight="1">
      <x:c r="A249" s="28" t="str">
        <x:v>кокос</x:v>
      </x:c>
      <x:c r="B249" s="28" t="n">
        <x:v>13</x:v>
      </x:c>
      <x:c r="C249" s="28" t="str">
        <x:v>базилик</x:v>
      </x:c>
      <x:c r="D249" s="28" t="n">
        <x:v>7</x:v>
      </x:c>
      <x:c r="E249" s="28" t="str">
        <x:v>Высокая</x:v>
      </x:c>
      <x:c r="F249" s="28" t="n">
        <x:v>1</x:v>
      </x:c>
      <x:c r="G249" s="28" t="str">
        <x:v>комплементарность ароматических семейств и тройничный контраст</x:v>
      </x:c>
      <x:c r="H249" s="28" t="str">
        <x:v>кордиалы, лимонады, чаи, салаты, сорбеты, соусы и ароматические настои</x:v>
      </x:c>
      <x:c r="I249" s="28" t="str">
        <x:v>Тезаурус вкусов</x:v>
      </x:c>
      <x:c r="J249" s="28" t="str">
        <x:v>Тезаурус вкусов: 753, 567</x:v>
      </x:c>
    </x:row>
    <x:row r="250" ht="42" customHeight="1">
      <x:c r="A250" s="28" t="str">
        <x:v>кокос</x:v>
      </x:c>
      <x:c r="B250" s="28" t="n">
        <x:v>14</x:v>
      </x:c>
      <x:c r="C250" s="28" t="str">
        <x:v>белая рыба</x:v>
      </x:c>
      <x:c r="D250" s="28" t="n">
        <x:v>7</x:v>
      </x:c>
      <x:c r="E250" s="28" t="str">
        <x:v>Высокая</x:v>
      </x:c>
      <x:c r="F250" s="28" t="n">
        <x:v>1</x:v>
      </x:c>
      <x:c r="G250" s="28" t="str">
        <x:v>контраст фруктовости с умами, солью и продуктами ферментации/Майяра</x:v>
      </x:c>
      <x:c r="H250" s="28" t="str">
        <x:v>севиче, тартары, сальсы, маринады, холодные закуски и фруктовые соусы</x:v>
      </x:c>
      <x:c r="I250" s="28" t="str">
        <x:v>Тезаурус вкусов</x:v>
      </x:c>
      <x:c r="J250" s="28" t="str">
        <x:v>Тезаурус вкусов: 386, 754</x:v>
      </x:c>
    </x:row>
    <x:row r="251" ht="42" customHeight="1">
      <x:c r="A251" s="28" t="str">
        <x:v>кокос</x:v>
      </x:c>
      <x:c r="B251" s="28" t="n">
        <x:v>15</x:v>
      </x:c>
      <x:c r="C251" s="28" t="str">
        <x:v>белый шоколад</x:v>
      </x:c>
      <x:c r="D251" s="28" t="n">
        <x:v>7</x:v>
      </x:c>
      <x:c r="E251" s="28" t="str">
        <x:v>Высокая</x:v>
      </x:c>
      <x:c r="F251" s="28" t="n">
        <x:v>1</x:v>
      </x:c>
      <x:c r="G251" s="28" t="str">
        <x:v>мост между фруктовыми нотами и жарено-карамельным спектром</x:v>
      </x:c>
      <x:c r="H251" s="28" t="str">
        <x:v>горячие и холодные напитки, десерты, сиропы, кремы и инфьюзы</x:v>
      </x:c>
      <x:c r="I251" s="28" t="str">
        <x:v>Тезаурус вкусов</x:v>
      </x:c>
      <x:c r="J251" s="28" t="str">
        <x:v>Тезаурус вкусов: 924, 754</x:v>
      </x:c>
    </x:row>
    <x:row r="252" ht="42" customHeight="1">
      <x:c r="A252" s="28" t="str">
        <x:v>кокос</x:v>
      </x:c>
      <x:c r="B252" s="28" t="n">
        <x:v>16</x:v>
      </x:c>
      <x:c r="C252" s="28" t="str">
        <x:v>ваниль</x:v>
      </x:c>
      <x:c r="D252" s="28" t="n">
        <x:v>7</x:v>
      </x:c>
      <x:c r="E252" s="28" t="str">
        <x:v>Высокая</x:v>
      </x:c>
      <x:c r="F252" s="28" t="n">
        <x:v>1</x:v>
      </x:c>
      <x:c r="G252" s="28" t="str">
        <x:v>комплементарность ароматических семейств и тройничный контраст</x:v>
      </x:c>
      <x:c r="H252" s="28" t="str">
        <x:v>сиропы, биттеры, чатни, маринады, выпечка, карри и пряные коктейли</x:v>
      </x:c>
      <x:c r="I252" s="28" t="str">
        <x:v>Тезаурус вкусов</x:v>
      </x:c>
      <x:c r="J252" s="28" t="str">
        <x:v>Тезаурус вкусов: 917, 754</x:v>
      </x:c>
    </x:row>
    <x:row r="253" ht="42" customHeight="1">
      <x:c r="A253" s="28" t="str">
        <x:v>кокос</x:v>
      </x:c>
      <x:c r="B253" s="28" t="n">
        <x:v>17</x:v>
      </x:c>
      <x:c r="C253" s="28" t="str">
        <x:v>вишня</x:v>
      </x:c>
      <x:c r="D253" s="28" t="n">
        <x:v>7</x:v>
      </x:c>
      <x:c r="E253" s="28" t="str">
        <x:v>Высокая</x:v>
      </x:c>
      <x:c r="F253" s="28" t="n">
        <x:v>1</x:v>
      </x:c>
      <x:c r="G253" s="28" t="str">
        <x:v>комплементарность ароматических семейств и вкусовой баланс</x:v>
      </x:c>
      <x:c r="H253" s="28" t="str">
        <x:v>фруктовые салаты, сорбеты, джемы, кордиалы, лимонады, смузи, коктейли и десерты</x:v>
      </x:c>
      <x:c r="I253" s="28" t="str">
        <x:v>Тезаурус вкусов</x:v>
      </x:c>
      <x:c r="J253" s="28" t="str">
        <x:v>Тезаурус вкусов: 755, 655</x:v>
      </x:c>
    </x:row>
    <x:row r="254" ht="42" customHeight="1">
      <x:c r="A254" s="28" t="str">
        <x:v>кокос</x:v>
      </x:c>
      <x:c r="B254" s="28" t="n">
        <x:v>18</x:v>
      </x:c>
      <x:c r="C254" s="28" t="str">
        <x:v>говядина</x:v>
      </x:c>
      <x:c r="D254" s="28" t="n">
        <x:v>7</x:v>
      </x:c>
      <x:c r="E254" s="28" t="str">
        <x:v>Высокая</x:v>
      </x:c>
      <x:c r="F254" s="28" t="n">
        <x:v>1</x:v>
      </x:c>
      <x:c r="G254" s="28" t="str">
        <x:v>контраст фруктовости с умами, солью и продуктами ферментации/Майяра</x:v>
      </x:c>
      <x:c r="H254" s="28" t="str">
        <x:v>глазури, маринады, фруктовые соусы, чатни и гарниры к жареному мясу</x:v>
      </x:c>
      <x:c r="I254" s="28" t="str">
        <x:v>Тезаурус вкусов</x:v>
      </x:c>
      <x:c r="J254" s="28" t="str">
        <x:v>Тезаурус вкусов: 756, 111</x:v>
      </x:c>
    </x:row>
    <x:row r="255" ht="42" customHeight="1">
      <x:c r="A255" s="28" t="str">
        <x:v>кокос</x:v>
      </x:c>
      <x:c r="B255" s="28" t="n">
        <x:v>19</x:v>
      </x:c>
      <x:c r="C255" s="28" t="str">
        <x:v>кинза</x:v>
      </x:c>
      <x:c r="D255" s="28" t="n">
        <x:v>7</x:v>
      </x:c>
      <x:c r="E255" s="28" t="str">
        <x:v>Высокая</x:v>
      </x:c>
      <x:c r="F255" s="28" t="n">
        <x:v>1</x:v>
      </x:c>
      <x:c r="G255" s="28" t="str">
        <x:v>комплементарность ароматических семейств и тройничный контраст</x:v>
      </x:c>
      <x:c r="H255" s="28" t="str">
        <x:v>кордиалы, лимонады, чаи, салаты, сорбеты, соусы и ароматические настои</x:v>
      </x:c>
      <x:c r="I255" s="28" t="str">
        <x:v>Тезаурус вкусов</x:v>
      </x:c>
      <x:c r="J255" s="28" t="str">
        <x:v>Тезаурус вкусов: 520, 759</x:v>
      </x:c>
    </x:row>
    <x:row r="256" ht="42" customHeight="1">
      <x:c r="A256" s="28" t="str">
        <x:v>кокос</x:v>
      </x:c>
      <x:c r="B256" s="28" t="n">
        <x:v>20</x:v>
      </x:c>
      <x:c r="C256" s="28" t="str">
        <x:v>копченая рыба</x:v>
      </x:c>
      <x:c r="D256" s="28" t="n">
        <x:v>7</x:v>
      </x:c>
      <x:c r="E256" s="28" t="str">
        <x:v>Высокая</x:v>
      </x:c>
      <x:c r="F256" s="28" t="n">
        <x:v>1</x:v>
      </x:c>
      <x:c r="G256" s="28" t="str">
        <x:v>контраст фруктовости с умами, солью и продуктами ферментации/Майяра</x:v>
      </x:c>
      <x:c r="H256" s="28" t="str">
        <x:v>севиче, тартары, сальсы, маринады, холодные закуски и фруктовые соусы</x:v>
      </x:c>
      <x:c r="I256" s="28" t="str">
        <x:v>Тезаурус вкусов</x:v>
      </x:c>
      <x:c r="J256" s="28" t="str">
        <x:v>Тезаурус вкусов: 757, 436</x:v>
      </x:c>
    </x:row>
    <x:row r="257" ht="42" customHeight="1">
      <x:c r="A257" s="28" t="str">
        <x:v>хурма</x:v>
      </x:c>
      <x:c r="B257" s="28" t="n">
        <x:v>1</x:v>
      </x:c>
      <x:c r="C257" s="28" t="str">
        <x:v>апельсин</x:v>
      </x:c>
      <x:c r="D257" s="28" t="n">
        <x:v>5</x:v>
      </x:c>
      <x:c r="E257" s="28" t="str">
        <x:v>Средняя</x:v>
      </x:c>
      <x:c r="F257" s="28" t="n">
        <x:v>1</x:v>
      </x:c>
      <x:c r="G257" s="28" t="str">
        <x:v>ароматическое сходство + вкусовой баланс</x:v>
      </x:c>
      <x:c r="H257" s="28" t="str">
        <x:v>фруктовые салаты, сорбеты, джемы, кордиалы, лимонады, смузи, коктейли и десерты</x:v>
      </x:c>
      <x:c r="I257" s="28" t="str">
        <x:v>Таблица сочетаний</x:v>
      </x:c>
      <x:c r="J257" s="28" t="str">
        <x:v>Таблица сочетаний: 16</x:v>
      </x:c>
    </x:row>
    <x:row r="258" ht="42" customHeight="1">
      <x:c r="A258" s="28" t="str">
        <x:v>хурма</x:v>
      </x:c>
      <x:c r="B258" s="28" t="n">
        <x:v>2</x:v>
      </x:c>
      <x:c r="C258" s="28" t="str">
        <x:v>базилик</x:v>
      </x:c>
      <x:c r="D258" s="28" t="n">
        <x:v>5</x:v>
      </x:c>
      <x:c r="E258" s="28" t="str">
        <x:v>Средняя</x:v>
      </x:c>
      <x:c r="F258" s="28" t="n">
        <x:v>1</x:v>
      </x:c>
      <x:c r="G258" s="28" t="str">
        <x:v>ароматическое сходство + вкусовой баланс</x:v>
      </x:c>
      <x:c r="H258" s="28" t="str">
        <x:v>кордиалы, лимонады, чаи, салаты, сорбеты, соусы и ароматические настои</x:v>
      </x:c>
      <x:c r="I258" s="28" t="str">
        <x:v>Таблица сочетаний</x:v>
      </x:c>
      <x:c r="J258" s="28" t="str">
        <x:v>Таблица сочетаний: 16</x:v>
      </x:c>
    </x:row>
    <x:row r="259" ht="42" customHeight="1">
      <x:c r="A259" s="28" t="str">
        <x:v>хурма</x:v>
      </x:c>
      <x:c r="B259" s="28" t="n">
        <x:v>3</x:v>
      </x:c>
      <x:c r="C259" s="28" t="str">
        <x:v>вишня</x:v>
      </x:c>
      <x:c r="D259" s="28" t="n">
        <x:v>5</x:v>
      </x:c>
      <x:c r="E259" s="28" t="str">
        <x:v>Средняя</x:v>
      </x:c>
      <x:c r="F259" s="28" t="n">
        <x:v>1</x:v>
      </x:c>
      <x:c r="G259" s="28" t="str">
        <x:v>ароматическое сходство + вкусовой баланс</x:v>
      </x:c>
      <x:c r="H259" s="28" t="str">
        <x:v>фруктовые салаты, сорбеты, джемы, кордиалы, лимонады, смузи, коктейли и десерты</x:v>
      </x:c>
      <x:c r="I259" s="28" t="str">
        <x:v>Таблица сочетаний</x:v>
      </x:c>
      <x:c r="J259" s="28" t="str">
        <x:v>Таблица сочетаний: 16</x:v>
      </x:c>
    </x:row>
    <x:row r="260" ht="42" customHeight="1">
      <x:c r="A260" s="28" t="str">
        <x:v>хурма</x:v>
      </x:c>
      <x:c r="B260" s="28" t="n">
        <x:v>4</x:v>
      </x:c>
      <x:c r="C260" s="28" t="str">
        <x:v>грейпфрут</x:v>
      </x:c>
      <x:c r="D260" s="28" t="n">
        <x:v>5</x:v>
      </x:c>
      <x:c r="E260" s="28" t="str">
        <x:v>Средняя</x:v>
      </x:c>
      <x:c r="F260" s="28" t="n">
        <x:v>1</x:v>
      </x:c>
      <x:c r="G260" s="28" t="str">
        <x:v>ароматическое сходство + вкусовой баланс</x:v>
      </x:c>
      <x:c r="H260" s="28" t="str">
        <x:v>фруктовые салаты, сорбеты, джемы, кордиалы, лимонады, смузи, коктейли и десерты</x:v>
      </x:c>
      <x:c r="I260" s="28" t="str">
        <x:v>Таблица сочетаний</x:v>
      </x:c>
      <x:c r="J260" s="28" t="str">
        <x:v>Таблица сочетаний: 16</x:v>
      </x:c>
    </x:row>
    <x:row r="261" ht="42" customHeight="1">
      <x:c r="A261" s="28" t="str">
        <x:v>хурма</x:v>
      </x:c>
      <x:c r="B261" s="28" t="n">
        <x:v>5</x:v>
      </x:c>
      <x:c r="C261" s="28" t="str">
        <x:v>кумкват</x:v>
      </x:c>
      <x:c r="D261" s="28" t="n">
        <x:v>5</x:v>
      </x:c>
      <x:c r="E261" s="28" t="str">
        <x:v>Средняя</x:v>
      </x:c>
      <x:c r="F261" s="28" t="n">
        <x:v>1</x:v>
      </x:c>
      <x:c r="G261" s="28" t="str">
        <x:v>ароматическое сходство + вкусовой баланс</x:v>
      </x:c>
      <x:c r="H261" s="28" t="str">
        <x:v>фруктовые салаты, сорбеты, джемы, кордиалы, лимонады, смузи, коктейли и десерты</x:v>
      </x:c>
      <x:c r="I261" s="28" t="str">
        <x:v>Таблица сочетаний</x:v>
      </x:c>
      <x:c r="J261" s="28" t="str">
        <x:v>Таблица сочетаний: 16</x:v>
      </x:c>
    </x:row>
    <x:row r="262" ht="42" customHeight="1">
      <x:c r="A262" s="28" t="str">
        <x:v>хурма</x:v>
      </x:c>
      <x:c r="B262" s="28" t="n">
        <x:v>6</x:v>
      </x:c>
      <x:c r="C262" s="28" t="str">
        <x:v>нектарин</x:v>
      </x:c>
      <x:c r="D262" s="28" t="n">
        <x:v>5</x:v>
      </x:c>
      <x:c r="E262" s="28" t="str">
        <x:v>Средняя</x:v>
      </x:c>
      <x:c r="F262" s="28" t="n">
        <x:v>1</x:v>
      </x:c>
      <x:c r="G262" s="28" t="str">
        <x:v>ароматическое сходство + вкусовой баланс</x:v>
      </x:c>
      <x:c r="H262" s="28" t="str">
        <x:v>фруктовые салаты, сорбеты, джемы, кордиалы, лимонады, смузи, коктейли и десерты</x:v>
      </x:c>
      <x:c r="I262" s="28" t="str">
        <x:v>Таблица сочетаний</x:v>
      </x:c>
      <x:c r="J262" s="28" t="str">
        <x:v>Таблица сочетаний: 16</x:v>
      </x:c>
    </x:row>
    <x:row r="263" ht="42" customHeight="1">
      <x:c r="A263" s="28" t="str">
        <x:v>хурма</x:v>
      </x:c>
      <x:c r="B263" s="28" t="n">
        <x:v>7</x:v>
      </x:c>
      <x:c r="C263" s="28" t="str">
        <x:v>ваниль</x:v>
      </x:c>
      <x:c r="D263" s="28" t="n">
        <x:v>4</x:v>
      </x:c>
      <x:c r="E263" s="28" t="str">
        <x:v>Гипотеза / практическая</x:v>
      </x:c>
      <x:c r="F263" s="28" t="n">
        <x:v>1</x:v>
      </x:c>
      <x:c r="G263" s="28" t="str">
        <x:v>комплементарность ароматических семейств и тройничный контраст</x:v>
      </x:c>
      <x:c r="H263" s="28" t="str">
        <x:v>сиропы, биттеры, чатни, маринады, выпечка, карри и пряные коктейли</x:v>
      </x:c>
      <x:c r="I263" s="28" t="str">
        <x:v>Таблица сочетаний</x:v>
      </x:c>
      <x:c r="J263" s="28" t="str">
        <x:v>Таблица сочетаний: 16</x:v>
      </x:c>
    </x:row>
    <x:row r="264" ht="42" customHeight="1">
      <x:c r="A264" s="28" t="str">
        <x:v>хурма</x:v>
      </x:c>
      <x:c r="B264" s="28" t="n">
        <x:v>8</x:v>
      </x:c>
      <x:c r="C264" s="28" t="str">
        <x:v>гвоздика</x:v>
      </x:c>
      <x:c r="D264" s="28" t="n">
        <x:v>4</x:v>
      </x:c>
      <x:c r="E264" s="28" t="str">
        <x:v>Гипотеза / практическая</x:v>
      </x:c>
      <x:c r="F264" s="28" t="n">
        <x:v>1</x:v>
      </x:c>
      <x:c r="G264" s="28" t="str">
        <x:v>комплементарность ароматических семейств и тройничный контраст</x:v>
      </x:c>
      <x:c r="H264" s="28" t="str">
        <x:v>сиропы, биттеры, чатни, маринады, выпечка, карри и пряные коктейли</x:v>
      </x:c>
      <x:c r="I264" s="28" t="str">
        <x:v>Таблица сочетаний</x:v>
      </x:c>
      <x:c r="J264" s="28" t="str">
        <x:v>Таблица сочетаний: 16</x:v>
      </x:c>
    </x:row>
    <x:row r="265" ht="42" customHeight="1">
      <x:c r="A265" s="28" t="str">
        <x:v>хурма</x:v>
      </x:c>
      <x:c r="B265" s="28" t="n">
        <x:v>9</x:v>
      </x:c>
      <x:c r="C265" s="28" t="str">
        <x:v>имбирь</x:v>
      </x:c>
      <x:c r="D265" s="28" t="n">
        <x:v>4</x:v>
      </x:c>
      <x:c r="E265" s="28" t="str">
        <x:v>Гипотеза / практическая</x:v>
      </x:c>
      <x:c r="F265" s="28" t="n">
        <x:v>1</x:v>
      </x:c>
      <x:c r="G265" s="28" t="str">
        <x:v>комплементарность ароматических семейств и тройничный контраст</x:v>
      </x:c>
      <x:c r="H265" s="28" t="str">
        <x:v>сиропы, биттеры, чатни, маринады, выпечка, карри и пряные коктейли</x:v>
      </x:c>
      <x:c r="I265" s="28" t="str">
        <x:v>Таблица сочетаний</x:v>
      </x:c>
      <x:c r="J265" s="28" t="str">
        <x:v>Таблица сочетаний: 16</x:v>
      </x:c>
    </x:row>
    <x:row r="266" ht="42" customHeight="1">
      <x:c r="A266" s="28" t="str">
        <x:v>хурма</x:v>
      </x:c>
      <x:c r="B266" s="28" t="n">
        <x:v>10</x:v>
      </x:c>
      <x:c r="C266" s="28" t="str">
        <x:v>клюква</x:v>
      </x:c>
      <x:c r="D266" s="28" t="n">
        <x:v>4</x:v>
      </x:c>
      <x:c r="E266" s="28" t="str">
        <x:v>Гипотеза / практическая</x:v>
      </x:c>
      <x:c r="F266" s="28" t="n">
        <x:v>1</x:v>
      </x:c>
      <x:c r="G266" s="28" t="str">
        <x:v>комплементарность ароматических семейств и вкусовой баланс</x:v>
      </x:c>
      <x:c r="H266" s="28" t="str">
        <x:v>фруктовые салаты, сорбеты, джемы, кордиалы, лимонады, смузи, коктейли и десерты</x:v>
      </x:c>
      <x:c r="I266" s="28" t="str">
        <x:v>Таблица сочетаний</x:v>
      </x:c>
      <x:c r="J266" s="28" t="str">
        <x:v>Таблица сочетаний: 16</x:v>
      </x:c>
    </x:row>
    <x:row r="267" ht="42" customHeight="1">
      <x:c r="A267" s="28" t="str">
        <x:v>хурма</x:v>
      </x:c>
      <x:c r="B267" s="28" t="n">
        <x:v>11</x:v>
      </x:c>
      <x:c r="C267" s="28" t="str">
        <x:v>корица</x:v>
      </x:c>
      <x:c r="D267" s="28" t="n">
        <x:v>4</x:v>
      </x:c>
      <x:c r="E267" s="28" t="str">
        <x:v>Гипотеза / практическая</x:v>
      </x:c>
      <x:c r="F267" s="28" t="n">
        <x:v>1</x:v>
      </x:c>
      <x:c r="G267" s="28" t="str">
        <x:v>комплементарность ароматических семейств и тройничный контраст</x:v>
      </x:c>
      <x:c r="H267" s="28" t="str">
        <x:v>сиропы, биттеры, чатни, маринады, выпечка, карри и пряные коктейли</x:v>
      </x:c>
      <x:c r="I267" s="28" t="str">
        <x:v>Таблица сочетаний</x:v>
      </x:c>
      <x:c r="J267" s="28" t="str">
        <x:v>Таблица сочетаний: 16</x:v>
      </x:c>
    </x:row>
    <x:row r="268" ht="42" customHeight="1">
      <x:c r="A268" s="28" t="str">
        <x:v>хурма</x:v>
      </x:c>
      <x:c r="B268" s="28" t="n">
        <x:v>12</x:v>
      </x:c>
      <x:c r="C268" s="28" t="str">
        <x:v>лимон</x:v>
      </x:c>
      <x:c r="D268" s="28" t="n">
        <x:v>4</x:v>
      </x:c>
      <x:c r="E268" s="28" t="str">
        <x:v>Гипотеза / практическая</x:v>
      </x:c>
      <x:c r="F268" s="28" t="n">
        <x:v>1</x:v>
      </x:c>
      <x:c r="G268" s="28" t="str">
        <x:v>комплементарность ароматических семейств и вкусовой баланс</x:v>
      </x:c>
      <x:c r="H268" s="28" t="str">
        <x:v>фруктовые салаты, сорбеты, джемы, кордиалы, лимонады, смузи, коктейли и десерты</x:v>
      </x:c>
      <x:c r="I268" s="28" t="str">
        <x:v>Таблица сочетаний</x:v>
      </x:c>
      <x:c r="J268" s="28" t="str">
        <x:v>Таблица сочетаний: 16</x:v>
      </x:c>
    </x:row>
    <x:row r="269" ht="42" customHeight="1">
      <x:c r="A269" s="28" t="str">
        <x:v>хурма</x:v>
      </x:c>
      <x:c r="B269" s="28" t="n">
        <x:v>13</x:v>
      </x:c>
      <x:c r="C269" s="28" t="str">
        <x:v>миндаль</x:v>
      </x:c>
      <x:c r="D269" s="28" t="n">
        <x:v>4</x:v>
      </x:c>
      <x:c r="E269" s="28" t="str">
        <x:v>Гипотеза / практическая</x:v>
      </x:c>
      <x:c r="F269" s="28" t="n">
        <x:v>1</x:v>
      </x:c>
      <x:c r="G269" s="28" t="str">
        <x:v>контраст кислотности/сладости и поддержка жирной матрицей</x:v>
      </x:c>
      <x:c r="H269" s="28" t="str">
        <x:v>пралине, выпечка, гранола, ореховые сиропы, баттеры и текстурные гарниры</x:v>
      </x:c>
      <x:c r="I269" s="28" t="str">
        <x:v>Таблица сочетаний</x:v>
      </x:c>
      <x:c r="J269" s="28" t="str">
        <x:v>Таблица сочетаний: 16</x:v>
      </x:c>
    </x:row>
    <x:row r="270" ht="42" customHeight="1">
      <x:c r="A270" s="28" t="str">
        <x:v>хурма</x:v>
      </x:c>
      <x:c r="B270" s="28" t="n">
        <x:v>14</x:v>
      </x:c>
      <x:c r="C270" s="28" t="str">
        <x:v>мускатный орех</x:v>
      </x:c>
      <x:c r="D270" s="28" t="n">
        <x:v>4</x:v>
      </x:c>
      <x:c r="E270" s="28" t="str">
        <x:v>Гипотеза / практическая</x:v>
      </x:c>
      <x:c r="F270" s="28" t="n">
        <x:v>1</x:v>
      </x:c>
      <x:c r="G270" s="28" t="str">
        <x:v>контраст кислотности/сладости и поддержка жирной матрицей</x:v>
      </x:c>
      <x:c r="H270" s="28" t="str">
        <x:v>пралине, выпечка, гранола, ореховые сиропы, баттеры и текстурные гарниры</x:v>
      </x:c>
      <x:c r="I270" s="28" t="str">
        <x:v>Таблица сочетаний</x:v>
      </x:c>
      <x:c r="J270" s="28" t="str">
        <x:v>Таблица сочетаний: 16</x:v>
      </x:c>
    </x:row>
    <x:row r="271" ht="42" customHeight="1">
      <x:c r="A271" s="28" t="str">
        <x:v>хурма</x:v>
      </x:c>
      <x:c r="B271" s="28" t="n">
        <x:v>15</x:v>
      </x:c>
      <x:c r="C271" s="28" t="str">
        <x:v>мёд</x:v>
      </x:c>
      <x:c r="D271" s="28" t="n">
        <x:v>4</x:v>
      </x:c>
      <x:c r="E271" s="28" t="str">
        <x:v>Гипотеза / практическая</x:v>
      </x:c>
      <x:c r="F271" s="28" t="n">
        <x:v>1</x:v>
      </x:c>
      <x:c r="G271" s="28" t="str">
        <x:v>мост между фруктовыми нотами и жарено-карамельным спектром</x:v>
      </x:c>
      <x:c r="H271" s="28" t="str">
        <x:v>сиропы, джемы, карамели, конфеты, выпечка, мороженое и коктейльные кордиалы</x:v>
      </x:c>
      <x:c r="I271" s="28" t="str">
        <x:v>Таблица сочетаний</x:v>
      </x:c>
      <x:c r="J271" s="28" t="str">
        <x:v>Таблица сочетаний: 16</x:v>
      </x:c>
    </x:row>
    <x:row r="272" ht="42" customHeight="1">
      <x:c r="A272" s="28" t="str">
        <x:v>хурма</x:v>
      </x:c>
      <x:c r="B272" s="28" t="n">
        <x:v>16</x:v>
      </x:c>
      <x:c r="C272" s="28" t="str">
        <x:v>чёрный перец</x:v>
      </x:c>
      <x:c r="D272" s="28" t="n">
        <x:v>4</x:v>
      </x:c>
      <x:c r="E272" s="28" t="str">
        <x:v>Гипотеза / практическая</x:v>
      </x:c>
      <x:c r="F272" s="28" t="n">
        <x:v>1</x:v>
      </x:c>
      <x:c r="G272" s="28" t="str">
        <x:v>комплементарность ароматических семейств и тройничный контраст</x:v>
      </x:c>
      <x:c r="H272" s="28" t="str">
        <x:v>сиропы, биттеры, чатни, маринады, выпечка, карри и пряные коктейли</x:v>
      </x:c>
      <x:c r="I272" s="28" t="str">
        <x:v>Таблица сочетаний</x:v>
      </x:c>
      <x:c r="J272" s="28" t="str">
        <x:v>Таблица сочетаний: 16</x:v>
      </x:c>
    </x:row>
    <x:row r="273" ht="42" customHeight="1">
      <x:c r="A273" s="28" t="str">
        <x:v>инжир</x:v>
      </x:c>
      <x:c r="B273" s="28" t="n">
        <x:v>1</x:v>
      </x:c>
      <x:c r="C273" s="28" t="str">
        <x:v>анис</x:v>
      </x:c>
      <x:c r="D273" s="28" t="n">
        <x:v>10</x:v>
      </x:c>
      <x:c r="E273" s="28" t="str">
        <x:v>Высокая</x:v>
      </x:c>
      <x:c r="F273" s="28" t="n">
        <x:v>2</x:v>
      </x:c>
      <x:c r="G273" s="28" t="str">
        <x:v>комплементарность ароматических семейств и тройничный контраст</x:v>
      </x:c>
      <x:c r="H273" s="28" t="str">
        <x:v>сиропы, биттеры, чатни, маринады, выпечка, карри и пряные коктейли</x:v>
      </x:c>
      <x:c r="I273" s="28" t="str">
        <x:v>Таблица сочетаний; Тезаурус вкусов</x:v>
      </x:c>
      <x:c r="J273" s="28" t="str">
        <x:v>Таблица сочетаний: 8 | Тезаурус вкусов: 483, 891</x:v>
      </x:c>
    </x:row>
    <x:row r="274" ht="42" customHeight="1">
      <x:c r="A274" s="28" t="str">
        <x:v>инжир</x:v>
      </x:c>
      <x:c r="B274" s="28" t="n">
        <x:v>2</x:v>
      </x:c>
      <x:c r="C274" s="28" t="str">
        <x:v>апельсин</x:v>
      </x:c>
      <x:c r="D274" s="28" t="n">
        <x:v>10</x:v>
      </x:c>
      <x:c r="E274" s="28" t="str">
        <x:v>Высокая</x:v>
      </x:c>
      <x:c r="F274" s="28" t="n">
        <x:v>2</x:v>
      </x:c>
      <x:c r="G274" s="28" t="str">
        <x:v>ароматическое сходство + вкусовой баланс</x:v>
      </x:c>
      <x:c r="H274" s="28" t="str">
        <x:v>фруктовые салаты, сорбеты, джемы, кордиалы, лимонады, смузи, коктейли и десерты</x:v>
      </x:c>
      <x:c r="I274" s="28" t="str">
        <x:v>Таблица сочетаний; Тезаурус вкусов</x:v>
      </x:c>
      <x:c r="J274" s="28" t="str">
        <x:v>Таблица сочетаний: 14 | Тезаурус вкусов: 892, 775</x:v>
      </x:c>
    </x:row>
    <x:row r="275" ht="42" customHeight="1">
      <x:c r="A275" s="28" t="str">
        <x:v>инжир</x:v>
      </x:c>
      <x:c r="B275" s="28" t="n">
        <x:v>3</x:v>
      </x:c>
      <x:c r="C275" s="28" t="str">
        <x:v>ваниль</x:v>
      </x:c>
      <x:c r="D275" s="28" t="n">
        <x:v>10</x:v>
      </x:c>
      <x:c r="E275" s="28" t="str">
        <x:v>Высокая</x:v>
      </x:c>
      <x:c r="F275" s="28" t="n">
        <x:v>2</x:v>
      </x:c>
      <x:c r="G275" s="28" t="str">
        <x:v>комплементарность ароматических семейств и тройничный контраст</x:v>
      </x:c>
      <x:c r="H275" s="28" t="str">
        <x:v>сиропы, биттеры, чатни, маринады, выпечка, карри и пряные коктейли</x:v>
      </x:c>
      <x:c r="I275" s="28" t="str">
        <x:v>Таблица сочетаний; Тезаурус вкусов</x:v>
      </x:c>
      <x:c r="J275" s="28" t="str">
        <x:v>Таблица сочетаний: 8 | Тезаурус вкусов: 893, 916</x:v>
      </x:c>
    </x:row>
    <x:row r="276" ht="42" customHeight="1">
      <x:c r="A276" s="28" t="str">
        <x:v>инжир</x:v>
      </x:c>
      <x:c r="B276" s="28" t="n">
        <x:v>4</x:v>
      </x:c>
      <x:c r="C276" s="28" t="str">
        <x:v>грецкий орех</x:v>
      </x:c>
      <x:c r="D276" s="28" t="n">
        <x:v>10</x:v>
      </x:c>
      <x:c r="E276" s="28" t="str">
        <x:v>Высокая</x:v>
      </x:c>
      <x:c r="F276" s="28" t="n">
        <x:v>2</x:v>
      </x:c>
      <x:c r="G276" s="28" t="str">
        <x:v>ароматическое сходство + вкусовой баланс</x:v>
      </x:c>
      <x:c r="H276" s="28" t="str">
        <x:v>пралине, выпечка, гранола, ореховые сиропы, баттеры и текстурные гарниры</x:v>
      </x:c>
      <x:c r="I276" s="28" t="str">
        <x:v>Таблица сочетаний; Тезаурус вкусов</x:v>
      </x:c>
      <x:c r="J276" s="28" t="str">
        <x:v>Таблица сочетаний: 8 | Тезаурус вкусов: 893, 626</x:v>
      </x:c>
    </x:row>
    <x:row r="277" ht="42" customHeight="1">
      <x:c r="A277" s="28" t="str">
        <x:v>инжир</x:v>
      </x:c>
      <x:c r="B277" s="28" t="n">
        <x:v>5</x:v>
      </x:c>
      <x:c r="C277" s="28" t="str">
        <x:v>корица</x:v>
      </x:c>
      <x:c r="D277" s="28" t="n">
        <x:v>10</x:v>
      </x:c>
      <x:c r="E277" s="28" t="str">
        <x:v>Высокая</x:v>
      </x:c>
      <x:c r="F277" s="28" t="n">
        <x:v>2</x:v>
      </x:c>
      <x:c r="G277" s="28" t="str">
        <x:v>комплементарность ароматических семейств и тройничный контраст</x:v>
      </x:c>
      <x:c r="H277" s="28" t="str">
        <x:v>сиропы, биттеры, чатни, маринады, выпечка, карри и пряные коктейли</x:v>
      </x:c>
      <x:c r="I277" s="28" t="str">
        <x:v>Таблица сочетаний; Тезаурус вкусов</x:v>
      </x:c>
      <x:c r="J277" s="28" t="str">
        <x:v>Таблица сочетаний: 8 | Тезаурус вкусов: 577, 894</x:v>
      </x:c>
    </x:row>
    <x:row r="278" ht="42" customHeight="1">
      <x:c r="A278" s="28" t="str">
        <x:v>инжир</x:v>
      </x:c>
      <x:c r="B278" s="28" t="n">
        <x:v>6</x:v>
      </x:c>
      <x:c r="C278" s="28" t="str">
        <x:v>миндаль</x:v>
      </x:c>
      <x:c r="D278" s="28" t="n">
        <x:v>10</x:v>
      </x:c>
      <x:c r="E278" s="28" t="str">
        <x:v>Высокая</x:v>
      </x:c>
      <x:c r="F278" s="28" t="n">
        <x:v>2</x:v>
      </x:c>
      <x:c r="G278" s="28" t="str">
        <x:v>ароматическое сходство + вкусовой баланс</x:v>
      </x:c>
      <x:c r="H278" s="28" t="str">
        <x:v>пралине, выпечка, гранола, ореховые сиропы, баттеры и текстурные гарниры</x:v>
      </x:c>
      <x:c r="I278" s="28" t="str">
        <x:v>Таблица сочетаний; Тезаурус вкусов</x:v>
      </x:c>
      <x:c r="J278" s="28" t="str">
        <x:v>Таблица сочетаний: 1 | Тезаурус вкусов: 894, 644</x:v>
      </x:c>
    </x:row>
    <x:row r="279" ht="42" customHeight="1">
      <x:c r="A279" s="28" t="str">
        <x:v>инжир</x:v>
      </x:c>
      <x:c r="B279" s="28" t="n">
        <x:v>7</x:v>
      </x:c>
      <x:c r="C279" s="28" t="str">
        <x:v>мята</x:v>
      </x:c>
      <x:c r="D279" s="28" t="n">
        <x:v>10</x:v>
      </x:c>
      <x:c r="E279" s="28" t="str">
        <x:v>Высокая</x:v>
      </x:c>
      <x:c r="F279" s="28" t="n">
        <x:v>2</x:v>
      </x:c>
      <x:c r="G279" s="28" t="str">
        <x:v>комплементарность ароматических семейств и тройничный контраст</x:v>
      </x:c>
      <x:c r="H279" s="28" t="str">
        <x:v>кордиалы, лимонады, чаи, салаты, сорбеты, соусы и ароматические настои</x:v>
      </x:c>
      <x:c r="I279" s="28" t="str">
        <x:v>Таблица сочетаний; Тезаурус вкусов</x:v>
      </x:c>
      <x:c r="J279" s="28" t="str">
        <x:v>Таблица сочетаний: 8 | Тезаурус вкусов: 867, 895</x:v>
      </x:c>
    </x:row>
    <x:row r="280" ht="42" customHeight="1">
      <x:c r="A280" s="28" t="str">
        <x:v>инжир</x:v>
      </x:c>
      <x:c r="B280" s="28" t="n">
        <x:v>8</x:v>
      </x:c>
      <x:c r="C280" s="28" t="str">
        <x:v>фундук</x:v>
      </x:c>
      <x:c r="D280" s="28" t="n">
        <x:v>10</x:v>
      </x:c>
      <x:c r="E280" s="28" t="str">
        <x:v>Высокая</x:v>
      </x:c>
      <x:c r="F280" s="28" t="n">
        <x:v>2</x:v>
      </x:c>
      <x:c r="G280" s="28" t="str">
        <x:v>контраст кислотности/сладости и поддержка жирной матрицей</x:v>
      </x:c>
      <x:c r="H280" s="28" t="str">
        <x:v>пралине, выпечка, гранола, ореховые сиропы, баттеры и текстурные гарниры</x:v>
      </x:c>
      <x:c r="I280" s="28" t="str">
        <x:v>Таблица сочетаний; Тезаурус вкусов</x:v>
      </x:c>
      <x:c r="J280" s="28" t="str">
        <x:v>Таблица сочетаний: 8 | Тезаурус вкусов: 634, 896</x:v>
      </x:c>
    </x:row>
    <x:row r="281" ht="42" customHeight="1">
      <x:c r="A281" s="28" t="str">
        <x:v>инжир</x:v>
      </x:c>
      <x:c r="B281" s="28" t="n">
        <x:v>9</x:v>
      </x:c>
      <x:c r="C281" s="28" t="str">
        <x:v>голубой сыр</x:v>
      </x:c>
      <x:c r="D281" s="28" t="n">
        <x:v>7</x:v>
      </x:c>
      <x:c r="E281" s="28" t="str">
        <x:v>Высокая</x:v>
      </x:c>
      <x:c r="F281" s="28" t="n">
        <x:v>1</x:v>
      </x:c>
      <x:c r="G281" s="28" t="str">
        <x:v>контраст кислотности/сладости и поддержка жирной матрицей</x:v>
      </x:c>
      <x:c r="H281" s="28" t="str">
        <x:v>мороженое, кремы, чизкейки, сырные тарелки, соусы и молочные коктейли</x:v>
      </x:c>
      <x:c r="I281" s="28" t="str">
        <x:v>Тезаурус вкусов</x:v>
      </x:c>
      <x:c r="J281" s="28" t="str">
        <x:v>Тезаурус вкусов: 893, 158</x:v>
      </x:c>
    </x:row>
    <x:row r="282" ht="42" customHeight="1">
      <x:c r="A282" s="28" t="str">
        <x:v>инжир</x:v>
      </x:c>
      <x:c r="B282" s="28" t="n">
        <x:v>10</x:v>
      </x:c>
      <x:c r="C282" s="28" t="str">
        <x:v>козий сыр</x:v>
      </x:c>
      <x:c r="D282" s="28" t="n">
        <x:v>7</x:v>
      </x:c>
      <x:c r="E282" s="28" t="str">
        <x:v>Высокая</x:v>
      </x:c>
      <x:c r="F282" s="28" t="n">
        <x:v>1</x:v>
      </x:c>
      <x:c r="G282" s="28" t="str">
        <x:v>контраст кислотности/сладости и поддержка жирной матрицей</x:v>
      </x:c>
      <x:c r="H282" s="28" t="str">
        <x:v>мороженое, кремы, чизкейки, сырные тарелки, соусы и молочные коктейли</x:v>
      </x:c>
      <x:c r="I282" s="28" t="str">
        <x:v>Тезаурус вкусов</x:v>
      </x:c>
      <x:c r="J282" s="28" t="str">
        <x:v>Тезаурус вкусов: 894, 139</x:v>
      </x:c>
    </x:row>
    <x:row r="283" ht="42" customHeight="1">
      <x:c r="A283" s="28" t="str">
        <x:v>инжир</x:v>
      </x:c>
      <x:c r="B283" s="28" t="n">
        <x:v>11</x:v>
      </x:c>
      <x:c r="C283" s="28" t="str">
        <x:v>малина</x:v>
      </x:c>
      <x:c r="D283" s="28" t="n">
        <x:v>7</x:v>
      </x:c>
      <x:c r="E283" s="28" t="str">
        <x:v>Высокая</x:v>
      </x:c>
      <x:c r="F283" s="28" t="n">
        <x:v>1</x:v>
      </x:c>
      <x:c r="G283" s="28" t="str">
        <x:v>ароматическое сходство + вкусовой баланс</x:v>
      </x:c>
      <x:c r="H283" s="28" t="str">
        <x:v>фруктовые салаты, сорбеты, джемы, кордиалы, лимонады, смузи, коктейли и десерты</x:v>
      </x:c>
      <x:c r="I283" s="28" t="str">
        <x:v>Тезаурус вкусов</x:v>
      </x:c>
      <x:c r="J283" s="28" t="str">
        <x:v>Тезаурус вкусов: 887, 894</x:v>
      </x:c>
    </x:row>
    <x:row r="284" ht="42" customHeight="1">
      <x:c r="A284" s="28" t="str">
        <x:v>инжир</x:v>
      </x:c>
      <x:c r="B284" s="28" t="n">
        <x:v>12</x:v>
      </x:c>
      <x:c r="C284" s="28" t="str">
        <x:v>мягкий сыр</x:v>
      </x:c>
      <x:c r="D284" s="28" t="n">
        <x:v>7</x:v>
      </x:c>
      <x:c r="E284" s="28" t="str">
        <x:v>Высокая</x:v>
      </x:c>
      <x:c r="F284" s="28" t="n">
        <x:v>1</x:v>
      </x:c>
      <x:c r="G284" s="28" t="str">
        <x:v>контраст кислотности/сладости и поддержка жирной матрицей</x:v>
      </x:c>
      <x:c r="H284" s="28" t="str">
        <x:v>мороженое, кремы, чизкейки, сырные тарелки, соусы и молочные коктейли</x:v>
      </x:c>
      <x:c r="I284" s="28" t="str">
        <x:v>Тезаурус вкусов</x:v>
      </x:c>
      <x:c r="J284" s="28" t="str">
        <x:v>Тезаурус вкусов: 895, 184</x:v>
      </x:c>
    </x:row>
    <x:row r="285" ht="42" customHeight="1">
      <x:c r="A285" s="28" t="str">
        <x:v>инжир</x:v>
      </x:c>
      <x:c r="B285" s="28" t="n">
        <x:v>13</x:v>
      </x:c>
      <x:c r="C285" s="28" t="str">
        <x:v>печень</x:v>
      </x:c>
      <x:c r="D285" s="28" t="n">
        <x:v>7</x:v>
      </x:c>
      <x:c r="E285" s="28" t="str">
        <x:v>Высокая</x:v>
      </x:c>
      <x:c r="F285" s="28" t="n">
        <x:v>1</x:v>
      </x:c>
      <x:c r="G285" s="28" t="str">
        <x:v>контраст фруктовости с умами, солью и продуктами ферментации/Майяра</x:v>
      </x:c>
      <x:c r="H285" s="28" t="str">
        <x:v>глазури, маринады, фруктовые соусы, чатни и гарниры к жареному мясу</x:v>
      </x:c>
      <x:c r="I285" s="28" t="str">
        <x:v>Тезаурус вкусов</x:v>
      </x:c>
      <x:c r="J285" s="28" t="str">
        <x:v>Тезаурус вкусов: 895, 101</x:v>
      </x:c>
    </x:row>
    <x:row r="286" ht="42" customHeight="1">
      <x:c r="A286" s="28" t="str">
        <x:v>инжир</x:v>
      </x:c>
      <x:c r="B286" s="28" t="n">
        <x:v>14</x:v>
      </x:c>
      <x:c r="C286" s="28" t="str">
        <x:v>прошутто</x:v>
      </x:c>
      <x:c r="D286" s="28" t="n">
        <x:v>7</x:v>
      </x:c>
      <x:c r="E286" s="28" t="str">
        <x:v>Высокая</x:v>
      </x:c>
      <x:c r="F286" s="28" t="n">
        <x:v>1</x:v>
      </x:c>
      <x:c r="G286" s="28" t="str">
        <x:v>контраст фруктовости с умами, солью и продуктами ферментации/Майяра</x:v>
      </x:c>
      <x:c r="H286" s="28" t="str">
        <x:v>глазури, маринады, фруктовые соусы, чатни и гарниры к жареному мясу</x:v>
      </x:c>
      <x:c r="I286" s="28" t="str">
        <x:v>Тезаурус вкусов</x:v>
      </x:c>
      <x:c r="J286" s="28" t="str">
        <x:v>Тезаурус вкусов: 457, 896</x:v>
      </x:c>
    </x:row>
    <x:row r="287" ht="42" customHeight="1">
      <x:c r="A287" s="28" t="str">
        <x:v>инжир</x:v>
      </x:c>
      <x:c r="B287" s="28" t="n">
        <x:v>15</x:v>
      </x:c>
      <x:c r="C287" s="28" t="str">
        <x:v>твердый сыр</x:v>
      </x:c>
      <x:c r="D287" s="28" t="n">
        <x:v>7</x:v>
      </x:c>
      <x:c r="E287" s="28" t="str">
        <x:v>Высокая</x:v>
      </x:c>
      <x:c r="F287" s="28" t="n">
        <x:v>1</x:v>
      </x:c>
      <x:c r="G287" s="28" t="str">
        <x:v>контраст кислотности/сладости и поддержка жирной матрицей</x:v>
      </x:c>
      <x:c r="H287" s="28" t="str">
        <x:v>мороженое, кремы, чизкейки, сырные тарелки, соусы и молочные коктейли</x:v>
      </x:c>
      <x:c r="I287" s="28" t="str">
        <x:v>Тезаурус вкусов</x:v>
      </x:c>
      <x:c r="J287" s="28" t="str">
        <x:v>Тезаурус вкусов: 171, 896</x:v>
      </x:c>
    </x:row>
    <x:row r="288" ht="42" customHeight="1">
      <x:c r="A288" s="28" t="str">
        <x:v>инжир</x:v>
      </x:c>
      <x:c r="B288" s="28" t="n">
        <x:v>16</x:v>
      </x:c>
      <x:c r="C288" s="28" t="str">
        <x:v>шоколад</x:v>
      </x:c>
      <x:c r="D288" s="28" t="n">
        <x:v>7</x:v>
      </x:c>
      <x:c r="E288" s="28" t="str">
        <x:v>Высокая</x:v>
      </x:c>
      <x:c r="F288" s="28" t="n">
        <x:v>1</x:v>
      </x:c>
      <x:c r="G288" s="28" t="str">
        <x:v>мост между фруктовыми нотами и жарено-карамельным спектром</x:v>
      </x:c>
      <x:c r="H288" s="28" t="str">
        <x:v>горячие и холодные напитки, десерты, сиропы, кремы и инфьюзы</x:v>
      </x:c>
      <x:c r="I288" s="28" t="str">
        <x:v>Тезаурус вкусов</x:v>
      </x:c>
      <x:c r="J288" s="28" t="str">
        <x:v>Тезаурус вкусов: 29, 896</x:v>
      </x:c>
    </x:row>
    <x:row r="289" ht="42" customHeight="1">
      <x:c r="A289" s="28" t="str">
        <x:v>инжир</x:v>
      </x:c>
      <x:c r="B289" s="28" t="n">
        <x:v>17</x:v>
      </x:c>
      <x:c r="C289" s="28" t="str">
        <x:v>чернослив</x:v>
      </x:c>
      <x:c r="D289" s="28" t="n">
        <x:v>6</x:v>
      </x:c>
      <x:c r="E289" s="28" t="str">
        <x:v>Средняя</x:v>
      </x:c>
      <x:c r="F289" s="28" t="n">
        <x:v>1</x:v>
      </x:c>
      <x:c r="G289" s="28" t="str">
        <x:v>ароматическое сходство + вкусовой баланс</x:v>
      </x:c>
      <x:c r="H289" s="28" t="str">
        <x:v>фруктовые салаты, сорбеты, джемы, кордиалы, лимонады, смузи, коктейли и десерты</x:v>
      </x:c>
      <x:c r="I289" s="28" t="str">
        <x:v>Таблица сочетаний</x:v>
      </x:c>
      <x:c r="J289" s="28" t="str">
        <x:v>Таблица сочетаний: 18, 8</x:v>
      </x:c>
    </x:row>
    <x:row r="290" ht="42" customHeight="1">
      <x:c r="A290" s="28" t="str">
        <x:v>инжир</x:v>
      </x:c>
      <x:c r="B290" s="28" t="n">
        <x:v>18</x:v>
      </x:c>
      <x:c r="C290" s="28" t="str">
        <x:v>вишня</x:v>
      </x:c>
      <x:c r="D290" s="28" t="n">
        <x:v>5</x:v>
      </x:c>
      <x:c r="E290" s="28" t="str">
        <x:v>Средняя</x:v>
      </x:c>
      <x:c r="F290" s="28" t="n">
        <x:v>1</x:v>
      </x:c>
      <x:c r="G290" s="28" t="str">
        <x:v>ароматическое сходство + вкусовой баланс</x:v>
      </x:c>
      <x:c r="H290" s="28" t="str">
        <x:v>фруктовые салаты, сорбеты, джемы, кордиалы, лимонады, смузи, коктейли и десерты</x:v>
      </x:c>
      <x:c r="I290" s="28" t="str">
        <x:v>Таблица сочетаний</x:v>
      </x:c>
      <x:c r="J290" s="28" t="str">
        <x:v>Таблица сочетаний: 8</x:v>
      </x:c>
    </x:row>
    <x:row r="291" ht="42" customHeight="1">
      <x:c r="A291" s="28" t="str">
        <x:v>инжир</x:v>
      </x:c>
      <x:c r="B291" s="28" t="n">
        <x:v>19</x:v>
      </x:c>
      <x:c r="C291" s="28" t="str">
        <x:v>голубика</x:v>
      </x:c>
      <x:c r="D291" s="28" t="n">
        <x:v>5</x:v>
      </x:c>
      <x:c r="E291" s="28" t="str">
        <x:v>Средняя</x:v>
      </x:c>
      <x:c r="F291" s="28" t="n">
        <x:v>1</x:v>
      </x:c>
      <x:c r="G291" s="28" t="str">
        <x:v>ароматическое сходство + вкусовой баланс</x:v>
      </x:c>
      <x:c r="H291" s="28" t="str">
        <x:v>фруктовые салаты, сорбеты, джемы, кордиалы, лимонады, смузи, коктейли и десерты</x:v>
      </x:c>
      <x:c r="I291" s="28" t="str">
        <x:v>Таблица сочетаний</x:v>
      </x:c>
      <x:c r="J291" s="28" t="str">
        <x:v>Таблица сочетаний: 3</x:v>
      </x:c>
    </x:row>
    <x:row r="292" ht="42" customHeight="1">
      <x:c r="A292" s="28" t="str">
        <x:v>инжир</x:v>
      </x:c>
      <x:c r="B292" s="28" t="n">
        <x:v>20</x:v>
      </x:c>
      <x:c r="C292" s="28" t="str">
        <x:v>кедровый орех</x:v>
      </x:c>
      <x:c r="D292" s="28" t="n">
        <x:v>5</x:v>
      </x:c>
      <x:c r="E292" s="28" t="str">
        <x:v>Средняя</x:v>
      </x:c>
      <x:c r="F292" s="28" t="n">
        <x:v>1</x:v>
      </x:c>
      <x:c r="G292" s="28" t="str">
        <x:v>ароматическое сходство + вкусовой баланс</x:v>
      </x:c>
      <x:c r="H292" s="28" t="str">
        <x:v>пралине, выпечка, гранола, ореховые сиропы, баттеры и текстурные гарниры</x:v>
      </x:c>
      <x:c r="I292" s="28" t="str">
        <x:v>Таблица сочетаний</x:v>
      </x:c>
      <x:c r="J292" s="28" t="str">
        <x:v>Таблица сочетаний: 16</x:v>
      </x:c>
    </x:row>
    <x:row r="293" ht="42" customHeight="1">
      <x:c r="A293" s="28" t="str">
        <x:v>гранат</x:v>
      </x:c>
      <x:c r="B293" s="28" t="n">
        <x:v>1</x:v>
      </x:c>
      <x:c r="C293" s="28" t="str">
        <x:v>бобы</x:v>
      </x:c>
      <x:c r="D293" s="28" t="n">
        <x:v>5</x:v>
      </x:c>
      <x:c r="E293" s="28" t="str">
        <x:v>Средняя</x:v>
      </x:c>
      <x:c r="F293" s="28" t="n">
        <x:v>1</x:v>
      </x:c>
      <x:c r="G293" s="28" t="str">
        <x:v>комплементарность ароматических семейств и вкусовой баланс</x:v>
      </x:c>
      <x:c r="H293" s="28" t="str">
        <x:v>салаты, сальсы, супы, пюре, гарниры, соусы и ферментированные заготовки</x:v>
      </x:c>
      <x:c r="I293" s="28" t="str">
        <x:v>The Art &amp; Science of Foodpairing</x:v>
      </x:c>
      <x:c r="J293" s="28" t="str">
        <x:v>The Art &amp; Science of Foodpairing: 226</x:v>
      </x:c>
    </x:row>
    <x:row r="294" ht="42" customHeight="1">
      <x:c r="A294" s="28" t="str">
        <x:v>гранат</x:v>
      </x:c>
      <x:c r="B294" s="28" t="n">
        <x:v>2</x:v>
      </x:c>
      <x:c r="C294" s="28" t="str">
        <x:v>голубика</x:v>
      </x:c>
      <x:c r="D294" s="28" t="n">
        <x:v>5</x:v>
      </x:c>
      <x:c r="E294" s="28" t="str">
        <x:v>Средняя</x:v>
      </x:c>
      <x:c r="F294" s="28" t="n">
        <x:v>1</x:v>
      </x:c>
      <x:c r="G294" s="28" t="str">
        <x:v>ароматическое сходство + вкусовой баланс</x:v>
      </x:c>
      <x:c r="H294" s="28" t="str">
        <x:v>фруктовые салаты, сорбеты, джемы, кордиалы, лимонады, смузи, коктейли и десерты</x:v>
      </x:c>
      <x:c r="I294" s="28" t="str">
        <x:v>Таблица сочетаний</x:v>
      </x:c>
      <x:c r="J294" s="28" t="str">
        <x:v>Таблица сочетаний: 17</x:v>
      </x:c>
    </x:row>
    <x:row r="295" ht="42" customHeight="1">
      <x:c r="A295" s="28" t="str">
        <x:v>гранат</x:v>
      </x:c>
      <x:c r="B295" s="28" t="n">
        <x:v>3</x:v>
      </x:c>
      <x:c r="C295" s="28" t="str">
        <x:v>гуава</x:v>
      </x:c>
      <x:c r="D295" s="28" t="n">
        <x:v>5</x:v>
      </x:c>
      <x:c r="E295" s="28" t="str">
        <x:v>Средняя</x:v>
      </x:c>
      <x:c r="F295" s="28" t="n">
        <x:v>1</x:v>
      </x:c>
      <x:c r="G295" s="28" t="str">
        <x:v>ароматическое сходство + вкусовой баланс</x:v>
      </x:c>
      <x:c r="H295" s="28" t="str">
        <x:v>фруктовые салаты, сорбеты, джемы, кордиалы, лимонады, смузи, коктейли и десерты</x:v>
      </x:c>
      <x:c r="I295" s="28" t="str">
        <x:v>The Art &amp; Science of Foodpairing</x:v>
      </x:c>
      <x:c r="J295" s="28" t="str">
        <x:v>The Art &amp; Science of Foodpairing: 226</x:v>
      </x:c>
    </x:row>
    <x:row r="296" ht="42" customHeight="1">
      <x:c r="A296" s="28" t="str">
        <x:v>гранат</x:v>
      </x:c>
      <x:c r="B296" s="28" t="n">
        <x:v>4</x:v>
      </x:c>
      <x:c r="C296" s="28" t="str">
        <x:v>кальвадос</x:v>
      </x:c>
      <x:c r="D296" s="28" t="n">
        <x:v>5</x:v>
      </x:c>
      <x:c r="E296" s="28" t="str">
        <x:v>Средняя</x:v>
      </x:c>
      <x:c r="F296" s="28" t="n">
        <x:v>1</x:v>
      </x:c>
      <x:c r="G296" s="28" t="str">
        <x:v>комплементарность ароматических семейств и вкусовой баланс</x:v>
      </x:c>
      <x:c r="H296" s="28" t="str">
        <x:v>коктейли, пунши, кордиалы, ликёры, спритцы и гастрономические подачи</x:v>
      </x:c>
      <x:c r="I296" s="28" t="str">
        <x:v>The Art &amp; Science of Foodpairing</x:v>
      </x:c>
      <x:c r="J296" s="28" t="str">
        <x:v>The Art &amp; Science of Foodpairing: 226</x:v>
      </x:c>
    </x:row>
    <x:row r="297" ht="42" customHeight="1">
      <x:c r="A297" s="28" t="str">
        <x:v>гранат</x:v>
      </x:c>
      <x:c r="B297" s="28" t="n">
        <x:v>5</x:v>
      </x:c>
      <x:c r="C297" s="28" t="str">
        <x:v>клюква</x:v>
      </x:c>
      <x:c r="D297" s="28" t="n">
        <x:v>5</x:v>
      </x:c>
      <x:c r="E297" s="28" t="str">
        <x:v>Средняя</x:v>
      </x:c>
      <x:c r="F297" s="28" t="n">
        <x:v>1</x:v>
      </x:c>
      <x:c r="G297" s="28" t="str">
        <x:v>ароматическое сходство + вкусовой баланс</x:v>
      </x:c>
      <x:c r="H297" s="28" t="str">
        <x:v>фруктовые салаты, сорбеты, джемы, кордиалы, лимонады, смузи, коктейли и десерты</x:v>
      </x:c>
      <x:c r="I297" s="28" t="str">
        <x:v>Таблица сочетаний</x:v>
      </x:c>
      <x:c r="J297" s="28" t="str">
        <x:v>Таблица сочетаний: 17</x:v>
      </x:c>
    </x:row>
    <x:row r="298" ht="42" customHeight="1">
      <x:c r="A298" s="28" t="str">
        <x:v>гранат</x:v>
      </x:c>
      <x:c r="B298" s="28" t="n">
        <x:v>6</x:v>
      </x:c>
      <x:c r="C298" s="28" t="str">
        <x:v>малина</x:v>
      </x:c>
      <x:c r="D298" s="28" t="n">
        <x:v>5</x:v>
      </x:c>
      <x:c r="E298" s="28" t="str">
        <x:v>Средняя</x:v>
      </x:c>
      <x:c r="F298" s="28" t="n">
        <x:v>1</x:v>
      </x:c>
      <x:c r="G298" s="28" t="str">
        <x:v>ароматическое сходство + вкусовой баланс</x:v>
      </x:c>
      <x:c r="H298" s="28" t="str">
        <x:v>фруктовые салаты, сорбеты, джемы, кордиалы, лимонады, смузи, коктейли и десерты</x:v>
      </x:c>
      <x:c r="I298" s="28" t="str">
        <x:v>Таблица сочетаний</x:v>
      </x:c>
      <x:c r="J298" s="28" t="str">
        <x:v>Таблица сочетаний: 17</x:v>
      </x:c>
    </x:row>
    <x:row r="299" ht="42" customHeight="1">
      <x:c r="A299" s="28" t="str">
        <x:v>гранат</x:v>
      </x:c>
      <x:c r="B299" s="28" t="n">
        <x:v>7</x:v>
      </x:c>
      <x:c r="C299" s="28" t="str">
        <x:v>меласса</x:v>
      </x:c>
      <x:c r="D299" s="28" t="n">
        <x:v>5</x:v>
      </x:c>
      <x:c r="E299" s="28" t="str">
        <x:v>Средняя</x:v>
      </x:c>
      <x:c r="F299" s="28" t="n">
        <x:v>1</x:v>
      </x:c>
      <x:c r="G299" s="28" t="str">
        <x:v>ароматическое сходство + вкусовой баланс</x:v>
      </x:c>
      <x:c r="H299" s="28" t="str">
        <x:v>гастрономические кордиалы, гастрики, чатни, заправки, маринады и ферментированные соусы</x:v>
      </x:c>
      <x:c r="I299" s="28" t="str">
        <x:v>The Art &amp; Science of Foodpairing</x:v>
      </x:c>
      <x:c r="J299" s="28" t="str">
        <x:v>The Art &amp; Science of Foodpairing: 226</x:v>
      </x:c>
    </x:row>
    <x:row r="300" ht="42" customHeight="1">
      <x:c r="A300" s="28" t="str">
        <x:v>гранат</x:v>
      </x:c>
      <x:c r="B300" s="28" t="n">
        <x:v>8</x:v>
      </x:c>
      <x:c r="C300" s="28" t="str">
        <x:v>миндаль</x:v>
      </x:c>
      <x:c r="D300" s="28" t="n">
        <x:v>5</x:v>
      </x:c>
      <x:c r="E300" s="28" t="str">
        <x:v>Средняя</x:v>
      </x:c>
      <x:c r="F300" s="28" t="n">
        <x:v>1</x:v>
      </x:c>
      <x:c r="G300" s="28" t="str">
        <x:v>контраст кислотности/сладости и поддержка жирной матрицей</x:v>
      </x:c>
      <x:c r="H300" s="28" t="str">
        <x:v>пралине, выпечка, гранола, ореховые сиропы, баттеры и текстурные гарниры</x:v>
      </x:c>
      <x:c r="I300" s="28" t="str">
        <x:v>The Art &amp; Science of Foodpairing</x:v>
      </x:c>
      <x:c r="J300" s="28" t="str">
        <x:v>The Art &amp; Science of Foodpairing: 227</x:v>
      </x:c>
    </x:row>
    <x:row r="301" ht="42" customHeight="1">
      <x:c r="A301" s="28" t="str">
        <x:v>гранат</x:v>
      </x:c>
      <x:c r="B301" s="28" t="n">
        <x:v>9</x:v>
      </x:c>
      <x:c r="C301" s="28" t="str">
        <x:v>розмарин</x:v>
      </x:c>
      <x:c r="D301" s="28" t="n">
        <x:v>5</x:v>
      </x:c>
      <x:c r="E301" s="28" t="str">
        <x:v>Гипотеза / практическая</x:v>
      </x:c>
      <x:c r="F301" s="28" t="n">
        <x:v>1</x:v>
      </x:c>
      <x:c r="G301" s="28" t="str">
        <x:v>комплементарность ароматических семейств и тройничный контраст</x:v>
      </x:c>
      <x:c r="H301" s="28" t="str">
        <x:v>кордиалы, лимонады, чаи, салаты, сорбеты, соусы и ароматические настои</x:v>
      </x:c>
      <x:c r="I301" s="28" t="str">
        <x:v>Таблица сочетаний</x:v>
      </x:c>
      <x:c r="J301" s="28" t="str">
        <x:v>Таблица сочетаний: 19, 17</x:v>
      </x:c>
    </x:row>
    <x:row r="302" ht="42" customHeight="1">
      <x:c r="A302" s="28" t="str">
        <x:v>гранат</x:v>
      </x:c>
      <x:c r="B302" s="28" t="n">
        <x:v>10</x:v>
      </x:c>
      <x:c r="C302" s="28" t="str">
        <x:v>розовая вода</x:v>
      </x:c>
      <x:c r="D302" s="28" t="n">
        <x:v>5</x:v>
      </x:c>
      <x:c r="E302" s="28" t="str">
        <x:v>Средняя</x:v>
      </x:c>
      <x:c r="F302" s="28" t="n">
        <x:v>1</x:v>
      </x:c>
      <x:c r="G302" s="28" t="str">
        <x:v>комплементарность ароматических семейств и тройничный контраст</x:v>
      </x:c>
      <x:c r="H302" s="28" t="str">
        <x:v>кордиалы, лимонады, чаи, салаты, сорбеты, соусы и ароматические настои</x:v>
      </x:c>
      <x:c r="I302" s="28" t="str">
        <x:v>The Art &amp; Science of Foodpairing</x:v>
      </x:c>
      <x:c r="J302" s="28" t="str">
        <x:v>The Art &amp; Science of Foodpairing: 226</x:v>
      </x:c>
    </x:row>
    <x:row r="303" ht="42" customHeight="1">
      <x:c r="A303" s="28" t="str">
        <x:v>гранат</x:v>
      </x:c>
      <x:c r="B303" s="28" t="n">
        <x:v>11</x:v>
      </x:c>
      <x:c r="C303" s="28" t="str">
        <x:v>спаржа, зелёный</x:v>
      </x:c>
      <x:c r="D303" s="28" t="n">
        <x:v>5</x:v>
      </x:c>
      <x:c r="E303" s="28" t="str">
        <x:v>Средняя</x:v>
      </x:c>
      <x:c r="F303" s="28" t="n">
        <x:v>1</x:v>
      </x:c>
      <x:c r="G303" s="28" t="str">
        <x:v>комплементарность ароматических семейств и вкусовой баланс</x:v>
      </x:c>
      <x:c r="H303" s="28" t="str">
        <x:v>салаты, сальсы, супы, пюре, гарниры, соусы и ферментированные заготовки</x:v>
      </x:c>
      <x:c r="I303" s="28" t="str">
        <x:v>The Art &amp; Science of Foodpairing</x:v>
      </x:c>
      <x:c r="J303" s="28" t="str">
        <x:v>The Art &amp; Science of Foodpairing: 227</x:v>
      </x:c>
    </x:row>
    <x:row r="304" ht="42" customHeight="1">
      <x:c r="A304" s="28" t="str">
        <x:v>гранат</x:v>
      </x:c>
      <x:c r="B304" s="28" t="n">
        <x:v>12</x:v>
      </x:c>
      <x:c r="C304" s="28" t="str">
        <x:v>ставрида</x:v>
      </x:c>
      <x:c r="D304" s="28" t="n">
        <x:v>5</x:v>
      </x:c>
      <x:c r="E304" s="28" t="str">
        <x:v>Средняя</x:v>
      </x:c>
      <x:c r="F304" s="28" t="n">
        <x:v>1</x:v>
      </x:c>
      <x:c r="G304" s="28" t="str">
        <x:v>контраст фруктовости с умами, солью и продуктами ферментации/Майяра</x:v>
      </x:c>
      <x:c r="H304" s="28" t="str">
        <x:v>севиче, тартары, сальсы, маринады, холодные закуски и фруктовые соусы</x:v>
      </x:c>
      <x:c r="I304" s="28" t="str">
        <x:v>The Art &amp; Science of Foodpairing</x:v>
      </x:c>
      <x:c r="J304" s="28" t="str">
        <x:v>The Art &amp; Science of Foodpairing: 226</x:v>
      </x:c>
    </x:row>
    <x:row r="305" ht="42" customHeight="1">
      <x:c r="A305" s="28" t="str">
        <x:v>гранат</x:v>
      </x:c>
      <x:c r="B305" s="28" t="n">
        <x:v>13</x:v>
      </x:c>
      <x:c r="C305" s="28" t="str">
        <x:v>сыр Пон-л’Эвек</x:v>
      </x:c>
      <x:c r="D305" s="28" t="n">
        <x:v>5</x:v>
      </x:c>
      <x:c r="E305" s="28" t="str">
        <x:v>Средняя</x:v>
      </x:c>
      <x:c r="F305" s="28" t="n">
        <x:v>1</x:v>
      </x:c>
      <x:c r="G305" s="28" t="str">
        <x:v>контраст кислотности/сладости и поддержка жирной матрицей</x:v>
      </x:c>
      <x:c r="H305" s="28" t="str">
        <x:v>мороженое, кремы, чизкейки, сырные тарелки, соусы и молочные коктейли</x:v>
      </x:c>
      <x:c r="I305" s="28" t="str">
        <x:v>The Art &amp; Science of Foodpairing</x:v>
      </x:c>
      <x:c r="J305" s="28" t="str">
        <x:v>The Art &amp; Science of Foodpairing: 226</x:v>
      </x:c>
    </x:row>
    <x:row r="306" ht="42" customHeight="1">
      <x:c r="A306" s="28" t="str">
        <x:v>гранат</x:v>
      </x:c>
      <x:c r="B306" s="28" t="n">
        <x:v>14</x:v>
      </x:c>
      <x:c r="C306" s="28" t="str">
        <x:v>ваниль</x:v>
      </x:c>
      <x:c r="D306" s="28" t="n">
        <x:v>4</x:v>
      </x:c>
      <x:c r="E306" s="28" t="str">
        <x:v>Гипотеза / практическая</x:v>
      </x:c>
      <x:c r="F306" s="28" t="n">
        <x:v>1</x:v>
      </x:c>
      <x:c r="G306" s="28" t="str">
        <x:v>комплементарность ароматических семейств и тройничный контраст</x:v>
      </x:c>
      <x:c r="H306" s="28" t="str">
        <x:v>сиропы, биттеры, чатни, маринады, выпечка, карри и пряные коктейли</x:v>
      </x:c>
      <x:c r="I306" s="28" t="str">
        <x:v>Таблица сочетаний</x:v>
      </x:c>
      <x:c r="J306" s="28" t="str">
        <x:v>Таблица сочетаний: 17</x:v>
      </x:c>
    </x:row>
    <x:row r="307" ht="42" customHeight="1">
      <x:c r="A307" s="28" t="str">
        <x:v>гранат</x:v>
      </x:c>
      <x:c r="B307" s="28" t="n">
        <x:v>15</x:v>
      </x:c>
      <x:c r="C307" s="28" t="str">
        <x:v>гвоздика</x:v>
      </x:c>
      <x:c r="D307" s="28" t="n">
        <x:v>4</x:v>
      </x:c>
      <x:c r="E307" s="28" t="str">
        <x:v>Гипотеза / практическая</x:v>
      </x:c>
      <x:c r="F307" s="28" t="n">
        <x:v>1</x:v>
      </x:c>
      <x:c r="G307" s="28" t="str">
        <x:v>комплементарность ароматических семейств и тройничный контраст</x:v>
      </x:c>
      <x:c r="H307" s="28" t="str">
        <x:v>сиропы, биттеры, чатни, маринады, выпечка, карри и пряные коктейли</x:v>
      </x:c>
      <x:c r="I307" s="28" t="str">
        <x:v>Таблица сочетаний</x:v>
      </x:c>
      <x:c r="J307" s="28" t="str">
        <x:v>Таблица сочетаний: 17</x:v>
      </x:c>
    </x:row>
    <x:row r="308" ht="42" customHeight="1">
      <x:c r="A308" s="28" t="str">
        <x:v>гранат</x:v>
      </x:c>
      <x:c r="B308" s="28" t="n">
        <x:v>16</x:v>
      </x:c>
      <x:c r="C308" s="28" t="str">
        <x:v>грейпфрут</x:v>
      </x:c>
      <x:c r="D308" s="28" t="n">
        <x:v>4</x:v>
      </x:c>
      <x:c r="E308" s="28" t="str">
        <x:v>Гипотеза / практическая</x:v>
      </x:c>
      <x:c r="F308" s="28" t="n">
        <x:v>1</x:v>
      </x:c>
      <x:c r="G308" s="28" t="str">
        <x:v>комплементарность ароматических семейств и вкусовой баланс</x:v>
      </x:c>
      <x:c r="H308" s="28" t="str">
        <x:v>фруктовые салаты, сорбеты, джемы, кордиалы, лимонады, смузи, коктейли и десерты</x:v>
      </x:c>
      <x:c r="I308" s="28" t="str">
        <x:v>Таблица сочетаний</x:v>
      </x:c>
      <x:c r="J308" s="28" t="str">
        <x:v>Таблица сочетаний: 9</x:v>
      </x:c>
    </x:row>
    <x:row r="309" ht="42" customHeight="1">
      <x:c r="A309" s="28" t="str">
        <x:v>гранат</x:v>
      </x:c>
      <x:c r="B309" s="28" t="n">
        <x:v>17</x:v>
      </x:c>
      <x:c r="C309" s="28" t="str">
        <x:v>имбирь</x:v>
      </x:c>
      <x:c r="D309" s="28" t="n">
        <x:v>4</x:v>
      </x:c>
      <x:c r="E309" s="28" t="str">
        <x:v>Гипотеза / практическая</x:v>
      </x:c>
      <x:c r="F309" s="28" t="n">
        <x:v>1</x:v>
      </x:c>
      <x:c r="G309" s="28" t="str">
        <x:v>комплементарность ароматических семейств и тройничный контраст</x:v>
      </x:c>
      <x:c r="H309" s="28" t="str">
        <x:v>сиропы, биттеры, чатни, маринады, выпечка, карри и пряные коктейли</x:v>
      </x:c>
      <x:c r="I309" s="28" t="str">
        <x:v>Таблица сочетаний</x:v>
      </x:c>
      <x:c r="J309" s="28" t="str">
        <x:v>Таблица сочетаний: 17</x:v>
      </x:c>
    </x:row>
    <x:row r="310" ht="42" customHeight="1">
      <x:c r="A310" s="28" t="str">
        <x:v>гранат</x:v>
      </x:c>
      <x:c r="B310" s="28" t="n">
        <x:v>18</x:v>
      </x:c>
      <x:c r="C310" s="28" t="str">
        <x:v>корица</x:v>
      </x:c>
      <x:c r="D310" s="28" t="n">
        <x:v>4</x:v>
      </x:c>
      <x:c r="E310" s="28" t="str">
        <x:v>Гипотеза / практическая</x:v>
      </x:c>
      <x:c r="F310" s="28" t="n">
        <x:v>1</x:v>
      </x:c>
      <x:c r="G310" s="28" t="str">
        <x:v>комплементарность ароматических семейств и тройничный контраст</x:v>
      </x:c>
      <x:c r="H310" s="28" t="str">
        <x:v>сиропы, биттеры, чатни, маринады, выпечка, карри и пряные коктейли</x:v>
      </x:c>
      <x:c r="I310" s="28" t="str">
        <x:v>Таблица сочетаний</x:v>
      </x:c>
      <x:c r="J310" s="28" t="str">
        <x:v>Таблица сочетаний: 17</x:v>
      </x:c>
    </x:row>
    <x:row r="311" ht="42" customHeight="1">
      <x:c r="A311" s="28" t="str">
        <x:v>гранат</x:v>
      </x:c>
      <x:c r="B311" s="28" t="n">
        <x:v>19</x:v>
      </x:c>
      <x:c r="C311" s="28" t="str">
        <x:v>лонган</x:v>
      </x:c>
      <x:c r="D311" s="28" t="n">
        <x:v>4</x:v>
      </x:c>
      <x:c r="E311" s="28" t="str">
        <x:v>Гипотеза / практическая</x:v>
      </x:c>
      <x:c r="F311" s="28" t="n">
        <x:v>1</x:v>
      </x:c>
      <x:c r="G311" s="28" t="str">
        <x:v>комплементарность ароматических семейств и вкусовой баланс</x:v>
      </x:c>
      <x:c r="H311" s="28" t="str">
        <x:v>напитки, десерты, соусы и экспериментальные гастрономические композиции</x:v>
      </x:c>
      <x:c r="I311" s="28" t="str">
        <x:v>Таблица сочетаний</x:v>
      </x:c>
      <x:c r="J311" s="28" t="str">
        <x:v>Таблица сочетаний: 12</x:v>
      </x:c>
    </x:row>
    <x:row r="312" ht="42" customHeight="1">
      <x:c r="A312" s="28" t="str">
        <x:v>гранат</x:v>
      </x:c>
      <x:c r="B312" s="28" t="n">
        <x:v>20</x:v>
      </x:c>
      <x:c r="C312" s="28" t="str">
        <x:v>можжевельник</x:v>
      </x:c>
      <x:c r="D312" s="28" t="n">
        <x:v>4</x:v>
      </x:c>
      <x:c r="E312" s="28" t="str">
        <x:v>Гипотеза / практическая</x:v>
      </x:c>
      <x:c r="F312" s="28" t="n">
        <x:v>1</x:v>
      </x:c>
      <x:c r="G312" s="28" t="str">
        <x:v>комплементарность ароматических семейств и вкусовой баланс</x:v>
      </x:c>
      <x:c r="H312" s="28" t="str">
        <x:v>напитки, десерты, соусы и экспериментальные гастрономические композиции</x:v>
      </x:c>
      <x:c r="I312" s="28" t="str">
        <x:v>Таблица сочетаний</x:v>
      </x:c>
      <x:c r="J312" s="28" t="str">
        <x:v>Таблица сочетаний: 17</x:v>
      </x:c>
    </x:row>
    <x:row r="313" ht="42" customHeight="1">
      <x:c r="A313" s="28" t="str">
        <x:v>гуава</x:v>
      </x:c>
      <x:c r="B313" s="28" t="n">
        <x:v>1</x:v>
      </x:c>
      <x:c r="C313" s="28" t="str">
        <x:v>апельсин</x:v>
      </x:c>
      <x:c r="D313" s="28" t="n">
        <x:v>5</x:v>
      </x:c>
      <x:c r="E313" s="28" t="str">
        <x:v>Средняя</x:v>
      </x:c>
      <x:c r="F313" s="28" t="n">
        <x:v>1</x:v>
      </x:c>
      <x:c r="G313" s="28" t="str">
        <x:v>ароматическое сходство + вкусовой баланс</x:v>
      </x:c>
      <x:c r="H313" s="28" t="str">
        <x:v>фруктовые салаты, сорбеты, джемы, кордиалы, лимонады, смузи, коктейли и десерты</x:v>
      </x:c>
      <x:c r="I313" s="28" t="str">
        <x:v>Таблица сочетаний</x:v>
      </x:c>
      <x:c r="J313" s="28" t="str">
        <x:v>Таблица сочетаний: 14</x:v>
      </x:c>
    </x:row>
    <x:row r="314" ht="42" customHeight="1">
      <x:c r="A314" s="28" t="str">
        <x:v>гуава</x:v>
      </x:c>
      <x:c r="B314" s="28" t="n">
        <x:v>2</x:v>
      </x:c>
      <x:c r="C314" s="28" t="str">
        <x:v>базилик</x:v>
      </x:c>
      <x:c r="D314" s="28" t="n">
        <x:v>5</x:v>
      </x:c>
      <x:c r="E314" s="28" t="str">
        <x:v>Средняя</x:v>
      </x:c>
      <x:c r="F314" s="28" t="n">
        <x:v>1</x:v>
      </x:c>
      <x:c r="G314" s="28" t="str">
        <x:v>ароматическое сходство + вкусовой баланс</x:v>
      </x:c>
      <x:c r="H314" s="28" t="str">
        <x:v>кордиалы, лимонады, чаи, салаты, сорбеты, соусы и ароматические настои</x:v>
      </x:c>
      <x:c r="I314" s="28" t="str">
        <x:v>Таблица сочетаний</x:v>
      </x:c>
      <x:c r="J314" s="28" t="str">
        <x:v>Таблица сочетаний: 9</x:v>
      </x:c>
    </x:row>
    <x:row r="315" ht="42" customHeight="1">
      <x:c r="A315" s="28" t="str">
        <x:v>гуава</x:v>
      </x:c>
      <x:c r="B315" s="28" t="n">
        <x:v>3</x:v>
      </x:c>
      <x:c r="C315" s="28" t="str">
        <x:v>имбирь</x:v>
      </x:c>
      <x:c r="D315" s="28" t="n">
        <x:v>5</x:v>
      </x:c>
      <x:c r="E315" s="28" t="str">
        <x:v>Гипотеза / практическая</x:v>
      </x:c>
      <x:c r="F315" s="28" t="n">
        <x:v>1</x:v>
      </x:c>
      <x:c r="G315" s="28" t="str">
        <x:v>комплементарность ароматических семейств и тройничный контраст</x:v>
      </x:c>
      <x:c r="H315" s="28" t="str">
        <x:v>сиропы, биттеры, чатни, маринады, выпечка, карри и пряные коктейли</x:v>
      </x:c>
      <x:c r="I315" s="28" t="str">
        <x:v>Таблица сочетаний</x:v>
      </x:c>
      <x:c r="J315" s="28" t="str">
        <x:v>Таблица сочетаний: 9, 8</x:v>
      </x:c>
    </x:row>
    <x:row r="316" ht="42" customHeight="1">
      <x:c r="A316" s="28" t="str">
        <x:v>гуава</x:v>
      </x:c>
      <x:c r="B316" s="28" t="n">
        <x:v>4</x:v>
      </x:c>
      <x:c r="C316" s="28" t="str">
        <x:v>клубника</x:v>
      </x:c>
      <x:c r="D316" s="28" t="n">
        <x:v>5</x:v>
      </x:c>
      <x:c r="E316" s="28" t="str">
        <x:v>Гипотеза / практическая</x:v>
      </x:c>
      <x:c r="F316" s="28" t="n">
        <x:v>1</x:v>
      </x:c>
      <x:c r="G316" s="28" t="str">
        <x:v>комплементарность ароматических семейств и вкусовой баланс</x:v>
      </x:c>
      <x:c r="H316" s="28" t="str">
        <x:v>фруктовые салаты, сорбеты, джемы, кордиалы, лимонады, смузи, коктейли и десерты</x:v>
      </x:c>
      <x:c r="I316" s="28" t="str">
        <x:v>Таблица сочетаний</x:v>
      </x:c>
      <x:c r="J316" s="28" t="str">
        <x:v>Таблица сочетаний: 20, 9</x:v>
      </x:c>
    </x:row>
    <x:row r="317" ht="42" customHeight="1">
      <x:c r="A317" s="28" t="str">
        <x:v>гуава</x:v>
      </x:c>
      <x:c r="B317" s="28" t="n">
        <x:v>5</x:v>
      </x:c>
      <x:c r="C317" s="28" t="str">
        <x:v>лаванда</x:v>
      </x:c>
      <x:c r="D317" s="28" t="n">
        <x:v>5</x:v>
      </x:c>
      <x:c r="E317" s="28" t="str">
        <x:v>Средняя</x:v>
      </x:c>
      <x:c r="F317" s="28" t="n">
        <x:v>1</x:v>
      </x:c>
      <x:c r="G317" s="28" t="str">
        <x:v>ароматическое сходство + вкусовой баланс</x:v>
      </x:c>
      <x:c r="H317" s="28" t="str">
        <x:v>кордиалы, лимонады, чаи, салаты, сорбеты, соусы и ароматические настои</x:v>
      </x:c>
      <x:c r="I317" s="28" t="str">
        <x:v>Таблица сочетаний</x:v>
      </x:c>
      <x:c r="J317" s="28" t="str">
        <x:v>Таблица сочетаний: 9</x:v>
      </x:c>
    </x:row>
    <x:row r="318" ht="42" customHeight="1">
      <x:c r="A318" s="28" t="str">
        <x:v>гуава</x:v>
      </x:c>
      <x:c r="B318" s="28" t="n">
        <x:v>6</x:v>
      </x:c>
      <x:c r="C318" s="28" t="str">
        <x:v>лемонграсс</x:v>
      </x:c>
      <x:c r="D318" s="28" t="n">
        <x:v>5</x:v>
      </x:c>
      <x:c r="E318" s="28" t="str">
        <x:v>Средняя</x:v>
      </x:c>
      <x:c r="F318" s="28" t="n">
        <x:v>1</x:v>
      </x:c>
      <x:c r="G318" s="28" t="str">
        <x:v>ароматическое сходство + вкусовой баланс</x:v>
      </x:c>
      <x:c r="H318" s="28" t="str">
        <x:v>кордиалы, лимонады, чаи, салаты, сорбеты, соусы и ароматические настои</x:v>
      </x:c>
      <x:c r="I318" s="28" t="str">
        <x:v>Таблица сочетаний</x:v>
      </x:c>
      <x:c r="J318" s="28" t="str">
        <x:v>Таблица сочетаний: 11</x:v>
      </x:c>
    </x:row>
    <x:row r="319" ht="42" customHeight="1">
      <x:c r="A319" s="28" t="str">
        <x:v>гуава</x:v>
      </x:c>
      <x:c r="B319" s="28" t="n">
        <x:v>7</x:v>
      </x:c>
      <x:c r="C319" s="28" t="str">
        <x:v>агава</x:v>
      </x:c>
      <x:c r="D319" s="28" t="n">
        <x:v>4</x:v>
      </x:c>
      <x:c r="E319" s="28" t="str">
        <x:v>Гипотеза / практическая</x:v>
      </x:c>
      <x:c r="F319" s="28" t="n">
        <x:v>1</x:v>
      </x:c>
      <x:c r="G319" s="28" t="str">
        <x:v>комплементарность ароматических семейств и вкусовой баланс</x:v>
      </x:c>
      <x:c r="H319" s="28" t="str">
        <x:v>напитки, десерты, соусы и экспериментальные гастрономические композиции</x:v>
      </x:c>
      <x:c r="I319" s="28" t="str">
        <x:v>Таблица сочетаний</x:v>
      </x:c>
      <x:c r="J319" s="28" t="str">
        <x:v>Таблица сочетаний: 9</x:v>
      </x:c>
    </x:row>
    <x:row r="320" ht="42" customHeight="1">
      <x:c r="A320" s="28" t="str">
        <x:v>гуава</x:v>
      </x:c>
      <x:c r="B320" s="28" t="n">
        <x:v>8</x:v>
      </x:c>
      <x:c r="C320" s="28" t="str">
        <x:v>ваниль</x:v>
      </x:c>
      <x:c r="D320" s="28" t="n">
        <x:v>4</x:v>
      </x:c>
      <x:c r="E320" s="28" t="str">
        <x:v>Гипотеза / практическая</x:v>
      </x:c>
      <x:c r="F320" s="28" t="n">
        <x:v>1</x:v>
      </x:c>
      <x:c r="G320" s="28" t="str">
        <x:v>комплементарность ароматических семейств и тройничный контраст</x:v>
      </x:c>
      <x:c r="H320" s="28" t="str">
        <x:v>сиропы, биттеры, чатни, маринады, выпечка, карри и пряные коктейли</x:v>
      </x:c>
      <x:c r="I320" s="28" t="str">
        <x:v>Таблица сочетаний</x:v>
      </x:c>
      <x:c r="J320" s="28" t="str">
        <x:v>Таблица сочетаний: 9</x:v>
      </x:c>
    </x:row>
    <x:row r="321" ht="42" customHeight="1">
      <x:c r="A321" s="28" t="str">
        <x:v>гуава</x:v>
      </x:c>
      <x:c r="B321" s="28" t="n">
        <x:v>9</x:v>
      </x:c>
      <x:c r="C321" s="28" t="str">
        <x:v>лайм</x:v>
      </x:c>
      <x:c r="D321" s="28" t="n">
        <x:v>4</x:v>
      </x:c>
      <x:c r="E321" s="28" t="str">
        <x:v>Гипотеза / практическая</x:v>
      </x:c>
      <x:c r="F321" s="28" t="n">
        <x:v>1</x:v>
      </x:c>
      <x:c r="G321" s="28" t="str">
        <x:v>комплементарность ароматических семейств и вкусовой баланс</x:v>
      </x:c>
      <x:c r="H321" s="28" t="str">
        <x:v>фруктовые салаты, сорбеты, джемы, кордиалы, лимонады, смузи, коктейли и десерты</x:v>
      </x:c>
      <x:c r="I321" s="28" t="str">
        <x:v>Таблица сочетаний</x:v>
      </x:c>
      <x:c r="J321" s="28" t="str">
        <x:v>Таблица сочетаний: 9</x:v>
      </x:c>
    </x:row>
    <x:row r="322" ht="42" customHeight="1">
      <x:c r="A322" s="28" t="str">
        <x:v>гуава</x:v>
      </x:c>
      <x:c r="B322" s="28" t="n">
        <x:v>10</x:v>
      </x:c>
      <x:c r="C322" s="28" t="str">
        <x:v>лимон</x:v>
      </x:c>
      <x:c r="D322" s="28" t="n">
        <x:v>4</x:v>
      </x:c>
      <x:c r="E322" s="28" t="str">
        <x:v>Гипотеза / практическая</x:v>
      </x:c>
      <x:c r="F322" s="28" t="n">
        <x:v>1</x:v>
      </x:c>
      <x:c r="G322" s="28" t="str">
        <x:v>комплементарность ароматических семейств и вкусовой баланс</x:v>
      </x:c>
      <x:c r="H322" s="28" t="str">
        <x:v>фруктовые салаты, сорбеты, джемы, кордиалы, лимонады, смузи, коктейли и десерты</x:v>
      </x:c>
      <x:c r="I322" s="28" t="str">
        <x:v>Таблица сочетаний</x:v>
      </x:c>
      <x:c r="J322" s="28" t="str">
        <x:v>Таблица сочетаний: 11</x:v>
      </x:c>
    </x:row>
    <x:row r="323" ht="42" customHeight="1">
      <x:c r="A323" s="28" t="str">
        <x:v>гуава</x:v>
      </x:c>
      <x:c r="B323" s="28" t="n">
        <x:v>11</x:v>
      </x:c>
      <x:c r="C323" s="28" t="str">
        <x:v>листья кафир-лайма</x:v>
      </x:c>
      <x:c r="D323" s="28" t="n">
        <x:v>4</x:v>
      </x:c>
      <x:c r="E323" s="28" t="str">
        <x:v>Гипотеза / практическая</x:v>
      </x:c>
      <x:c r="F323" s="28" t="n">
        <x:v>1</x:v>
      </x:c>
      <x:c r="G323" s="28" t="str">
        <x:v>комплементарность ароматических семейств и тройничный контраст</x:v>
      </x:c>
      <x:c r="H323" s="28" t="str">
        <x:v>кордиалы, лимонады, чаи, салаты, сорбеты, соусы и ароматические настои</x:v>
      </x:c>
      <x:c r="I323" s="28" t="str">
        <x:v>Таблица сочетаний</x:v>
      </x:c>
      <x:c r="J323" s="28" t="str">
        <x:v>Таблица сочетаний: 9</x:v>
      </x:c>
    </x:row>
    <x:row r="324" ht="42" customHeight="1">
      <x:c r="A324" s="28" t="str">
        <x:v>гуава</x:v>
      </x:c>
      <x:c r="B324" s="28" t="n">
        <x:v>12</x:v>
      </x:c>
      <x:c r="C324" s="28" t="str">
        <x:v>можжевельник</x:v>
      </x:c>
      <x:c r="D324" s="28" t="n">
        <x:v>4</x:v>
      </x:c>
      <x:c r="E324" s="28" t="str">
        <x:v>Гипотеза / практическая</x:v>
      </x:c>
      <x:c r="F324" s="28" t="n">
        <x:v>1</x:v>
      </x:c>
      <x:c r="G324" s="28" t="str">
        <x:v>комплементарность ароматических семейств и вкусовой баланс</x:v>
      </x:c>
      <x:c r="H324" s="28" t="str">
        <x:v>напитки, десерты, соусы и экспериментальные гастрономические композиции</x:v>
      </x:c>
      <x:c r="I324" s="28" t="str">
        <x:v>Таблица сочетаний</x:v>
      </x:c>
      <x:c r="J324" s="28" t="str">
        <x:v>Таблица сочетаний: 9</x:v>
      </x:c>
    </x:row>
    <x:row r="325" ht="42" customHeight="1">
      <x:c r="A325" s="28" t="str">
        <x:v>гуава</x:v>
      </x:c>
      <x:c r="B325" s="28" t="n">
        <x:v>13</x:v>
      </x:c>
      <x:c r="C325" s="28" t="str">
        <x:v>мята</x:v>
      </x:c>
      <x:c r="D325" s="28" t="n">
        <x:v>4</x:v>
      </x:c>
      <x:c r="E325" s="28" t="str">
        <x:v>Гипотеза / практическая</x:v>
      </x:c>
      <x:c r="F325" s="28" t="n">
        <x:v>1</x:v>
      </x:c>
      <x:c r="G325" s="28" t="str">
        <x:v>комплементарность ароматических семейств и тройничный контраст</x:v>
      </x:c>
      <x:c r="H325" s="28" t="str">
        <x:v>кордиалы, лимонады, чаи, салаты, сорбеты, соусы и ароматические настои</x:v>
      </x:c>
      <x:c r="I325" s="28" t="str">
        <x:v>Таблица сочетаний</x:v>
      </x:c>
      <x:c r="J325" s="28" t="str">
        <x:v>Таблица сочетаний: 9</x:v>
      </x:c>
    </x:row>
    <x:row r="326" ht="42" customHeight="1">
      <x:c r="A326" s="28" t="str">
        <x:v>гуава</x:v>
      </x:c>
      <x:c r="B326" s="28" t="n">
        <x:v>14</x:v>
      </x:c>
      <x:c r="C326" s="28" t="str">
        <x:v>мёд</x:v>
      </x:c>
      <x:c r="D326" s="28" t="n">
        <x:v>4</x:v>
      </x:c>
      <x:c r="E326" s="28" t="str">
        <x:v>Гипотеза / практическая</x:v>
      </x:c>
      <x:c r="F326" s="28" t="n">
        <x:v>1</x:v>
      </x:c>
      <x:c r="G326" s="28" t="str">
        <x:v>мост между фруктовыми нотами и жарено-карамельным спектром</x:v>
      </x:c>
      <x:c r="H326" s="28" t="str">
        <x:v>сиропы, джемы, карамели, конфеты, выпечка, мороженое и коктейльные кордиалы</x:v>
      </x:c>
      <x:c r="I326" s="28" t="str">
        <x:v>Таблица сочетаний</x:v>
      </x:c>
      <x:c r="J326" s="28" t="str">
        <x:v>Таблица сочетаний: 9</x:v>
      </x:c>
    </x:row>
    <x:row r="327" ht="42" customHeight="1">
      <x:c r="A327" s="28" t="str">
        <x:v>гуава</x:v>
      </x:c>
      <x:c r="B327" s="28" t="n">
        <x:v>15</x:v>
      </x:c>
      <x:c r="C327" s="28" t="str">
        <x:v>саусеп</x:v>
      </x:c>
      <x:c r="D327" s="28" t="n">
        <x:v>4</x:v>
      </x:c>
      <x:c r="E327" s="28" t="str">
        <x:v>Гипотеза / практическая</x:v>
      </x:c>
      <x:c r="F327" s="28" t="n">
        <x:v>1</x:v>
      </x:c>
      <x:c r="G327" s="28" t="str">
        <x:v>комплементарность ароматических семейств и вкусовой баланс</x:v>
      </x:c>
      <x:c r="H327" s="28" t="str">
        <x:v>напитки, десерты, соусы и экспериментальные гастрономические композиции</x:v>
      </x:c>
      <x:c r="I327" s="28" t="str">
        <x:v>Таблица сочетаний</x:v>
      </x:c>
      <x:c r="J327" s="28" t="str">
        <x:v>Таблица сочетаний: 20</x:v>
      </x:c>
    </x:row>
    <x:row r="328" ht="42" customHeight="1">
      <x:c r="A328" s="28" t="str">
        <x:v>личи</x:v>
      </x:c>
      <x:c r="B328" s="28" t="n">
        <x:v>1</x:v>
      </x:c>
      <x:c r="C328" s="28" t="str">
        <x:v>вишня</x:v>
      </x:c>
      <x:c r="D328" s="28" t="n">
        <x:v>5</x:v>
      </x:c>
      <x:c r="E328" s="28" t="str">
        <x:v>Средняя</x:v>
      </x:c>
      <x:c r="F328" s="28" t="n">
        <x:v>1</x:v>
      </x:c>
      <x:c r="G328" s="28" t="str">
        <x:v>ароматическое сходство + вкусовой баланс</x:v>
      </x:c>
      <x:c r="H328" s="28" t="str">
        <x:v>фруктовые салаты, сорбеты, джемы, кордиалы, лимонады, смузи, коктейли и десерты</x:v>
      </x:c>
      <x:c r="I328" s="28" t="str">
        <x:v>Таблица сочетаний</x:v>
      </x:c>
      <x:c r="J328" s="28" t="str">
        <x:v>Таблица сочетаний: 4</x:v>
      </x:c>
    </x:row>
    <x:row r="329" ht="42" customHeight="1">
      <x:c r="A329" s="28" t="str">
        <x:v>личи</x:v>
      </x:c>
      <x:c r="B329" s="28" t="n">
        <x:v>2</x:v>
      </x:c>
      <x:c r="C329" s="28" t="str">
        <x:v>цитрусовые</x:v>
      </x:c>
      <x:c r="D329" s="28" t="n">
        <x:v>5</x:v>
      </x:c>
      <x:c r="E329" s="28" t="str">
        <x:v>Средняя</x:v>
      </x:c>
      <x:c r="F329" s="28" t="n">
        <x:v>1</x:v>
      </x:c>
      <x:c r="G329" s="28" t="str">
        <x:v>ароматическое сходство + вкусовой баланс</x:v>
      </x:c>
      <x:c r="H329" s="28" t="str">
        <x:v>фруктовые салаты, сорбеты, джемы, кордиалы, лимонады, смузи, коктейли и десерты</x:v>
      </x:c>
      <x:c r="I329" s="28" t="str">
        <x:v>Таблица сочетаний</x:v>
      </x:c>
      <x:c r="J329" s="28" t="str">
        <x:v>Таблица сочетаний: 12</x:v>
      </x:c>
    </x:row>
    <x:row r="330" ht="42" customHeight="1">
      <x:c r="A330" s="28" t="str">
        <x:v>личи</x:v>
      </x:c>
      <x:c r="B330" s="28" t="n">
        <x:v>3</x:v>
      </x:c>
      <x:c r="C330" s="28" t="str">
        <x:v>ваниль</x:v>
      </x:c>
      <x:c r="D330" s="28" t="n">
        <x:v>4</x:v>
      </x:c>
      <x:c r="E330" s="28" t="str">
        <x:v>Гипотеза / практическая</x:v>
      </x:c>
      <x:c r="F330" s="28" t="n">
        <x:v>1</x:v>
      </x:c>
      <x:c r="G330" s="28" t="str">
        <x:v>комплементарность ароматических семейств и тройничный контраст</x:v>
      </x:c>
      <x:c r="H330" s="28" t="str">
        <x:v>сиропы, биттеры, чатни, маринады, выпечка, карри и пряные коктейли</x:v>
      </x:c>
      <x:c r="I330" s="28" t="str">
        <x:v>Таблица сочетаний</x:v>
      </x:c>
      <x:c r="J330" s="28" t="str">
        <x:v>Таблица сочетаний: 12</x:v>
      </x:c>
    </x:row>
    <x:row r="331" ht="42" customHeight="1">
      <x:c r="A331" s="28" t="str">
        <x:v>личи</x:v>
      </x:c>
      <x:c r="B331" s="28" t="n">
        <x:v>4</x:v>
      </x:c>
      <x:c r="C331" s="28" t="str">
        <x:v>годжи</x:v>
      </x:c>
      <x:c r="D331" s="28" t="n">
        <x:v>4</x:v>
      </x:c>
      <x:c r="E331" s="28" t="str">
        <x:v>Гипотеза / практическая</x:v>
      </x:c>
      <x:c r="F331" s="28" t="n">
        <x:v>1</x:v>
      </x:c>
      <x:c r="G331" s="28" t="str">
        <x:v>комплементарность ароматических семейств и вкусовой баланс</x:v>
      </x:c>
      <x:c r="H331" s="28" t="str">
        <x:v>напитки, десерты, соусы и экспериментальные гастрономические композиции</x:v>
      </x:c>
      <x:c r="I331" s="28" t="str">
        <x:v>Таблица сочетаний</x:v>
      </x:c>
      <x:c r="J331" s="28" t="str">
        <x:v>Таблица сочетаний: 12</x:v>
      </x:c>
    </x:row>
    <x:row r="332" ht="42" customHeight="1">
      <x:c r="A332" s="28" t="str">
        <x:v>личи</x:v>
      </x:c>
      <x:c r="B332" s="28" t="n">
        <x:v>5</x:v>
      </x:c>
      <x:c r="C332" s="28" t="str">
        <x:v>имбирь</x:v>
      </x:c>
      <x:c r="D332" s="28" t="n">
        <x:v>4</x:v>
      </x:c>
      <x:c r="E332" s="28" t="str">
        <x:v>Гипотеза / практическая</x:v>
      </x:c>
      <x:c r="F332" s="28" t="n">
        <x:v>1</x:v>
      </x:c>
      <x:c r="G332" s="28" t="str">
        <x:v>комплементарность ароматических семейств и тройничный контраст</x:v>
      </x:c>
      <x:c r="H332" s="28" t="str">
        <x:v>сиропы, биттеры, чатни, маринады, выпечка, карри и пряные коктейли</x:v>
      </x:c>
      <x:c r="I332" s="28" t="str">
        <x:v>Таблица сочетаний</x:v>
      </x:c>
      <x:c r="J332" s="28" t="str">
        <x:v>Таблица сочетаний: 12</x:v>
      </x:c>
    </x:row>
    <x:row r="333" ht="42" customHeight="1">
      <x:c r="A333" s="28" t="str">
        <x:v>личи</x:v>
      </x:c>
      <x:c r="B333" s="28" t="n">
        <x:v>6</x:v>
      </x:c>
      <x:c r="C333" s="28" t="str">
        <x:v>клубника</x:v>
      </x:c>
      <x:c r="D333" s="28" t="n">
        <x:v>4</x:v>
      </x:c>
      <x:c r="E333" s="28" t="str">
        <x:v>Гипотеза / практическая</x:v>
      </x:c>
      <x:c r="F333" s="28" t="n">
        <x:v>1</x:v>
      </x:c>
      <x:c r="G333" s="28" t="str">
        <x:v>комплементарность ароматических семейств и вкусовой баланс</x:v>
      </x:c>
      <x:c r="H333" s="28" t="str">
        <x:v>фруктовые салаты, сорбеты, джемы, кордиалы, лимонады, смузи, коктейли и десерты</x:v>
      </x:c>
      <x:c r="I333" s="28" t="str">
        <x:v>Таблица сочетаний</x:v>
      </x:c>
      <x:c r="J333" s="28" t="str">
        <x:v>Таблица сочетаний: 20</x:v>
      </x:c>
    </x:row>
    <x:row r="334" ht="42" customHeight="1">
      <x:c r="A334" s="28" t="str">
        <x:v>личи</x:v>
      </x:c>
      <x:c r="B334" s="28" t="n">
        <x:v>7</x:v>
      </x:c>
      <x:c r="C334" s="28" t="str">
        <x:v>мята</x:v>
      </x:c>
      <x:c r="D334" s="28" t="n">
        <x:v>4</x:v>
      </x:c>
      <x:c r="E334" s="28" t="str">
        <x:v>Гипотеза / практическая</x:v>
      </x:c>
      <x:c r="F334" s="28" t="n">
        <x:v>1</x:v>
      </x:c>
      <x:c r="G334" s="28" t="str">
        <x:v>комплементарность ароматических семейств и тройничный контраст</x:v>
      </x:c>
      <x:c r="H334" s="28" t="str">
        <x:v>кордиалы, лимонады, чаи, салаты, сорбеты, соусы и ароматические настои</x:v>
      </x:c>
      <x:c r="I334" s="28" t="str">
        <x:v>Таблица сочетаний</x:v>
      </x:c>
      <x:c r="J334" s="28" t="str">
        <x:v>Таблица сочетаний: 12</x:v>
      </x:c>
    </x:row>
    <x:row r="335" ht="42" customHeight="1">
      <x:c r="A335" s="28" t="str">
        <x:v>личи</x:v>
      </x:c>
      <x:c r="B335" s="28" t="n">
        <x:v>8</x:v>
      </x:c>
      <x:c r="C335" s="28" t="str">
        <x:v>рамбутан</x:v>
      </x:c>
      <x:c r="D335" s="28" t="n">
        <x:v>4</x:v>
      </x:c>
      <x:c r="E335" s="28" t="str">
        <x:v>Гипотеза / практическая</x:v>
      </x:c>
      <x:c r="F335" s="28" t="n">
        <x:v>1</x:v>
      </x:c>
      <x:c r="G335" s="28" t="str">
        <x:v>комплементарность ароматических семейств и вкусовой баланс</x:v>
      </x:c>
      <x:c r="H335" s="28" t="str">
        <x:v>фруктовые салаты, сорбеты, джемы, кордиалы, лимонады, смузи, коктейли и десерты</x:v>
      </x:c>
      <x:c r="I335" s="28" t="str">
        <x:v>Таблица сочетаний</x:v>
      </x:c>
      <x:c r="J335" s="28" t="str">
        <x:v>Таблица сочетаний: 19</x:v>
      </x:c>
    </x:row>
    <x:row r="336" ht="42" customHeight="1">
      <x:c r="A336" s="28" t="str">
        <x:v>рамбутан</x:v>
      </x:c>
      <x:c r="B336" s="28" t="n">
        <x:v>1</x:v>
      </x:c>
      <x:c r="C336" s="28" t="str">
        <x:v>агава</x:v>
      </x:c>
      <x:c r="D336" s="28" t="n">
        <x:v>4</x:v>
      </x:c>
      <x:c r="E336" s="28" t="str">
        <x:v>Гипотеза / практическая</x:v>
      </x:c>
      <x:c r="F336" s="28" t="n">
        <x:v>1</x:v>
      </x:c>
      <x:c r="G336" s="28" t="str">
        <x:v>комплементарность ароматических семейств и вкусовой баланс</x:v>
      </x:c>
      <x:c r="H336" s="28" t="str">
        <x:v>напитки, десерты, соусы и экспериментальные гастрономические композиции</x:v>
      </x:c>
      <x:c r="I336" s="28" t="str">
        <x:v>Таблица сочетаний</x:v>
      </x:c>
      <x:c r="J336" s="28" t="str">
        <x:v>Таблица сочетаний: 19</x:v>
      </x:c>
    </x:row>
    <x:row r="337" ht="42" customHeight="1">
      <x:c r="A337" s="28" t="str">
        <x:v>рамбутан</x:v>
      </x:c>
      <x:c r="B337" s="28" t="n">
        <x:v>2</x:v>
      </x:c>
      <x:c r="C337" s="28" t="str">
        <x:v>ваниль</x:v>
      </x:c>
      <x:c r="D337" s="28" t="n">
        <x:v>4</x:v>
      </x:c>
      <x:c r="E337" s="28" t="str">
        <x:v>Гипотеза / практическая</x:v>
      </x:c>
      <x:c r="F337" s="28" t="n">
        <x:v>1</x:v>
      </x:c>
      <x:c r="G337" s="28" t="str">
        <x:v>комплементарность ароматических семейств и тройничный контраст</x:v>
      </x:c>
      <x:c r="H337" s="28" t="str">
        <x:v>сиропы, биттеры, чатни, маринады, выпечка, карри и пряные коктейли</x:v>
      </x:c>
      <x:c r="I337" s="28" t="str">
        <x:v>Таблица сочетаний</x:v>
      </x:c>
      <x:c r="J337" s="28" t="str">
        <x:v>Таблица сочетаний: 19</x:v>
      </x:c>
    </x:row>
    <x:row r="338" ht="42" customHeight="1">
      <x:c r="A338" s="28" t="str">
        <x:v>рамбутан</x:v>
      </x:c>
      <x:c r="B338" s="28" t="n">
        <x:v>3</x:v>
      </x:c>
      <x:c r="C338" s="28" t="str">
        <x:v>имбирь</x:v>
      </x:c>
      <x:c r="D338" s="28" t="n">
        <x:v>4</x:v>
      </x:c>
      <x:c r="E338" s="28" t="str">
        <x:v>Гипотеза / практическая</x:v>
      </x:c>
      <x:c r="F338" s="28" t="n">
        <x:v>1</x:v>
      </x:c>
      <x:c r="G338" s="28" t="str">
        <x:v>комплементарность ароматических семейств и тройничный контраст</x:v>
      </x:c>
      <x:c r="H338" s="28" t="str">
        <x:v>сиропы, биттеры, чатни, маринады, выпечка, карри и пряные коктейли</x:v>
      </x:c>
      <x:c r="I338" s="28" t="str">
        <x:v>Таблица сочетаний</x:v>
      </x:c>
      <x:c r="J338" s="28" t="str">
        <x:v>Таблица сочетаний: 19</x:v>
      </x:c>
    </x:row>
    <x:row r="339" ht="42" customHeight="1">
      <x:c r="A339" s="28" t="str">
        <x:v>рамбутан</x:v>
      </x:c>
      <x:c r="B339" s="28" t="n">
        <x:v>4</x:v>
      </x:c>
      <x:c r="C339" s="28" t="str">
        <x:v>корица</x:v>
      </x:c>
      <x:c r="D339" s="28" t="n">
        <x:v>4</x:v>
      </x:c>
      <x:c r="E339" s="28" t="str">
        <x:v>Гипотеза / практическая</x:v>
      </x:c>
      <x:c r="F339" s="28" t="n">
        <x:v>1</x:v>
      </x:c>
      <x:c r="G339" s="28" t="str">
        <x:v>комплементарность ароматических семейств и тройничный контраст</x:v>
      </x:c>
      <x:c r="H339" s="28" t="str">
        <x:v>сиропы, биттеры, чатни, маринады, выпечка, карри и пряные коктейли</x:v>
      </x:c>
      <x:c r="I339" s="28" t="str">
        <x:v>Таблица сочетаний</x:v>
      </x:c>
      <x:c r="J339" s="28" t="str">
        <x:v>Таблица сочетаний: 19</x:v>
      </x:c>
    </x:row>
    <x:row r="340" ht="42" customHeight="1">
      <x:c r="A340" s="28" t="str">
        <x:v>рамбутан</x:v>
      </x:c>
      <x:c r="B340" s="28" t="n">
        <x:v>5</x:v>
      </x:c>
      <x:c r="C340" s="28" t="str">
        <x:v>лайм</x:v>
      </x:c>
      <x:c r="D340" s="28" t="n">
        <x:v>4</x:v>
      </x:c>
      <x:c r="E340" s="28" t="str">
        <x:v>Гипотеза / практическая</x:v>
      </x:c>
      <x:c r="F340" s="28" t="n">
        <x:v>1</x:v>
      </x:c>
      <x:c r="G340" s="28" t="str">
        <x:v>комплементарность ароматических семейств и вкусовой баланс</x:v>
      </x:c>
      <x:c r="H340" s="28" t="str">
        <x:v>фруктовые салаты, сорбеты, джемы, кордиалы, лимонады, смузи, коктейли и десерты</x:v>
      </x:c>
      <x:c r="I340" s="28" t="str">
        <x:v>Таблица сочетаний</x:v>
      </x:c>
      <x:c r="J340" s="28" t="str">
        <x:v>Таблица сочетаний: 19</x:v>
      </x:c>
    </x:row>
    <x:row r="341" ht="42" customHeight="1">
      <x:c r="A341" s="28" t="str">
        <x:v>рамбутан</x:v>
      </x:c>
      <x:c r="B341" s="28" t="n">
        <x:v>6</x:v>
      </x:c>
      <x:c r="C341" s="28" t="str">
        <x:v>лимон</x:v>
      </x:c>
      <x:c r="D341" s="28" t="n">
        <x:v>4</x:v>
      </x:c>
      <x:c r="E341" s="28" t="str">
        <x:v>Гипотеза / практическая</x:v>
      </x:c>
      <x:c r="F341" s="28" t="n">
        <x:v>1</x:v>
      </x:c>
      <x:c r="G341" s="28" t="str">
        <x:v>комплементарность ароматических семейств и вкусовой баланс</x:v>
      </x:c>
      <x:c r="H341" s="28" t="str">
        <x:v>фруктовые салаты, сорбеты, джемы, кордиалы, лимонады, смузи, коктейли и десерты</x:v>
      </x:c>
      <x:c r="I341" s="28" t="str">
        <x:v>Таблица сочетаний</x:v>
      </x:c>
      <x:c r="J341" s="28" t="str">
        <x:v>Таблица сочетаний: 19</x:v>
      </x:c>
    </x:row>
    <x:row r="342" ht="42" customHeight="1">
      <x:c r="A342" s="28" t="str">
        <x:v>рамбутан</x:v>
      </x:c>
      <x:c r="B342" s="28" t="n">
        <x:v>7</x:v>
      </x:c>
      <x:c r="C342" s="28" t="str">
        <x:v>лонган</x:v>
      </x:c>
      <x:c r="D342" s="28" t="n">
        <x:v>4</x:v>
      </x:c>
      <x:c r="E342" s="28" t="str">
        <x:v>Гипотеза / практическая</x:v>
      </x:c>
      <x:c r="F342" s="28" t="n">
        <x:v>1</x:v>
      </x:c>
      <x:c r="G342" s="28" t="str">
        <x:v>комплементарность ароматических семейств и вкусовой баланс</x:v>
      </x:c>
      <x:c r="H342" s="28" t="str">
        <x:v>напитки, десерты, соусы и экспериментальные гастрономические композиции</x:v>
      </x:c>
      <x:c r="I342" s="28" t="str">
        <x:v>Таблица сочетаний</x:v>
      </x:c>
      <x:c r="J342" s="28" t="str">
        <x:v>Таблица сочетаний: 19</x:v>
      </x:c>
    </x:row>
    <x:row r="343" ht="42" customHeight="1">
      <x:c r="A343" s="28" t="str">
        <x:v>рамбутан</x:v>
      </x:c>
      <x:c r="B343" s="28" t="n">
        <x:v>8</x:v>
      </x:c>
      <x:c r="C343" s="28" t="str">
        <x:v>мята</x:v>
      </x:c>
      <x:c r="D343" s="28" t="n">
        <x:v>4</x:v>
      </x:c>
      <x:c r="E343" s="28" t="str">
        <x:v>Гипотеза / практическая</x:v>
      </x:c>
      <x:c r="F343" s="28" t="n">
        <x:v>1</x:v>
      </x:c>
      <x:c r="G343" s="28" t="str">
        <x:v>комплементарность ароматических семейств и тройничный контраст</x:v>
      </x:c>
      <x:c r="H343" s="28" t="str">
        <x:v>кордиалы, лимонады, чаи, салаты, сорбеты, соусы и ароматические настои</x:v>
      </x:c>
      <x:c r="I343" s="28" t="str">
        <x:v>Таблица сочетаний</x:v>
      </x:c>
      <x:c r="J343" s="28" t="str">
        <x:v>Таблица сочетаний: 19</x:v>
      </x:c>
    </x:row>
    <x:row r="344" ht="42" customHeight="1">
      <x:c r="A344" s="28" t="str">
        <x:v>рамбутан</x:v>
      </x:c>
      <x:c r="B344" s="28" t="n">
        <x:v>9</x:v>
      </x:c>
      <x:c r="C344" s="28" t="str">
        <x:v>мёд</x:v>
      </x:c>
      <x:c r="D344" s="28" t="n">
        <x:v>4</x:v>
      </x:c>
      <x:c r="E344" s="28" t="str">
        <x:v>Гипотеза / практическая</x:v>
      </x:c>
      <x:c r="F344" s="28" t="n">
        <x:v>1</x:v>
      </x:c>
      <x:c r="G344" s="28" t="str">
        <x:v>мост между фруктовыми нотами и жарено-карамельным спектром</x:v>
      </x:c>
      <x:c r="H344" s="28" t="str">
        <x:v>сиропы, джемы, карамели, конфеты, выпечка, мороженое и коктейльные кордиалы</x:v>
      </x:c>
      <x:c r="I344" s="28" t="str">
        <x:v>Таблица сочетаний</x:v>
      </x:c>
      <x:c r="J344" s="28" t="str">
        <x:v>Таблица сочетаний: 19</x:v>
      </x:c>
    </x:row>
    <x:row r="345" ht="42" customHeight="1">
      <x:c r="A345" s="28" t="str">
        <x:v>дуриан</x:v>
      </x:c>
      <x:c r="B345" s="28" t="n">
        <x:v>1</x:v>
      </x:c>
      <x:c r="C345" s="28" t="str">
        <x:v>абсент</x:v>
      </x:c>
      <x:c r="D345" s="28" t="n">
        <x:v>5</x:v>
      </x:c>
      <x:c r="E345" s="28" t="str">
        <x:v>Средняя</x:v>
      </x:c>
      <x:c r="F345" s="28" t="n">
        <x:v>1</x:v>
      </x:c>
      <x:c r="G345" s="28" t="str">
        <x:v>комплементарность ароматических семейств и вкусовой баланс</x:v>
      </x:c>
      <x:c r="H345" s="28" t="str">
        <x:v>коктейли, пунши, кордиалы, ликёры, спритцы и гастрономические подачи</x:v>
      </x:c>
      <x:c r="I345" s="28" t="str">
        <x:v>The Art &amp; Science of Foodpairing</x:v>
      </x:c>
      <x:c r="J345" s="28" t="str">
        <x:v>The Art &amp; Science of Foodpairing: 292</x:v>
      </x:c>
    </x:row>
    <x:row r="346" ht="42" customHeight="1">
      <x:c r="A346" s="28" t="str">
        <x:v>дуриан</x:v>
      </x:c>
      <x:c r="B346" s="28" t="n">
        <x:v>2</x:v>
      </x:c>
      <x:c r="C346" s="28" t="str">
        <x:v>азимина</x:v>
      </x:c>
      <x:c r="D346" s="28" t="n">
        <x:v>5</x:v>
      </x:c>
      <x:c r="E346" s="28" t="str">
        <x:v>Средняя</x:v>
      </x:c>
      <x:c r="F346" s="28" t="n">
        <x:v>1</x:v>
      </x:c>
      <x:c r="G346" s="28" t="str">
        <x:v>комплементарность ароматических семейств и вкусовой баланс</x:v>
      </x:c>
      <x:c r="H346" s="28" t="str">
        <x:v>фруктовые салаты, сорбеты, джемы, кордиалы, лимонады, смузи, коктейли и десерты</x:v>
      </x:c>
      <x:c r="I346" s="28" t="str">
        <x:v>The Art &amp; Science of Foodpairing</x:v>
      </x:c>
      <x:c r="J346" s="28" t="str">
        <x:v>The Art &amp; Science of Foodpairing: 293</x:v>
      </x:c>
    </x:row>
    <x:row r="347" ht="42" customHeight="1">
      <x:c r="A347" s="28" t="str">
        <x:v>дуриан</x:v>
      </x:c>
      <x:c r="B347" s="28" t="n">
        <x:v>3</x:v>
      </x:c>
      <x:c r="C347" s="28" t="str">
        <x:v>запечённый чизкейк</x:v>
      </x:c>
      <x:c r="D347" s="28" t="n">
        <x:v>5</x:v>
      </x:c>
      <x:c r="E347" s="28" t="str">
        <x:v>Средняя</x:v>
      </x:c>
      <x:c r="F347" s="28" t="n">
        <x:v>1</x:v>
      </x:c>
      <x:c r="G347" s="28" t="str">
        <x:v>контраст кислотности/сладости и поддержка жирной матрицей</x:v>
      </x:c>
      <x:c r="H347" s="28" t="str">
        <x:v>мороженое, кремы, чизкейки, сырные тарелки, соусы и молочные коктейли</x:v>
      </x:c>
      <x:c r="I347" s="28" t="str">
        <x:v>The Art &amp; Science of Foodpairing</x:v>
      </x:c>
      <x:c r="J347" s="28" t="str">
        <x:v>The Art &amp; Science of Foodpairing: 292</x:v>
      </x:c>
    </x:row>
    <x:row r="348" ht="42" customHeight="1">
      <x:c r="A348" s="28" t="str">
        <x:v>дуриан</x:v>
      </x:c>
      <x:c r="B348" s="28" t="n">
        <x:v>4</x:v>
      </x:c>
      <x:c r="C348" s="28" t="str">
        <x:v>имбирный эль</x:v>
      </x:c>
      <x:c r="D348" s="28" t="n">
        <x:v>5</x:v>
      </x:c>
      <x:c r="E348" s="28" t="str">
        <x:v>Средняя</x:v>
      </x:c>
      <x:c r="F348" s="28" t="n">
        <x:v>1</x:v>
      </x:c>
      <x:c r="G348" s="28" t="str">
        <x:v>комплементарность ароматических семейств и вкусовой баланс</x:v>
      </x:c>
      <x:c r="H348" s="28" t="str">
        <x:v>коктейли, пунши, кордиалы, ликёры, спритцы и гастрономические подачи</x:v>
      </x:c>
      <x:c r="I348" s="28" t="str">
        <x:v>The Art &amp; Science of Foodpairing</x:v>
      </x:c>
      <x:c r="J348" s="28" t="str">
        <x:v>The Art &amp; Science of Foodpairing: 292</x:v>
      </x:c>
    </x:row>
    <x:row r="349" ht="42" customHeight="1">
      <x:c r="A349" s="28" t="str">
        <x:v>дуриан</x:v>
      </x:c>
      <x:c r="B349" s="28" t="n">
        <x:v>5</x:v>
      </x:c>
      <x:c r="C349" s="28" t="str">
        <x:v>кальвадос</x:v>
      </x:c>
      <x:c r="D349" s="28" t="n">
        <x:v>5</x:v>
      </x:c>
      <x:c r="E349" s="28" t="str">
        <x:v>Средняя</x:v>
      </x:c>
      <x:c r="F349" s="28" t="n">
        <x:v>1</x:v>
      </x:c>
      <x:c r="G349" s="28" t="str">
        <x:v>комплементарность ароматических семейств и вкусовой баланс</x:v>
      </x:c>
      <x:c r="H349" s="28" t="str">
        <x:v>коктейли, пунши, кордиалы, ликёры, спритцы и гастрономические подачи</x:v>
      </x:c>
      <x:c r="I349" s="28" t="str">
        <x:v>The Art &amp; Science of Foodpairing</x:v>
      </x:c>
      <x:c r="J349" s="28" t="str">
        <x:v>The Art &amp; Science of Foodpairing: 292,293</x:v>
      </x:c>
    </x:row>
    <x:row r="350" ht="42" customHeight="1">
      <x:c r="A350" s="28" t="str">
        <x:v>дуриан</x:v>
      </x:c>
      <x:c r="B350" s="28" t="n">
        <x:v>6</x:v>
      </x:c>
      <x:c r="C350" s="28" t="str">
        <x:v>ликёр крем-де-кассис</x:v>
      </x:c>
      <x:c r="D350" s="28" t="n">
        <x:v>5</x:v>
      </x:c>
      <x:c r="E350" s="28" t="str">
        <x:v>Средняя</x:v>
      </x:c>
      <x:c r="F350" s="28" t="n">
        <x:v>1</x:v>
      </x:c>
      <x:c r="G350" s="28" t="str">
        <x:v>комплементарность ароматических семейств и вкусовой баланс</x:v>
      </x:c>
      <x:c r="H350" s="28" t="str">
        <x:v>коктейли, пунши, кордиалы, ликёры, спритцы и гастрономические подачи</x:v>
      </x:c>
      <x:c r="I350" s="28" t="str">
        <x:v>The Art &amp; Science of Foodpairing</x:v>
      </x:c>
      <x:c r="J350" s="28" t="str">
        <x:v>The Art &amp; Science of Foodpairing: 292</x:v>
      </x:c>
    </x:row>
    <x:row r="351" ht="42" customHeight="1">
      <x:c r="A351" s="28" t="str">
        <x:v>дуриан</x:v>
      </x:c>
      <x:c r="B351" s="28" t="n">
        <x:v>7</x:v>
      </x:c>
      <x:c r="C351" s="28" t="str">
        <x:v>лист пандана</x:v>
      </x:c>
      <x:c r="D351" s="28" t="n">
        <x:v>5</x:v>
      </x:c>
      <x:c r="E351" s="28" t="str">
        <x:v>Средняя</x:v>
      </x:c>
      <x:c r="F351" s="28" t="n">
        <x:v>1</x:v>
      </x:c>
      <x:c r="G351" s="28" t="str">
        <x:v>комплементарность ароматических семейств и тройничный контраст</x:v>
      </x:c>
      <x:c r="H351" s="28" t="str">
        <x:v>кордиалы, лимонады, чаи, салаты, сорбеты, соусы и ароматические настои</x:v>
      </x:c>
      <x:c r="I351" s="28" t="str">
        <x:v>The Art &amp; Science of Foodpairing</x:v>
      </x:c>
      <x:c r="J351" s="28" t="str">
        <x:v>The Art &amp; Science of Foodpairing: 292</x:v>
      </x:c>
    </x:row>
    <x:row r="352" ht="42" customHeight="1">
      <x:c r="A352" s="28" t="str">
        <x:v>дуриан</x:v>
      </x:c>
      <x:c r="B352" s="28" t="n">
        <x:v>8</x:v>
      </x:c>
      <x:c r="C352" s="28" t="str">
        <x:v>обжаренная свиная грудинка</x:v>
      </x:c>
      <x:c r="D352" s="28" t="n">
        <x:v>5</x:v>
      </x:c>
      <x:c r="E352" s="28" t="str">
        <x:v>Средняя</x:v>
      </x:c>
      <x:c r="F352" s="28" t="n">
        <x:v>1</x:v>
      </x:c>
      <x:c r="G352" s="28" t="str">
        <x:v>контраст фруктовости с умами, солью и продуктами ферментации/Майяра</x:v>
      </x:c>
      <x:c r="H352" s="28" t="str">
        <x:v>глазури, маринады, фруктовые соусы, чатни и гарниры к жареному мясу</x:v>
      </x:c>
      <x:c r="I352" s="28" t="str">
        <x:v>The Art &amp; Science of Foodpairing</x:v>
      </x:c>
      <x:c r="J352" s="28" t="str">
        <x:v>The Art &amp; Science of Foodpairing: 292</x:v>
      </x:c>
    </x:row>
    <x:row r="353" ht="42" customHeight="1">
      <x:c r="A353" s="28" t="str">
        <x:v>дуриан</x:v>
      </x:c>
      <x:c r="B353" s="28" t="n">
        <x:v>9</x:v>
      </x:c>
      <x:c r="C353" s="28" t="str">
        <x:v>пепино</x:v>
      </x:c>
      <x:c r="D353" s="28" t="n">
        <x:v>5</x:v>
      </x:c>
      <x:c r="E353" s="28" t="str">
        <x:v>Средняя</x:v>
      </x:c>
      <x:c r="F353" s="28" t="n">
        <x:v>1</x:v>
      </x:c>
      <x:c r="G353" s="28" t="str">
        <x:v>комплементарность ароматических семейств и вкусовой баланс</x:v>
      </x:c>
      <x:c r="H353" s="28" t="str">
        <x:v>фруктовые салаты, сорбеты, джемы, кордиалы, лимонады, смузи, коктейли и десерты</x:v>
      </x:c>
      <x:c r="I353" s="28" t="str">
        <x:v>The Art &amp; Science of Foodpairing</x:v>
      </x:c>
      <x:c r="J353" s="28" t="str">
        <x:v>The Art &amp; Science of Foodpairing: 293</x:v>
      </x:c>
    </x:row>
    <x:row r="354" ht="42" customHeight="1">
      <x:c r="A354" s="28" t="str">
        <x:v>дуриан</x:v>
      </x:c>
      <x:c r="B354" s="28" t="n">
        <x:v>10</x:v>
      </x:c>
      <x:c r="C354" s="28" t="str">
        <x:v>салями</x:v>
      </x:c>
      <x:c r="D354" s="28" t="n">
        <x:v>5</x:v>
      </x:c>
      <x:c r="E354" s="28" t="str">
        <x:v>Средняя</x:v>
      </x:c>
      <x:c r="F354" s="28" t="n">
        <x:v>1</x:v>
      </x:c>
      <x:c r="G354" s="28" t="str">
        <x:v>контраст фруктовости с умами, солью и продуктами ферментации/Майяра</x:v>
      </x:c>
      <x:c r="H354" s="28" t="str">
        <x:v>глазури, маринады, фруктовые соусы, чатни и гарниры к жареному мясу</x:v>
      </x:c>
      <x:c r="I354" s="28" t="str">
        <x:v>The Art &amp; Science of Foodpairing</x:v>
      </x:c>
      <x:c r="J354" s="28" t="str">
        <x:v>The Art &amp; Science of Foodpairing: 293</x:v>
      </x:c>
    </x:row>
    <x:row r="355" ht="42" customHeight="1">
      <x:c r="A355" s="28" t="str">
        <x:v>дуриан</x:v>
      </x:c>
      <x:c r="B355" s="28" t="n">
        <x:v>11</x:v>
      </x:c>
      <x:c r="C355" s="28" t="str">
        <x:v>спаржа, зелёный</x:v>
      </x:c>
      <x:c r="D355" s="28" t="n">
        <x:v>5</x:v>
      </x:c>
      <x:c r="E355" s="28" t="str">
        <x:v>Средняя</x:v>
      </x:c>
      <x:c r="F355" s="28" t="n">
        <x:v>1</x:v>
      </x:c>
      <x:c r="G355" s="28" t="str">
        <x:v>комплементарность ароматических семейств и вкусовой баланс</x:v>
      </x:c>
      <x:c r="H355" s="28" t="str">
        <x:v>салаты, сальсы, супы, пюре, гарниры, соусы и ферментированные заготовки</x:v>
      </x:c>
      <x:c r="I355" s="28" t="str">
        <x:v>The Art &amp; Science of Foodpairing</x:v>
      </x:c>
      <x:c r="J355" s="28" t="str">
        <x:v>The Art &amp; Science of Foodpairing: 292,293</x:v>
      </x:c>
    </x:row>
    <x:row r="356" ht="42" customHeight="1">
      <x:c r="A356" s="28" t="str">
        <x:v>дуриан</x:v>
      </x:c>
      <x:c r="B356" s="28" t="n">
        <x:v>12</x:v>
      </x:c>
      <x:c r="C356" s="28" t="str">
        <x:v>сыр маруаль</x:v>
      </x:c>
      <x:c r="D356" s="28" t="n">
        <x:v>5</x:v>
      </x:c>
      <x:c r="E356" s="28" t="str">
        <x:v>Средняя</x:v>
      </x:c>
      <x:c r="F356" s="28" t="n">
        <x:v>1</x:v>
      </x:c>
      <x:c r="G356" s="28" t="str">
        <x:v>контраст кислотности/сладости и поддержка жирной матрицей</x:v>
      </x:c>
      <x:c r="H356" s="28" t="str">
        <x:v>мороженое, кремы, чизкейки, сырные тарелки, соусы и молочные коктейли</x:v>
      </x:c>
      <x:c r="I356" s="28" t="str">
        <x:v>The Art &amp; Science of Foodpairing</x:v>
      </x:c>
      <x:c r="J356" s="28" t="str">
        <x:v>The Art &amp; Science of Foodpairing: 293</x:v>
      </x:c>
    </x:row>
    <x:row r="357" ht="42" customHeight="1">
      <x:c r="A357" s="28" t="str">
        <x:v>дуриан</x:v>
      </x:c>
      <x:c r="B357" s="28" t="n">
        <x:v>13</x:v>
      </x:c>
      <x:c r="C357" s="28" t="str">
        <x:v>шелковица</x:v>
      </x:c>
      <x:c r="D357" s="28" t="n">
        <x:v>5</x:v>
      </x:c>
      <x:c r="E357" s="28" t="str">
        <x:v>Средняя</x:v>
      </x:c>
      <x:c r="F357" s="28" t="n">
        <x:v>1</x:v>
      </x:c>
      <x:c r="G357" s="28" t="str">
        <x:v>комплементарность ароматических семейств и вкусовой баланс</x:v>
      </x:c>
      <x:c r="H357" s="28" t="str">
        <x:v>фруктовые салаты, сорбеты, джемы, кордиалы, лимонады, смузи, коктейли и десерты</x:v>
      </x:c>
      <x:c r="I357" s="28" t="str">
        <x:v>The Art &amp; Science of Foodpairing</x:v>
      </x:c>
      <x:c r="J357" s="28" t="str">
        <x:v>The Art &amp; Science of Foodpairing: 293</x:v>
      </x:c>
    </x:row>
    <x:row r="358" ht="42" customHeight="1">
      <x:c r="A358" s="28" t="str">
        <x:v>дуриан</x:v>
      </x:c>
      <x:c r="B358" s="28" t="n">
        <x:v>14</x:v>
      </x:c>
      <x:c r="C358" s="28" t="str">
        <x:v>бадьян</x:v>
      </x:c>
      <x:c r="D358" s="28" t="n">
        <x:v>4</x:v>
      </x:c>
      <x:c r="E358" s="28" t="str">
        <x:v>Гипотеза / практическая</x:v>
      </x:c>
      <x:c r="F358" s="28" t="n">
        <x:v>1</x:v>
      </x:c>
      <x:c r="G358" s="28" t="str">
        <x:v>комплементарность ароматических семейств и тройничный контраст</x:v>
      </x:c>
      <x:c r="H358" s="28" t="str">
        <x:v>сиропы, биттеры, чатни, маринады, выпечка, карри и пряные коктейли</x:v>
      </x:c>
      <x:c r="I358" s="28" t="str">
        <x:v>Таблица сочетаний</x:v>
      </x:c>
      <x:c r="J358" s="28" t="str">
        <x:v>Таблица сочетаний: 7</x:v>
      </x:c>
    </x:row>
    <x:row r="359" ht="42" customHeight="1">
      <x:c r="A359" s="28" t="str">
        <x:v>дуриан</x:v>
      </x:c>
      <x:c r="B359" s="28" t="n">
        <x:v>15</x:v>
      </x:c>
      <x:c r="C359" s="28" t="str">
        <x:v>ваниль</x:v>
      </x:c>
      <x:c r="D359" s="28" t="n">
        <x:v>4</x:v>
      </x:c>
      <x:c r="E359" s="28" t="str">
        <x:v>Гипотеза / практическая</x:v>
      </x:c>
      <x:c r="F359" s="28" t="n">
        <x:v>1</x:v>
      </x:c>
      <x:c r="G359" s="28" t="str">
        <x:v>комплементарность ароматических семейств и тройничный контраст</x:v>
      </x:c>
      <x:c r="H359" s="28" t="str">
        <x:v>сиропы, биттеры, чатни, маринады, выпечка, карри и пряные коктейли</x:v>
      </x:c>
      <x:c r="I359" s="28" t="str">
        <x:v>Таблица сочетаний</x:v>
      </x:c>
      <x:c r="J359" s="28" t="str">
        <x:v>Таблица сочетаний: 7</x:v>
      </x:c>
    </x:row>
    <x:row r="360" ht="42" customHeight="1">
      <x:c r="A360" s="28" t="str">
        <x:v>дуриан</x:v>
      </x:c>
      <x:c r="B360" s="28" t="n">
        <x:v>16</x:v>
      </x:c>
      <x:c r="C360" s="28" t="str">
        <x:v>вишня</x:v>
      </x:c>
      <x:c r="D360" s="28" t="n">
        <x:v>4</x:v>
      </x:c>
      <x:c r="E360" s="28" t="str">
        <x:v>Гипотеза / практическая</x:v>
      </x:c>
      <x:c r="F360" s="28" t="n">
        <x:v>1</x:v>
      </x:c>
      <x:c r="G360" s="28" t="str">
        <x:v>комплементарность ароматических семейств и вкусовой баланс</x:v>
      </x:c>
      <x:c r="H360" s="28" t="str">
        <x:v>фруктовые салаты, сорбеты, джемы, кордиалы, лимонады, смузи, коктейли и десерты</x:v>
      </x:c>
      <x:c r="I360" s="28" t="str">
        <x:v>Таблица сочетаний</x:v>
      </x:c>
      <x:c r="J360" s="28" t="str">
        <x:v>Таблица сочетаний: 7</x:v>
      </x:c>
    </x:row>
    <x:row r="361" ht="42" customHeight="1">
      <x:c r="A361" s="28" t="str">
        <x:v>дуриан</x:v>
      </x:c>
      <x:c r="B361" s="28" t="n">
        <x:v>17</x:v>
      </x:c>
      <x:c r="C361" s="28" t="str">
        <x:v>гвоздика</x:v>
      </x:c>
      <x:c r="D361" s="28" t="n">
        <x:v>4</x:v>
      </x:c>
      <x:c r="E361" s="28" t="str">
        <x:v>Гипотеза / практическая</x:v>
      </x:c>
      <x:c r="F361" s="28" t="n">
        <x:v>1</x:v>
      </x:c>
      <x:c r="G361" s="28" t="str">
        <x:v>комплементарность ароматических семейств и тройничный контраст</x:v>
      </x:c>
      <x:c r="H361" s="28" t="str">
        <x:v>сиропы, биттеры, чатни, маринады, выпечка, карри и пряные коктейли</x:v>
      </x:c>
      <x:c r="I361" s="28" t="str">
        <x:v>Таблица сочетаний</x:v>
      </x:c>
      <x:c r="J361" s="28" t="str">
        <x:v>Таблица сочетаний: 7</x:v>
      </x:c>
    </x:row>
    <x:row r="362" ht="42" customHeight="1">
      <x:c r="A362" s="28" t="str">
        <x:v>дуриан</x:v>
      </x:c>
      <x:c r="B362" s="28" t="n">
        <x:v>18</x:v>
      </x:c>
      <x:c r="C362" s="28" t="str">
        <x:v>карамель</x:v>
      </x:c>
      <x:c r="D362" s="28" t="n">
        <x:v>4</x:v>
      </x:c>
      <x:c r="E362" s="28" t="str">
        <x:v>Гипотеза / практическая</x:v>
      </x:c>
      <x:c r="F362" s="28" t="n">
        <x:v>1</x:v>
      </x:c>
      <x:c r="G362" s="28" t="str">
        <x:v>мост между фруктовыми нотами и жарено-карамельным спектром</x:v>
      </x:c>
      <x:c r="H362" s="28" t="str">
        <x:v>сиропы, джемы, карамели, конфеты, выпечка, мороженое и коктейльные кордиалы</x:v>
      </x:c>
      <x:c r="I362" s="28" t="str">
        <x:v>Таблица сочетаний</x:v>
      </x:c>
      <x:c r="J362" s="28" t="str">
        <x:v>Таблица сочетаний: 7</x:v>
      </x:c>
    </x:row>
    <x:row r="363" ht="42" customHeight="1">
      <x:c r="A363" s="28" t="str">
        <x:v>дуриан</x:v>
      </x:c>
      <x:c r="B363" s="28" t="n">
        <x:v>19</x:v>
      </x:c>
      <x:c r="C363" s="28" t="str">
        <x:v>корица</x:v>
      </x:c>
      <x:c r="D363" s="28" t="n">
        <x:v>4</x:v>
      </x:c>
      <x:c r="E363" s="28" t="str">
        <x:v>Гипотеза / практическая</x:v>
      </x:c>
      <x:c r="F363" s="28" t="n">
        <x:v>1</x:v>
      </x:c>
      <x:c r="G363" s="28" t="str">
        <x:v>комплементарность ароматических семейств и тройничный контраст</x:v>
      </x:c>
      <x:c r="H363" s="28" t="str">
        <x:v>сиропы, биттеры, чатни, маринады, выпечка, карри и пряные коктейли</x:v>
      </x:c>
      <x:c r="I363" s="28" t="str">
        <x:v>Таблица сочетаний</x:v>
      </x:c>
      <x:c r="J363" s="28" t="str">
        <x:v>Таблица сочетаний: 7</x:v>
      </x:c>
    </x:row>
    <x:row r="364" ht="42" customHeight="1">
      <x:c r="A364" s="28" t="str">
        <x:v>дуриан</x:v>
      </x:c>
      <x:c r="B364" s="28" t="n">
        <x:v>20</x:v>
      </x:c>
      <x:c r="C364" s="28" t="str">
        <x:v>лайм</x:v>
      </x:c>
      <x:c r="D364" s="28" t="n">
        <x:v>4</x:v>
      </x:c>
      <x:c r="E364" s="28" t="str">
        <x:v>Гипотеза / практическая</x:v>
      </x:c>
      <x:c r="F364" s="28" t="n">
        <x:v>1</x:v>
      </x:c>
      <x:c r="G364" s="28" t="str">
        <x:v>комплементарность ароматических семейств и вкусовой баланс</x:v>
      </x:c>
      <x:c r="H364" s="28" t="str">
        <x:v>фруктовые салаты, сорбеты, джемы, кордиалы, лимонады, смузи, коктейли и десерты</x:v>
      </x:c>
      <x:c r="I364" s="28" t="str">
        <x:v>Таблица сочетаний</x:v>
      </x:c>
      <x:c r="J364" s="28" t="str">
        <x:v>Таблица сочетаний: 7</x:v>
      </x:c>
    </x:row>
    <x:row r="365" ht="42" customHeight="1">
      <x:c r="A365" s="28" t="str">
        <x:v>джекфрут</x:v>
      </x:c>
      <x:c r="B365" s="28" t="n">
        <x:v>1</x:v>
      </x:c>
      <x:c r="C365" s="28" t="str">
        <x:v>имбирь</x:v>
      </x:c>
      <x:c r="D365" s="28" t="n">
        <x:v>4</x:v>
      </x:c>
      <x:c r="E365" s="28" t="str">
        <x:v>Гипотеза / практическая</x:v>
      </x:c>
      <x:c r="F365" s="28" t="n">
        <x:v>1</x:v>
      </x:c>
      <x:c r="G365" s="28" t="str">
        <x:v>комплементарность ароматических семейств и тройничный контраст</x:v>
      </x:c>
      <x:c r="H365" s="28" t="str">
        <x:v>сиропы, биттеры, чатни, маринады, выпечка, карри и пряные коктейли</x:v>
      </x:c>
      <x:c r="I365" s="28" t="str">
        <x:v>Таблица сочетаний</x:v>
      </x:c>
      <x:c r="J365" s="28" t="str">
        <x:v>Таблица сочетаний: 10</x:v>
      </x:c>
    </x:row>
    <x:row r="366" ht="42" customHeight="1">
      <x:c r="A366" s="28" t="str">
        <x:v>джекфрут</x:v>
      </x:c>
      <x:c r="B366" s="28" t="n">
        <x:v>2</x:v>
      </x:c>
      <x:c r="C366" s="28" t="str">
        <x:v>лимон</x:v>
      </x:c>
      <x:c r="D366" s="28" t="n">
        <x:v>4</x:v>
      </x:c>
      <x:c r="E366" s="28" t="str">
        <x:v>Гипотеза / практическая</x:v>
      </x:c>
      <x:c r="F366" s="28" t="n">
        <x:v>1</x:v>
      </x:c>
      <x:c r="G366" s="28" t="str">
        <x:v>комплементарность ароматических семейств и вкусовой баланс</x:v>
      </x:c>
      <x:c r="H366" s="28" t="str">
        <x:v>фруктовые салаты, сорбеты, джемы, кордиалы, лимонады, смузи, коктейли и десерты</x:v>
      </x:c>
      <x:c r="I366" s="28" t="str">
        <x:v>Таблица сочетаний</x:v>
      </x:c>
      <x:c r="J366" s="28" t="str">
        <x:v>Таблица сочетаний: 10</x:v>
      </x:c>
    </x:row>
    <x:row r="367" ht="42" customHeight="1">
      <x:c r="A367" s="28" t="str">
        <x:v>джекфрут</x:v>
      </x:c>
      <x:c r="B367" s="28" t="n">
        <x:v>3</x:v>
      </x:c>
      <x:c r="C367" s="28" t="str">
        <x:v>мята</x:v>
      </x:c>
      <x:c r="D367" s="28" t="n">
        <x:v>4</x:v>
      </x:c>
      <x:c r="E367" s="28" t="str">
        <x:v>Гипотеза / практическая</x:v>
      </x:c>
      <x:c r="F367" s="28" t="n">
        <x:v>1</x:v>
      </x:c>
      <x:c r="G367" s="28" t="str">
        <x:v>комплементарность ароматических семейств и тройничный контраст</x:v>
      </x:c>
      <x:c r="H367" s="28" t="str">
        <x:v>кордиалы, лимонады, чаи, салаты, сорбеты, соусы и ароматические настои</x:v>
      </x:c>
      <x:c r="I367" s="28" t="str">
        <x:v>Таблица сочетаний</x:v>
      </x:c>
      <x:c r="J367" s="28" t="str">
        <x:v>Таблица сочетаний: 10</x:v>
      </x:c>
    </x:row>
    <x:row r="368" ht="42" customHeight="1">
      <x:c r="A368" s="28" t="str">
        <x:v>джекфрут</x:v>
      </x:c>
      <x:c r="B368" s="28" t="n">
        <x:v>4</x:v>
      </x:c>
      <x:c r="C368" s="28" t="str">
        <x:v>розмарин</x:v>
      </x:c>
      <x:c r="D368" s="28" t="n">
        <x:v>4</x:v>
      </x:c>
      <x:c r="E368" s="28" t="str">
        <x:v>Гипотеза / практическая</x:v>
      </x:c>
      <x:c r="F368" s="28" t="n">
        <x:v>1</x:v>
      </x:c>
      <x:c r="G368" s="28" t="str">
        <x:v>комплементарность ароматических семейств и тройничный контраст</x:v>
      </x:c>
      <x:c r="H368" s="28" t="str">
        <x:v>кордиалы, лимонады, чаи, салаты, сорбеты, соусы и ароматические настои</x:v>
      </x:c>
      <x:c r="I368" s="28" t="str">
        <x:v>Таблица сочетаний</x:v>
      </x:c>
      <x:c r="J368" s="28" t="str">
        <x:v>Таблица сочетаний: 10</x:v>
      </x:c>
    </x:row>
    <x:row r="369" ht="42" customHeight="1">
      <x:c r="A369" s="28" t="str">
        <x:v>джекфрут</x:v>
      </x:c>
      <x:c r="B369" s="28" t="n">
        <x:v>5</x:v>
      </x:c>
      <x:c r="C369" s="28" t="str">
        <x:v>фундук</x:v>
      </x:c>
      <x:c r="D369" s="28" t="n">
        <x:v>4</x:v>
      </x:c>
      <x:c r="E369" s="28" t="str">
        <x:v>Гипотеза / практическая</x:v>
      </x:c>
      <x:c r="F369" s="28" t="n">
        <x:v>1</x:v>
      </x:c>
      <x:c r="G369" s="28" t="str">
        <x:v>контраст кислотности/сладости и поддержка жирной матрицей</x:v>
      </x:c>
      <x:c r="H369" s="28" t="str">
        <x:v>пралине, выпечка, гранола, ореховые сиропы, баттеры и текстурные гарниры</x:v>
      </x:c>
      <x:c r="I369" s="28" t="str">
        <x:v>Таблица сочетаний</x:v>
      </x:c>
      <x:c r="J369" s="28" t="str">
        <x:v>Таблица сочетаний: 10</x:v>
      </x:c>
    </x:row>
    <x:row r="370" ht="42" customHeight="1">
      <x:c r="A370" s="28" t="str">
        <x:v>драконий фрукт</x:v>
      </x:c>
      <x:c r="B370" s="28" t="n">
        <x:v>1</x:v>
      </x:c>
      <x:c r="C370" s="28" t="str">
        <x:v>ваниль</x:v>
      </x:c>
      <x:c r="D370" s="28" t="n">
        <x:v>4</x:v>
      </x:c>
      <x:c r="E370" s="28" t="str">
        <x:v>Гипотеза / практическая</x:v>
      </x:c>
      <x:c r="F370" s="28" t="n">
        <x:v>1</x:v>
      </x:c>
      <x:c r="G370" s="28" t="str">
        <x:v>комплементарность ароматических семейств и тройничный контраст</x:v>
      </x:c>
      <x:c r="H370" s="28" t="str">
        <x:v>сиропы, биттеры, чатни, маринады, выпечка, карри и пряные коктейли</x:v>
      </x:c>
      <x:c r="I370" s="28" t="str">
        <x:v>Таблица сочетаний</x:v>
      </x:c>
      <x:c r="J370" s="28" t="str">
        <x:v>Таблица сочетаний: 7</x:v>
      </x:c>
    </x:row>
    <x:row r="371" ht="42" customHeight="1">
      <x:c r="A371" s="28" t="str">
        <x:v>драконий фрукт</x:v>
      </x:c>
      <x:c r="B371" s="28" t="n">
        <x:v>2</x:v>
      </x:c>
      <x:c r="C371" s="28" t="str">
        <x:v>имбирь</x:v>
      </x:c>
      <x:c r="D371" s="28" t="n">
        <x:v>4</x:v>
      </x:c>
      <x:c r="E371" s="28" t="str">
        <x:v>Гипотеза / практическая</x:v>
      </x:c>
      <x:c r="F371" s="28" t="n">
        <x:v>1</x:v>
      </x:c>
      <x:c r="G371" s="28" t="str">
        <x:v>комплементарность ароматических семейств и тройничный контраст</x:v>
      </x:c>
      <x:c r="H371" s="28" t="str">
        <x:v>сиропы, биттеры, чатни, маринады, выпечка, карри и пряные коктейли</x:v>
      </x:c>
      <x:c r="I371" s="28" t="str">
        <x:v>Таблица сочетаний</x:v>
      </x:c>
      <x:c r="J371" s="28" t="str">
        <x:v>Таблица сочетаний: 7</x:v>
      </x:c>
    </x:row>
    <x:row r="372" ht="42" customHeight="1">
      <x:c r="A372" s="28" t="str">
        <x:v>драконий фрукт</x:v>
      </x:c>
      <x:c r="B372" s="28" t="n">
        <x:v>3</x:v>
      </x:c>
      <x:c r="C372" s="28" t="str">
        <x:v>клубника</x:v>
      </x:c>
      <x:c r="D372" s="28" t="n">
        <x:v>4</x:v>
      </x:c>
      <x:c r="E372" s="28" t="str">
        <x:v>Гипотеза / практическая</x:v>
      </x:c>
      <x:c r="F372" s="28" t="n">
        <x:v>1</x:v>
      </x:c>
      <x:c r="G372" s="28" t="str">
        <x:v>комплементарность ароматических семейств и вкусовой баланс</x:v>
      </x:c>
      <x:c r="H372" s="28" t="str">
        <x:v>фруктовые салаты, сорбеты, джемы, кордиалы, лимонады, смузи, коктейли и десерты</x:v>
      </x:c>
      <x:c r="I372" s="28" t="str">
        <x:v>Таблица сочетаний</x:v>
      </x:c>
      <x:c r="J372" s="28" t="str">
        <x:v>Таблица сочетаний: 7</x:v>
      </x:c>
    </x:row>
    <x:row r="373" ht="42" customHeight="1">
      <x:c r="A373" s="28" t="str">
        <x:v>драконий фрукт</x:v>
      </x:c>
      <x:c r="B373" s="28" t="n">
        <x:v>4</x:v>
      </x:c>
      <x:c r="C373" s="28" t="str">
        <x:v>корица</x:v>
      </x:c>
      <x:c r="D373" s="28" t="n">
        <x:v>4</x:v>
      </x:c>
      <x:c r="E373" s="28" t="str">
        <x:v>Гипотеза / практическая</x:v>
      </x:c>
      <x:c r="F373" s="28" t="n">
        <x:v>1</x:v>
      </x:c>
      <x:c r="G373" s="28" t="str">
        <x:v>комплементарность ароматических семейств и тройничный контраст</x:v>
      </x:c>
      <x:c r="H373" s="28" t="str">
        <x:v>сиропы, биттеры, чатни, маринады, выпечка, карри и пряные коктейли</x:v>
      </x:c>
      <x:c r="I373" s="28" t="str">
        <x:v>Таблица сочетаний</x:v>
      </x:c>
      <x:c r="J373" s="28" t="str">
        <x:v>Таблица сочетаний: 7</x:v>
      </x:c>
    </x:row>
    <x:row r="374" ht="42" customHeight="1">
      <x:c r="A374" s="28" t="str">
        <x:v>драконий фрукт</x:v>
      </x:c>
      <x:c r="B374" s="28" t="n">
        <x:v>5</x:v>
      </x:c>
      <x:c r="C374" s="28" t="str">
        <x:v>лайм</x:v>
      </x:c>
      <x:c r="D374" s="28" t="n">
        <x:v>4</x:v>
      </x:c>
      <x:c r="E374" s="28" t="str">
        <x:v>Гипотеза / практическая</x:v>
      </x:c>
      <x:c r="F374" s="28" t="n">
        <x:v>1</x:v>
      </x:c>
      <x:c r="G374" s="28" t="str">
        <x:v>комплементарность ароматических семейств и вкусовой баланс</x:v>
      </x:c>
      <x:c r="H374" s="28" t="str">
        <x:v>фруктовые салаты, сорбеты, джемы, кордиалы, лимонады, смузи, коктейли и десерты</x:v>
      </x:c>
      <x:c r="I374" s="28" t="str">
        <x:v>Таблица сочетаний</x:v>
      </x:c>
      <x:c r="J374" s="28" t="str">
        <x:v>Таблица сочетаний: 7</x:v>
      </x:c>
    </x:row>
    <x:row r="375" ht="42" customHeight="1">
      <x:c r="A375" s="28" t="str">
        <x:v>драконий фрукт</x:v>
      </x:c>
      <x:c r="B375" s="28" t="n">
        <x:v>6</x:v>
      </x:c>
      <x:c r="C375" s="28" t="str">
        <x:v>лимон</x:v>
      </x:c>
      <x:c r="D375" s="28" t="n">
        <x:v>4</x:v>
      </x:c>
      <x:c r="E375" s="28" t="str">
        <x:v>Гипотеза / практическая</x:v>
      </x:c>
      <x:c r="F375" s="28" t="n">
        <x:v>1</x:v>
      </x:c>
      <x:c r="G375" s="28" t="str">
        <x:v>комплементарность ароматических семейств и вкусовой баланс</x:v>
      </x:c>
      <x:c r="H375" s="28" t="str">
        <x:v>фруктовые салаты, сорбеты, джемы, кордиалы, лимонады, смузи, коктейли и десерты</x:v>
      </x:c>
      <x:c r="I375" s="28" t="str">
        <x:v>Таблица сочетаний</x:v>
      </x:c>
      <x:c r="J375" s="28" t="str">
        <x:v>Таблица сочетаний: 7</x:v>
      </x:c>
    </x:row>
    <x:row r="376" ht="42" customHeight="1">
      <x:c r="A376" s="28" t="str">
        <x:v>драконий фрукт</x:v>
      </x:c>
      <x:c r="B376" s="28" t="n">
        <x:v>7</x:v>
      </x:c>
      <x:c r="C376" s="28" t="str">
        <x:v>миндаль</x:v>
      </x:c>
      <x:c r="D376" s="28" t="n">
        <x:v>4</x:v>
      </x:c>
      <x:c r="E376" s="28" t="str">
        <x:v>Гипотеза / практическая</x:v>
      </x:c>
      <x:c r="F376" s="28" t="n">
        <x:v>1</x:v>
      </x:c>
      <x:c r="G376" s="28" t="str">
        <x:v>контраст кислотности/сладости и поддержка жирной матрицей</x:v>
      </x:c>
      <x:c r="H376" s="28" t="str">
        <x:v>пралине, выпечка, гранола, ореховые сиропы, баттеры и текстурные гарниры</x:v>
      </x:c>
      <x:c r="I376" s="28" t="str">
        <x:v>Таблица сочетаний</x:v>
      </x:c>
      <x:c r="J376" s="28" t="str">
        <x:v>Таблица сочетаний: 7</x:v>
      </x:c>
    </x:row>
    <x:row r="377" ht="42" customHeight="1">
      <x:c r="A377" s="28" t="str">
        <x:v>драконий фрукт</x:v>
      </x:c>
      <x:c r="B377" s="28" t="n">
        <x:v>8</x:v>
      </x:c>
      <x:c r="C377" s="28" t="str">
        <x:v>мята</x:v>
      </x:c>
      <x:c r="D377" s="28" t="n">
        <x:v>4</x:v>
      </x:c>
      <x:c r="E377" s="28" t="str">
        <x:v>Гипотеза / практическая</x:v>
      </x:c>
      <x:c r="F377" s="28" t="n">
        <x:v>1</x:v>
      </x:c>
      <x:c r="G377" s="28" t="str">
        <x:v>комплементарность ароматических семейств и тройничный контраст</x:v>
      </x:c>
      <x:c r="H377" s="28" t="str">
        <x:v>кордиалы, лимонады, чаи, салаты, сорбеты, соусы и ароматические настои</x:v>
      </x:c>
      <x:c r="I377" s="28" t="str">
        <x:v>Таблица сочетаний</x:v>
      </x:c>
      <x:c r="J377" s="28" t="str">
        <x:v>Таблица сочетаний: 7</x:v>
      </x:c>
    </x:row>
    <x:row r="378" ht="42" customHeight="1">
      <x:c r="A378" s="28" t="str">
        <x:v>драконий фрукт</x:v>
      </x:c>
      <x:c r="B378" s="28" t="n">
        <x:v>9</x:v>
      </x:c>
      <x:c r="C378" s="28" t="str">
        <x:v>мёд</x:v>
      </x:c>
      <x:c r="D378" s="28" t="n">
        <x:v>4</x:v>
      </x:c>
      <x:c r="E378" s="28" t="str">
        <x:v>Гипотеза / практическая</x:v>
      </x:c>
      <x:c r="F378" s="28" t="n">
        <x:v>1</x:v>
      </x:c>
      <x:c r="G378" s="28" t="str">
        <x:v>мост между фруктовыми нотами и жарено-карамельным спектром</x:v>
      </x:c>
      <x:c r="H378" s="28" t="str">
        <x:v>сиропы, джемы, карамели, конфеты, выпечка, мороженое и коктейльные кордиалы</x:v>
      </x:c>
      <x:c r="I378" s="28" t="str">
        <x:v>Таблица сочетаний</x:v>
      </x:c>
      <x:c r="J378" s="28" t="str">
        <x:v>Таблица сочетаний: 7</x:v>
      </x:c>
    </x:row>
    <x:row r="379" ht="42" customHeight="1">
      <x:c r="A379" s="28" t="str">
        <x:v>финик</x:v>
      </x:c>
      <x:c r="B379" s="28" t="n">
        <x:v>1</x:v>
      </x:c>
      <x:c r="C379" s="28" t="str">
        <x:v>апельсин</x:v>
      </x:c>
      <x:c r="D379" s="28" t="n">
        <x:v>5</x:v>
      </x:c>
      <x:c r="E379" s="28" t="str">
        <x:v>Гипотеза / практическая</x:v>
      </x:c>
      <x:c r="F379" s="28" t="n">
        <x:v>1</x:v>
      </x:c>
      <x:c r="G379" s="28" t="str">
        <x:v>комплементарность ароматических семейств и вкусовой баланс</x:v>
      </x:c>
      <x:c r="H379" s="28" t="str">
        <x:v>фруктовые салаты, сорбеты, джемы, кордиалы, лимонады, смузи, коктейли и десерты</x:v>
      </x:c>
      <x:c r="I379" s="28" t="str">
        <x:v>Таблица сочетаний</x:v>
      </x:c>
      <x:c r="J379" s="28" t="str">
        <x:v>Таблица сочетаний: 14, 7</x:v>
      </x:c>
    </x:row>
    <x:row r="380" ht="42" customHeight="1">
      <x:c r="A380" s="28" t="str">
        <x:v>финик</x:v>
      </x:c>
      <x:c r="B380" s="28" t="n">
        <x:v>2</x:v>
      </x:c>
      <x:c r="C380" s="28" t="str">
        <x:v>мёд</x:v>
      </x:c>
      <x:c r="D380" s="28" t="n">
        <x:v>5</x:v>
      </x:c>
      <x:c r="E380" s="28" t="str">
        <x:v>Средняя</x:v>
      </x:c>
      <x:c r="F380" s="28" t="n">
        <x:v>1</x:v>
      </x:c>
      <x:c r="G380" s="28" t="str">
        <x:v>ароматическое сходство + вкусовой баланс</x:v>
      </x:c>
      <x:c r="H380" s="28" t="str">
        <x:v>сиропы, джемы, карамели, конфеты, выпечка, мороженое и коктейльные кордиалы</x:v>
      </x:c>
      <x:c r="I380" s="28" t="str">
        <x:v>Таблица сочетаний</x:v>
      </x:c>
      <x:c r="J380" s="28" t="str">
        <x:v>Таблица сочетаний: 7</x:v>
      </x:c>
    </x:row>
    <x:row r="381" ht="42" customHeight="1">
      <x:c r="A381" s="28" t="str">
        <x:v>финик</x:v>
      </x:c>
      <x:c r="B381" s="28" t="n">
        <x:v>3</x:v>
      </x:c>
      <x:c r="C381" s="28" t="str">
        <x:v>чернослив</x:v>
      </x:c>
      <x:c r="D381" s="28" t="n">
        <x:v>5</x:v>
      </x:c>
      <x:c r="E381" s="28" t="str">
        <x:v>Гипотеза / практическая</x:v>
      </x:c>
      <x:c r="F381" s="28" t="n">
        <x:v>1</x:v>
      </x:c>
      <x:c r="G381" s="28" t="str">
        <x:v>комплементарность ароматических семейств и вкусовой баланс</x:v>
      </x:c>
      <x:c r="H381" s="28" t="str">
        <x:v>фруктовые салаты, сорбеты, джемы, кордиалы, лимонады, смузи, коктейли и десерты</x:v>
      </x:c>
      <x:c r="I381" s="28" t="str">
        <x:v>Таблица сочетаний</x:v>
      </x:c>
      <x:c r="J381" s="28" t="str">
        <x:v>Таблица сочетаний: 18, 7</x:v>
      </x:c>
    </x:row>
    <x:row r="382" ht="42" customHeight="1">
      <x:c r="A382" s="28" t="str">
        <x:v>финик</x:v>
      </x:c>
      <x:c r="B382" s="28" t="n">
        <x:v>4</x:v>
      </x:c>
      <x:c r="C382" s="28" t="str">
        <x:v>шоколад</x:v>
      </x:c>
      <x:c r="D382" s="28" t="n">
        <x:v>5</x:v>
      </x:c>
      <x:c r="E382" s="28" t="str">
        <x:v>Средняя</x:v>
      </x:c>
      <x:c r="F382" s="28" t="n">
        <x:v>1</x:v>
      </x:c>
      <x:c r="G382" s="28" t="str">
        <x:v>ароматическое сходство + вкусовой баланс</x:v>
      </x:c>
      <x:c r="H382" s="28" t="str">
        <x:v>горячие и холодные напитки, десерты, сиропы, кремы и инфьюзы</x:v>
      </x:c>
      <x:c r="I382" s="28" t="str">
        <x:v>Таблица сочетаний</x:v>
      </x:c>
      <x:c r="J382" s="28" t="str">
        <x:v>Таблица сочетаний: 7</x:v>
      </x:c>
    </x:row>
    <x:row r="383" ht="42" customHeight="1">
      <x:c r="A383" s="28" t="str">
        <x:v>финик</x:v>
      </x:c>
      <x:c r="B383" s="28" t="n">
        <x:v>5</x:v>
      </x:c>
      <x:c r="C383" s="28" t="str">
        <x:v>абрикос</x:v>
      </x:c>
      <x:c r="D383" s="28" t="n">
        <x:v>4</x:v>
      </x:c>
      <x:c r="E383" s="28" t="str">
        <x:v>Гипотеза / практическая</x:v>
      </x:c>
      <x:c r="F383" s="28" t="n">
        <x:v>1</x:v>
      </x:c>
      <x:c r="G383" s="28" t="str">
        <x:v>комплементарность ароматических семейств и вкусовой баланс</x:v>
      </x:c>
      <x:c r="H383" s="28" t="str">
        <x:v>фруктовые салаты, сорбеты, джемы, кордиалы, лимонады, смузи, коктейли и десерты</x:v>
      </x:c>
      <x:c r="I383" s="28" t="str">
        <x:v>Таблица сочетаний</x:v>
      </x:c>
      <x:c r="J383" s="28" t="str">
        <x:v>Таблица сочетаний: 7</x:v>
      </x:c>
    </x:row>
    <x:row r="384" ht="42" customHeight="1">
      <x:c r="A384" s="28" t="str">
        <x:v>финик</x:v>
      </x:c>
      <x:c r="B384" s="28" t="n">
        <x:v>6</x:v>
      </x:c>
      <x:c r="C384" s="28" t="str">
        <x:v>ваниль</x:v>
      </x:c>
      <x:c r="D384" s="28" t="n">
        <x:v>4</x:v>
      </x:c>
      <x:c r="E384" s="28" t="str">
        <x:v>Гипотеза / практическая</x:v>
      </x:c>
      <x:c r="F384" s="28" t="n">
        <x:v>1</x:v>
      </x:c>
      <x:c r="G384" s="28" t="str">
        <x:v>комплементарность ароматических семейств и тройничный контраст</x:v>
      </x:c>
      <x:c r="H384" s="28" t="str">
        <x:v>сиропы, биттеры, чатни, маринады, выпечка, карри и пряные коктейли</x:v>
      </x:c>
      <x:c r="I384" s="28" t="str">
        <x:v>Таблица сочетаний</x:v>
      </x:c>
      <x:c r="J384" s="28" t="str">
        <x:v>Таблица сочетаний: 7</x:v>
      </x:c>
    </x:row>
    <x:row r="385" ht="42" customHeight="1">
      <x:c r="A385" s="28" t="str">
        <x:v>финик</x:v>
      </x:c>
      <x:c r="B385" s="28" t="n">
        <x:v>7</x:v>
      </x:c>
      <x:c r="C385" s="28" t="str">
        <x:v>грецкий орех</x:v>
      </x:c>
      <x:c r="D385" s="28" t="n">
        <x:v>4</x:v>
      </x:c>
      <x:c r="E385" s="28" t="str">
        <x:v>Гипотеза / практическая</x:v>
      </x:c>
      <x:c r="F385" s="28" t="n">
        <x:v>1</x:v>
      </x:c>
      <x:c r="G385" s="28" t="str">
        <x:v>контраст кислотности/сладости и поддержка жирной матрицей</x:v>
      </x:c>
      <x:c r="H385" s="28" t="str">
        <x:v>пралине, выпечка, гранола, ореховые сиропы, баттеры и текстурные гарниры</x:v>
      </x:c>
      <x:c r="I385" s="28" t="str">
        <x:v>Таблица сочетаний</x:v>
      </x:c>
      <x:c r="J385" s="28" t="str">
        <x:v>Таблица сочетаний: 7</x:v>
      </x:c>
    </x:row>
    <x:row r="386" ht="42" customHeight="1">
      <x:c r="A386" s="28" t="str">
        <x:v>финик</x:v>
      </x:c>
      <x:c r="B386" s="28" t="n">
        <x:v>8</x:v>
      </x:c>
      <x:c r="C386" s="28" t="str">
        <x:v>имбирь</x:v>
      </x:c>
      <x:c r="D386" s="28" t="n">
        <x:v>4</x:v>
      </x:c>
      <x:c r="E386" s="28" t="str">
        <x:v>Гипотеза / практическая</x:v>
      </x:c>
      <x:c r="F386" s="28" t="n">
        <x:v>1</x:v>
      </x:c>
      <x:c r="G386" s="28" t="str">
        <x:v>комплементарность ароматических семейств и тройничный контраст</x:v>
      </x:c>
      <x:c r="H386" s="28" t="str">
        <x:v>сиропы, биттеры, чатни, маринады, выпечка, карри и пряные коктейли</x:v>
      </x:c>
      <x:c r="I386" s="28" t="str">
        <x:v>Таблица сочетаний</x:v>
      </x:c>
      <x:c r="J386" s="28" t="str">
        <x:v>Таблица сочетаний: 7</x:v>
      </x:c>
    </x:row>
    <x:row r="387" ht="42" customHeight="1">
      <x:c r="A387" s="28" t="str">
        <x:v>финик</x:v>
      </x:c>
      <x:c r="B387" s="28" t="n">
        <x:v>9</x:v>
      </x:c>
      <x:c r="C387" s="28" t="str">
        <x:v>клюква</x:v>
      </x:c>
      <x:c r="D387" s="28" t="n">
        <x:v>4</x:v>
      </x:c>
      <x:c r="E387" s="28" t="str">
        <x:v>Гипотеза / практическая</x:v>
      </x:c>
      <x:c r="F387" s="28" t="n">
        <x:v>1</x:v>
      </x:c>
      <x:c r="G387" s="28" t="str">
        <x:v>комплементарность ароматических семейств и вкусовой баланс</x:v>
      </x:c>
      <x:c r="H387" s="28" t="str">
        <x:v>фруктовые салаты, сорбеты, джемы, кордиалы, лимонады, смузи, коктейли и десерты</x:v>
      </x:c>
      <x:c r="I387" s="28" t="str">
        <x:v>Таблица сочетаний</x:v>
      </x:c>
      <x:c r="J387" s="28" t="str">
        <x:v>Таблица сочетаний: 7</x:v>
      </x:c>
    </x:row>
    <x:row r="388" ht="42" customHeight="1">
      <x:c r="A388" s="28" t="str">
        <x:v>финик</x:v>
      </x:c>
      <x:c r="B388" s="28" t="n">
        <x:v>10</x:v>
      </x:c>
      <x:c r="C388" s="28" t="str">
        <x:v>корица</x:v>
      </x:c>
      <x:c r="D388" s="28" t="n">
        <x:v>4</x:v>
      </x:c>
      <x:c r="E388" s="28" t="str">
        <x:v>Гипотеза / практическая</x:v>
      </x:c>
      <x:c r="F388" s="28" t="n">
        <x:v>1</x:v>
      </x:c>
      <x:c r="G388" s="28" t="str">
        <x:v>комплементарность ароматических семейств и тройничный контраст</x:v>
      </x:c>
      <x:c r="H388" s="28" t="str">
        <x:v>сиропы, биттеры, чатни, маринады, выпечка, карри и пряные коктейли</x:v>
      </x:c>
      <x:c r="I388" s="28" t="str">
        <x:v>Таблица сочетаний</x:v>
      </x:c>
      <x:c r="J388" s="28" t="str">
        <x:v>Таблица сочетаний: 7</x:v>
      </x:c>
    </x:row>
    <x:row r="389" ht="42" customHeight="1">
      <x:c r="A389" s="28" t="str">
        <x:v>финик</x:v>
      </x:c>
      <x:c r="B389" s="28" t="n">
        <x:v>11</x:v>
      </x:c>
      <x:c r="C389" s="28" t="str">
        <x:v>лайм</x:v>
      </x:c>
      <x:c r="D389" s="28" t="n">
        <x:v>4</x:v>
      </x:c>
      <x:c r="E389" s="28" t="str">
        <x:v>Гипотеза / практическая</x:v>
      </x:c>
      <x:c r="F389" s="28" t="n">
        <x:v>1</x:v>
      </x:c>
      <x:c r="G389" s="28" t="str">
        <x:v>комплементарность ароматических семейств и вкусовой баланс</x:v>
      </x:c>
      <x:c r="H389" s="28" t="str">
        <x:v>фруктовые салаты, сорбеты, джемы, кордиалы, лимонады, смузи, коктейли и десерты</x:v>
      </x:c>
      <x:c r="I389" s="28" t="str">
        <x:v>Таблица сочетаний</x:v>
      </x:c>
      <x:c r="J389" s="28" t="str">
        <x:v>Таблица сочетаний: 11</x:v>
      </x:c>
    </x:row>
    <x:row r="390" ht="42" customHeight="1">
      <x:c r="A390" s="28" t="str">
        <x:v>финик</x:v>
      </x:c>
      <x:c r="B390" s="28" t="n">
        <x:v>12</x:v>
      </x:c>
      <x:c r="C390" s="28" t="str">
        <x:v>лонган</x:v>
      </x:c>
      <x:c r="D390" s="28" t="n">
        <x:v>4</x:v>
      </x:c>
      <x:c r="E390" s="28" t="str">
        <x:v>Гипотеза / практическая</x:v>
      </x:c>
      <x:c r="F390" s="28" t="n">
        <x:v>1</x:v>
      </x:c>
      <x:c r="G390" s="28" t="str">
        <x:v>комплементарность ароматических семейств и вкусовой баланс</x:v>
      </x:c>
      <x:c r="H390" s="28" t="str">
        <x:v>напитки, десерты, соусы и экспериментальные гастрономические композиции</x:v>
      </x:c>
      <x:c r="I390" s="28" t="str">
        <x:v>Таблица сочетаний</x:v>
      </x:c>
      <x:c r="J390" s="28" t="str">
        <x:v>Таблица сочетаний: 12</x:v>
      </x:c>
    </x:row>
    <x:row r="391" ht="42" customHeight="1">
      <x:c r="A391" s="28" t="str">
        <x:v>финик</x:v>
      </x:c>
      <x:c r="B391" s="28" t="n">
        <x:v>13</x:v>
      </x:c>
      <x:c r="C391" s="28" t="str">
        <x:v>мандарин</x:v>
      </x:c>
      <x:c r="D391" s="28" t="n">
        <x:v>4</x:v>
      </x:c>
      <x:c r="E391" s="28" t="str">
        <x:v>Гипотеза / практическая</x:v>
      </x:c>
      <x:c r="F391" s="28" t="n">
        <x:v>1</x:v>
      </x:c>
      <x:c r="G391" s="28" t="str">
        <x:v>комплементарность ароматических семейств и вкусовой баланс</x:v>
      </x:c>
      <x:c r="H391" s="28" t="str">
        <x:v>фруктовые салаты, сорбеты, джемы, кордиалы, лимонады, смузи, коктейли и десерты</x:v>
      </x:c>
      <x:c r="I391" s="28" t="str">
        <x:v>Таблица сочетаний</x:v>
      </x:c>
      <x:c r="J391" s="28" t="str">
        <x:v>Таблица сочетаний: 7</x:v>
      </x:c>
    </x:row>
    <x:row r="392" ht="42" customHeight="1">
      <x:c r="A392" s="28" t="str">
        <x:v>финик</x:v>
      </x:c>
      <x:c r="B392" s="28" t="n">
        <x:v>14</x:v>
      </x:c>
      <x:c r="C392" s="28" t="str">
        <x:v>миндаль</x:v>
      </x:c>
      <x:c r="D392" s="28" t="n">
        <x:v>4</x:v>
      </x:c>
      <x:c r="E392" s="28" t="str">
        <x:v>Гипотеза / практическая</x:v>
      </x:c>
      <x:c r="F392" s="28" t="n">
        <x:v>1</x:v>
      </x:c>
      <x:c r="G392" s="28" t="str">
        <x:v>контраст кислотности/сладости и поддержка жирной матрицей</x:v>
      </x:c>
      <x:c r="H392" s="28" t="str">
        <x:v>пралине, выпечка, гранола, ореховые сиропы, баттеры и текстурные гарниры</x:v>
      </x:c>
      <x:c r="I392" s="28" t="str">
        <x:v>Таблица сочетаний</x:v>
      </x:c>
      <x:c r="J392" s="28" t="str">
        <x:v>Таблица сочетаний: 7</x:v>
      </x:c>
    </x:row>
    <x:row r="393" ht="42" customHeight="1">
      <x:c r="A393" s="28" t="str">
        <x:v>финик</x:v>
      </x:c>
      <x:c r="B393" s="28" t="n">
        <x:v>15</x:v>
      </x:c>
      <x:c r="C393" s="28" t="str">
        <x:v>мята</x:v>
      </x:c>
      <x:c r="D393" s="28" t="n">
        <x:v>4</x:v>
      </x:c>
      <x:c r="E393" s="28" t="str">
        <x:v>Гипотеза / практическая</x:v>
      </x:c>
      <x:c r="F393" s="28" t="n">
        <x:v>1</x:v>
      </x:c>
      <x:c r="G393" s="28" t="str">
        <x:v>комплементарность ароматических семейств и тройничный контраст</x:v>
      </x:c>
      <x:c r="H393" s="28" t="str">
        <x:v>кордиалы, лимонады, чаи, салаты, сорбеты, соусы и ароматические настои</x:v>
      </x:c>
      <x:c r="I393" s="28" t="str">
        <x:v>Таблица сочетаний</x:v>
      </x:c>
      <x:c r="J393" s="28" t="str">
        <x:v>Таблица сочетаний: 7</x:v>
      </x:c>
    </x:row>
    <x:row r="394" ht="42" customHeight="1">
      <x:c r="A394" s="28" t="str">
        <x:v>финик</x:v>
      </x:c>
      <x:c r="B394" s="28" t="n">
        <x:v>16</x:v>
      </x:c>
      <x:c r="C394" s="28" t="str">
        <x:v>нектарин</x:v>
      </x:c>
      <x:c r="D394" s="28" t="n">
        <x:v>4</x:v>
      </x:c>
      <x:c r="E394" s="28" t="str">
        <x:v>Гипотеза / практическая</x:v>
      </x:c>
      <x:c r="F394" s="28" t="n">
        <x:v>1</x:v>
      </x:c>
      <x:c r="G394" s="28" t="str">
        <x:v>комплементарность ароматических семейств и вкусовой баланс</x:v>
      </x:c>
      <x:c r="H394" s="28" t="str">
        <x:v>фруктовые салаты, сорбеты, джемы, кордиалы, лимонады, смузи, коктейли и десерты</x:v>
      </x:c>
      <x:c r="I394" s="28" t="str">
        <x:v>Таблица сочетаний</x:v>
      </x:c>
      <x:c r="J394" s="28" t="str">
        <x:v>Таблица сочетаний: 7</x:v>
      </x:c>
    </x:row>
    <x:row r="395" ht="42" customHeight="1">
      <x:c r="A395" s="28" t="str">
        <x:v>финик</x:v>
      </x:c>
      <x:c r="B395" s="28" t="n">
        <x:v>17</x:v>
      </x:c>
      <x:c r="C395" s="28" t="str">
        <x:v>пекан</x:v>
      </x:c>
      <x:c r="D395" s="28" t="n">
        <x:v>4</x:v>
      </x:c>
      <x:c r="E395" s="28" t="str">
        <x:v>Гипотеза / практическая</x:v>
      </x:c>
      <x:c r="F395" s="28" t="n">
        <x:v>1</x:v>
      </x:c>
      <x:c r="G395" s="28" t="str">
        <x:v>контраст кислотности/сладости и поддержка жирной матрицей</x:v>
      </x:c>
      <x:c r="H395" s="28" t="str">
        <x:v>пралине, выпечка, гранола, ореховые сиропы, баттеры и текстурные гарниры</x:v>
      </x:c>
      <x:c r="I395" s="28" t="str">
        <x:v>Таблица сочетаний</x:v>
      </x:c>
      <x:c r="J395" s="28" t="str">
        <x:v>Таблица сочетаний: 7</x:v>
      </x:c>
    </x:row>
    <x:row r="396" ht="42" customHeight="1">
      <x:c r="A396" s="28" t="str">
        <x:v>финик</x:v>
      </x:c>
      <x:c r="B396" s="28" t="n">
        <x:v>18</x:v>
      </x:c>
      <x:c r="C396" s="28" t="str">
        <x:v>фисташка</x:v>
      </x:c>
      <x:c r="D396" s="28" t="n">
        <x:v>4</x:v>
      </x:c>
      <x:c r="E396" s="28" t="str">
        <x:v>Гипотеза / практическая</x:v>
      </x:c>
      <x:c r="F396" s="28" t="n">
        <x:v>1</x:v>
      </x:c>
      <x:c r="G396" s="28" t="str">
        <x:v>контраст кислотности/сладости и поддержка жирной матрицей</x:v>
      </x:c>
      <x:c r="H396" s="28" t="str">
        <x:v>пралине, выпечка, гранола, ореховые сиропы, баттеры и текстурные гарниры</x:v>
      </x:c>
      <x:c r="I396" s="28" t="str">
        <x:v>Таблица сочетаний</x:v>
      </x:c>
      <x:c r="J396" s="28" t="str">
        <x:v>Таблица сочетаний: 7</x:v>
      </x:c>
    </x:row>
    <x:row r="397" ht="42" customHeight="1">
      <x:c r="A397" s="28" t="str">
        <x:v>финик</x:v>
      </x:c>
      <x:c r="B397" s="28" t="n">
        <x:v>19</x:v>
      </x:c>
      <x:c r="C397" s="28" t="str">
        <x:v>фундук</x:v>
      </x:c>
      <x:c r="D397" s="28" t="n">
        <x:v>4</x:v>
      </x:c>
      <x:c r="E397" s="28" t="str">
        <x:v>Гипотеза / практическая</x:v>
      </x:c>
      <x:c r="F397" s="28" t="n">
        <x:v>1</x:v>
      </x:c>
      <x:c r="G397" s="28" t="str">
        <x:v>контраст кислотности/сладости и поддержка жирной матрицей</x:v>
      </x:c>
      <x:c r="H397" s="28" t="str">
        <x:v>пралине, выпечка, гранола, ореховые сиропы, баттеры и текстурные гарниры</x:v>
      </x:c>
      <x:c r="I397" s="28" t="str">
        <x:v>Таблица сочетаний</x:v>
      </x:c>
      <x:c r="J397" s="28" t="str">
        <x:v>Таблица сочетаний: 7</x:v>
      </x:c>
    </x:row>
    <x:row r="398" ht="42" customHeight="1">
      <x:c r="A398" s="28" t="str">
        <x:v>авокадо</x:v>
      </x:c>
      <x:c r="B398" s="28" t="n">
        <x:v>1</x:v>
      </x:c>
      <x:c r="C398" s="28" t="str">
        <x:v>мята</x:v>
      </x:c>
      <x:c r="D398" s="28" t="n">
        <x:v>12</x:v>
      </x:c>
      <x:c r="E398" s="28" t="str">
        <x:v>Высокая</x:v>
      </x:c>
      <x:c r="F398" s="28" t="n">
        <x:v>3</x:v>
      </x:c>
      <x:c r="G398" s="28" t="str">
        <x:v>комплементарность ароматических семейств и тройничный контраст</x:v>
      </x:c>
      <x:c r="H398" s="28" t="str">
        <x:v>кордиалы, лимонады, чаи, салаты, сорбеты, соусы и ароматические настои</x:v>
      </x:c>
      <x:c r="I398" s="28" t="str">
        <x:v>The Art &amp; Science of Foodpairing; Таблица сочетаний; Тезаурус вкусов</x:v>
      </x:c>
      <x:c r="J398" s="28" t="str">
        <x:v>Таблица сочетаний: 2 | Тезаурус вкусов: 530, 864 | The Art &amp; Science of Foodpairing: 355</x:v>
      </x:c>
    </x:row>
    <x:row r="399" ht="42" customHeight="1">
      <x:c r="A399" s="28" t="str">
        <x:v>авокадо</x:v>
      </x:c>
      <x:c r="B399" s="28" t="n">
        <x:v>2</x:v>
      </x:c>
      <x:c r="C399" s="28" t="str">
        <x:v>лайм</x:v>
      </x:c>
      <x:c r="D399" s="28" t="n">
        <x:v>10</x:v>
      </x:c>
      <x:c r="E399" s="28" t="str">
        <x:v>Высокая</x:v>
      </x:c>
      <x:c r="F399" s="28" t="n">
        <x:v>2</x:v>
      </x:c>
      <x:c r="G399" s="28" t="str">
        <x:v>комплементарность ароматических семейств и вкусовой баланс</x:v>
      </x:c>
      <x:c r="H399" s="28" t="str">
        <x:v>фруктовые салаты, сорбеты, джемы, кордиалы, лимонады, смузи, коктейли и десерты</x:v>
      </x:c>
      <x:c r="I399" s="28" t="str">
        <x:v>Таблица сочетаний; Тезаурус вкусов</x:v>
      </x:c>
      <x:c r="J399" s="28" t="str">
        <x:v>Таблица сочетаний: 2 | Тезаурус вкусов: 791, 527</x:v>
      </x:c>
    </x:row>
    <x:row r="400" ht="42" customHeight="1">
      <x:c r="A400" s="28" t="str">
        <x:v>авокадо</x:v>
      </x:c>
      <x:c r="B400" s="28" t="n">
        <x:v>3</x:v>
      </x:c>
      <x:c r="C400" s="28" t="str">
        <x:v>бекон</x:v>
      </x:c>
      <x:c r="D400" s="28" t="n">
        <x:v>7</x:v>
      </x:c>
      <x:c r="E400" s="28" t="str">
        <x:v>Высокая</x:v>
      </x:c>
      <x:c r="F400" s="28" t="n">
        <x:v>1</x:v>
      </x:c>
      <x:c r="G400" s="28" t="str">
        <x:v>контраст фруктовости с умами, солью и продуктами ферментации/Майяра</x:v>
      </x:c>
      <x:c r="H400" s="28" t="str">
        <x:v>глазури, маринады, фруктовые соусы, чатни и гарниры к жареному мясу</x:v>
      </x:c>
      <x:c r="I400" s="28" t="str">
        <x:v>Тезаурус вкусов</x:v>
      </x:c>
      <x:c r="J400" s="28" t="str">
        <x:v>Тезаурус вкусов: 526, 441</x:v>
      </x:c>
    </x:row>
    <x:row r="401" ht="42" customHeight="1">
      <x:c r="A401" s="28" t="str">
        <x:v>авокадо</x:v>
      </x:c>
      <x:c r="B401" s="28" t="n">
        <x:v>4</x:v>
      </x:c>
      <x:c r="C401" s="28" t="str">
        <x:v>виноград</x:v>
      </x:c>
      <x:c r="D401" s="28" t="n">
        <x:v>7</x:v>
      </x:c>
      <x:c r="E401" s="28" t="str">
        <x:v>Высокая</x:v>
      </x:c>
      <x:c r="F401" s="28" t="n">
        <x:v>1</x:v>
      </x:c>
      <x:c r="G401" s="28" t="str">
        <x:v>комплементарность ароматических семейств и вкусовой баланс</x:v>
      </x:c>
      <x:c r="H401" s="28" t="str">
        <x:v>коктейли, пунши, кордиалы, ликёры, спритцы и гастрономические подачи</x:v>
      </x:c>
      <x:c r="I401" s="28" t="str">
        <x:v>Тезаурус вкусов</x:v>
      </x:c>
      <x:c r="J401" s="28" t="str">
        <x:v>Тезаурус вкусов: 664, 527</x:v>
      </x:c>
    </x:row>
    <x:row r="402" ht="42" customHeight="1">
      <x:c r="A402" s="28" t="str">
        <x:v>авокадо</x:v>
      </x:c>
      <x:c r="B402" s="28" t="n">
        <x:v>5</x:v>
      </x:c>
      <x:c r="C402" s="28" t="str">
        <x:v>голубой сыр</x:v>
      </x:c>
      <x:c r="D402" s="28" t="n">
        <x:v>7</x:v>
      </x:c>
      <x:c r="E402" s="28" t="str">
        <x:v>Высокая</x:v>
      </x:c>
      <x:c r="F402" s="28" t="n">
        <x:v>1</x:v>
      </x:c>
      <x:c r="G402" s="28" t="str">
        <x:v>контраст кислотности/сладости и поддержка жирной матрицей</x:v>
      </x:c>
      <x:c r="H402" s="28" t="str">
        <x:v>мороженое, кремы, чизкейки, сырные тарелки, соусы и молочные коктейли</x:v>
      </x:c>
      <x:c r="I402" s="28" t="str">
        <x:v>Тезаурус вкусов</x:v>
      </x:c>
      <x:c r="J402" s="28" t="str">
        <x:v>Тезаурус вкусов: 154, 527</x:v>
      </x:c>
    </x:row>
    <x:row r="403" ht="42" customHeight="1">
      <x:c r="A403" s="28" t="str">
        <x:v>авокадо</x:v>
      </x:c>
      <x:c r="B403" s="28" t="n">
        <x:v>6</x:v>
      </x:c>
      <x:c r="C403" s="28" t="str">
        <x:v>грейпфрут</x:v>
      </x:c>
      <x:c r="D403" s="28" t="n">
        <x:v>7</x:v>
      </x:c>
      <x:c r="E403" s="28" t="str">
        <x:v>Высокая</x:v>
      </x:c>
      <x:c r="F403" s="28" t="n">
        <x:v>1</x:v>
      </x:c>
      <x:c r="G403" s="28" t="str">
        <x:v>комплементарность ароматических семейств и вкусовой баланс</x:v>
      </x:c>
      <x:c r="H403" s="28" t="str">
        <x:v>фруктовые салаты, сорбеты, джемы, кордиалы, лимонады, смузи, коктейли и десерты</x:v>
      </x:c>
      <x:c r="I403" s="28" t="str">
        <x:v>Тезаурус вкусов</x:v>
      </x:c>
      <x:c r="J403" s="28" t="str">
        <x:v>Тезаурус вкусов: 785, 527</x:v>
      </x:c>
    </x:row>
    <x:row r="404" ht="42" customHeight="1">
      <x:c r="A404" s="28" t="str">
        <x:v>авокадо</x:v>
      </x:c>
      <x:c r="B404" s="28" t="n">
        <x:v>7</x:v>
      </x:c>
      <x:c r="C404" s="28" t="str">
        <x:v>жирная рыба</x:v>
      </x:c>
      <x:c r="D404" s="28" t="n">
        <x:v>7</x:v>
      </x:c>
      <x:c r="E404" s="28" t="str">
        <x:v>Высокая</x:v>
      </x:c>
      <x:c r="F404" s="28" t="n">
        <x:v>1</x:v>
      </x:c>
      <x:c r="G404" s="28" t="str">
        <x:v>контраст фруктовости с умами, солью и продуктами ферментации/Майяра</x:v>
      </x:c>
      <x:c r="H404" s="28" t="str">
        <x:v>севиче, тартары, сальсы, маринады, холодные закуски и фруктовые соусы</x:v>
      </x:c>
      <x:c r="I404" s="28" t="str">
        <x:v>Тезаурус вкусов</x:v>
      </x:c>
      <x:c r="J404" s="28" t="str">
        <x:v>Тезаурус вкусов: 410, 527</x:v>
      </x:c>
    </x:row>
    <x:row r="405" ht="42" customHeight="1">
      <x:c r="A405" s="28" t="str">
        <x:v>авокадо</x:v>
      </x:c>
      <x:c r="B405" s="28" t="n">
        <x:v>8</x:v>
      </x:c>
      <x:c r="C405" s="28" t="str">
        <x:v>кинза</x:v>
      </x:c>
      <x:c r="D405" s="28" t="n">
        <x:v>7</x:v>
      </x:c>
      <x:c r="E405" s="28" t="str">
        <x:v>Высокая</x:v>
      </x:c>
      <x:c r="F405" s="28" t="n">
        <x:v>1</x:v>
      </x:c>
      <x:c r="G405" s="28" t="str">
        <x:v>комплементарность ароматических семейств и тройничный контраст</x:v>
      </x:c>
      <x:c r="H405" s="28" t="str">
        <x:v>кордиалы, лимонады, чаи, салаты, сорбеты, соусы и ароматические настои</x:v>
      </x:c>
      <x:c r="I405" s="28" t="str">
        <x:v>Тезаурус вкусов</x:v>
      </x:c>
      <x:c r="J405" s="28" t="str">
        <x:v>Тезаурус вкусов: 528, 514</x:v>
      </x:c>
    </x:row>
    <x:row r="406" ht="42" customHeight="1">
      <x:c r="A406" s="28" t="str">
        <x:v>авокадо</x:v>
      </x:c>
      <x:c r="B406" s="28" t="n">
        <x:v>9</x:v>
      </x:c>
      <x:c r="C406" s="28" t="str">
        <x:v>клубника</x:v>
      </x:c>
      <x:c r="D406" s="28" t="n">
        <x:v>7</x:v>
      </x:c>
      <x:c r="E406" s="28" t="str">
        <x:v>Высокая</x:v>
      </x:c>
      <x:c r="F406" s="28" t="n">
        <x:v>1</x:v>
      </x:c>
      <x:c r="G406" s="28" t="str">
        <x:v>комплементарность ароматических семейств и вкусовой баланс</x:v>
      </x:c>
      <x:c r="H406" s="28" t="str">
        <x:v>фруктовые салаты, сорбеты, джемы, кордиалы, лимонады, смузи, коктейли и десерты</x:v>
      </x:c>
      <x:c r="I406" s="28" t="str">
        <x:v>Тезаурус вкусов</x:v>
      </x:c>
      <x:c r="J406" s="28" t="str">
        <x:v>Тезаурус вкусов: 692, 527</x:v>
      </x:c>
    </x:row>
    <x:row r="407" ht="42" customHeight="1">
      <x:c r="A407" s="28" t="str">
        <x:v>авокадо</x:v>
      </x:c>
      <x:c r="B407" s="28" t="n">
        <x:v>10</x:v>
      </x:c>
      <x:c r="C407" s="28" t="str">
        <x:v>кофе</x:v>
      </x:c>
      <x:c r="D407" s="28" t="n">
        <x:v>7</x:v>
      </x:c>
      <x:c r="E407" s="28" t="str">
        <x:v>Высокая</x:v>
      </x:c>
      <x:c r="F407" s="28" t="n">
        <x:v>1</x:v>
      </x:c>
      <x:c r="G407" s="28" t="str">
        <x:v>мост между фруктовыми нотами и жарено-карамельным спектром</x:v>
      </x:c>
      <x:c r="H407" s="28" t="str">
        <x:v>горячие и холодные напитки, десерты, сиропы, кремы и инфьюзы</x:v>
      </x:c>
      <x:c r="I407" s="28" t="str">
        <x:v>Тезаурус вкусов</x:v>
      </x:c>
      <x:c r="J407" s="28" t="str">
        <x:v>Тезаурус вкусов: 42, 527</x:v>
      </x:c>
    </x:row>
    <x:row r="408" ht="42" customHeight="1">
      <x:c r="A408" s="28" t="str">
        <x:v>авокадо</x:v>
      </x:c>
      <x:c r="B408" s="28" t="n">
        <x:v>11</x:v>
      </x:c>
      <x:c r="C408" s="28" t="str">
        <x:v>моллюски</x:v>
      </x:c>
      <x:c r="D408" s="28" t="n">
        <x:v>7</x:v>
      </x:c>
      <x:c r="E408" s="28" t="str">
        <x:v>Высокая</x:v>
      </x:c>
      <x:c r="F408" s="28" t="n">
        <x:v>1</x:v>
      </x:c>
      <x:c r="G408" s="28" t="str">
        <x:v>контраст фруктовости с умами, солью и продуктами ферментации/Майяра</x:v>
      </x:c>
      <x:c r="H408" s="28" t="str">
        <x:v>севиче, тартары, сальсы, маринады, холодные закуски и фруктовые соусы</x:v>
      </x:c>
      <x:c r="I408" s="28" t="str">
        <x:v>Тезаурус вкусов</x:v>
      </x:c>
      <x:c r="J408" s="28" t="str">
        <x:v>Тезаурус вкусов: 530, 364</x:v>
      </x:c>
    </x:row>
    <x:row r="409" ht="42" customHeight="1">
      <x:c r="A409" s="28" t="str">
        <x:v>авокадо</x:v>
      </x:c>
      <x:c r="B409" s="28" t="n">
        <x:v>12</x:v>
      </x:c>
      <x:c r="C409" s="28" t="str">
        <x:v>мускатный орех</x:v>
      </x:c>
      <x:c r="D409" s="28" t="n">
        <x:v>7</x:v>
      </x:c>
      <x:c r="E409" s="28" t="str">
        <x:v>Высокая</x:v>
      </x:c>
      <x:c r="F409" s="28" t="n">
        <x:v>1</x:v>
      </x:c>
      <x:c r="G409" s="28" t="str">
        <x:v>контраст кислотности/сладости и поддержка жирной матрицей</x:v>
      </x:c>
      <x:c r="H409" s="28" t="str">
        <x:v>пралине, выпечка, гранола, ореховые сиропы, баттеры и текстурные гарниры</x:v>
      </x:c>
      <x:c r="I409" s="28" t="str">
        <x:v>Тезаурус вкусов</x:v>
      </x:c>
      <x:c r="J409" s="28" t="str">
        <x:v>Тезаурус вкусов: 586, 530</x:v>
      </x:c>
    </x:row>
    <x:row r="410" ht="42" customHeight="1">
      <x:c r="A410" s="28" t="str">
        <x:v>авокадо</x:v>
      </x:c>
      <x:c r="B410" s="28" t="n">
        <x:v>13</x:v>
      </x:c>
      <x:c r="C410" s="28" t="str">
        <x:v>мягкий сыр</x:v>
      </x:c>
      <x:c r="D410" s="28" t="n">
        <x:v>7</x:v>
      </x:c>
      <x:c r="E410" s="28" t="str">
        <x:v>Высокая</x:v>
      </x:c>
      <x:c r="F410" s="28" t="n">
        <x:v>1</x:v>
      </x:c>
      <x:c r="G410" s="28" t="str">
        <x:v>контраст кислотности/сладости и поддержка жирной матрицей</x:v>
      </x:c>
      <x:c r="H410" s="28" t="str">
        <x:v>мороженое, кремы, чизкейки, сырные тарелки, соусы и молочные коктейли</x:v>
      </x:c>
      <x:c r="I410" s="28" t="str">
        <x:v>Тезаурус вкусов</x:v>
      </x:c>
      <x:c r="J410" s="28" t="str">
        <x:v>Тезаурус вкусов: 180, 530</x:v>
      </x:c>
    </x:row>
    <x:row r="411" ht="42" customHeight="1">
      <x:c r="A411" s="28" t="str">
        <x:v>авокадо</x:v>
      </x:c>
      <x:c r="B411" s="28" t="n">
        <x:v>14</x:v>
      </x:c>
      <x:c r="C411" s="28" t="str">
        <x:v>огурцы</x:v>
      </x:c>
      <x:c r="D411" s="28" t="n">
        <x:v>7</x:v>
      </x:c>
      <x:c r="E411" s="28" t="str">
        <x:v>Высокая</x:v>
      </x:c>
      <x:c r="F411" s="28" t="n">
        <x:v>1</x:v>
      </x:c>
      <x:c r="G411" s="28" t="str">
        <x:v>комплементарность ароматических семейств и вкусовой баланс</x:v>
      </x:c>
      <x:c r="H411" s="28" t="str">
        <x:v>салаты, сальсы, супы, пюре, гарниры, соусы и ферментированные заготовки</x:v>
      </x:c>
      <x:c r="I411" s="28" t="str">
        <x:v>Тезаурус вкусов</x:v>
      </x:c>
      <x:c r="J411" s="28" t="str">
        <x:v>Тезаурус вкусов: 531, 491</x:v>
      </x:c>
    </x:row>
    <x:row r="412" ht="42" customHeight="1">
      <x:c r="A412" s="28" t="str">
        <x:v>авокадо</x:v>
      </x:c>
      <x:c r="B412" s="28" t="n">
        <x:v>15</x:v>
      </x:c>
      <x:c r="C412" s="28" t="str">
        <x:v>томаты</x:v>
      </x:c>
      <x:c r="D412" s="28" t="n">
        <x:v>7</x:v>
      </x:c>
      <x:c r="E412" s="28" t="str">
        <x:v>Высокая</x:v>
      </x:c>
      <x:c r="F412" s="28" t="n">
        <x:v>1</x:v>
      </x:c>
      <x:c r="G412" s="28" t="str">
        <x:v>комплементарность ароматических семейств и вкусовой баланс</x:v>
      </x:c>
      <x:c r="H412" s="28" t="str">
        <x:v>салаты, сальсы, супы, пюре, гарниры, соусы и ферментированные заготовки</x:v>
      </x:c>
      <x:c r="I412" s="28" t="str">
        <x:v>Тезаурус вкусов</x:v>
      </x:c>
      <x:c r="J412" s="28" t="str">
        <x:v>Тезаурус вкусов: 679, 531</x:v>
      </x:c>
    </x:row>
    <x:row r="413" ht="42" customHeight="1">
      <x:c r="A413" s="28" t="str">
        <x:v>авокадо</x:v>
      </x:c>
      <x:c r="B413" s="28" t="n">
        <x:v>16</x:v>
      </x:c>
      <x:c r="C413" s="28" t="str">
        <x:v>укроп</x:v>
      </x:c>
      <x:c r="D413" s="28" t="n">
        <x:v>7</x:v>
      </x:c>
      <x:c r="E413" s="28" t="str">
        <x:v>Высокая</x:v>
      </x:c>
      <x:c r="F413" s="28" t="n">
        <x:v>1</x:v>
      </x:c>
      <x:c r="G413" s="28" t="str">
        <x:v>комплементарность ароматических семейств и тройничный контраст</x:v>
      </x:c>
      <x:c r="H413" s="28" t="str">
        <x:v>кордиалы, лимонады, чаи, салаты, сорбеты, соусы и ароматические настои</x:v>
      </x:c>
      <x:c r="I413" s="28" t="str">
        <x:v>Тезаурус вкусов</x:v>
      </x:c>
      <x:c r="J413" s="28" t="str">
        <x:v>Тезаурус вкусов: 500, 531</x:v>
      </x:c>
    </x:row>
    <x:row r="414" ht="42" customHeight="1">
      <x:c r="A414" s="28" t="str">
        <x:v>авокадо</x:v>
      </x:c>
      <x:c r="B414" s="28" t="n">
        <x:v>17</x:v>
      </x:c>
      <x:c r="C414" s="28" t="str">
        <x:v>фундук</x:v>
      </x:c>
      <x:c r="D414" s="28" t="n">
        <x:v>7</x:v>
      </x:c>
      <x:c r="E414" s="28" t="str">
        <x:v>Высокая</x:v>
      </x:c>
      <x:c r="F414" s="28" t="n">
        <x:v>1</x:v>
      </x:c>
      <x:c r="G414" s="28" t="str">
        <x:v>контраст кислотности/сладости и поддержка жирной матрицей</x:v>
      </x:c>
      <x:c r="H414" s="28" t="str">
        <x:v>пралине, выпечка, гранола, ореховые сиропы, баттеры и текстурные гарниры</x:v>
      </x:c>
      <x:c r="I414" s="28" t="str">
        <x:v>Тезаурус вкусов</x:v>
      </x:c>
      <x:c r="J414" s="28" t="str">
        <x:v>Тезаурус вкусов: 632, 531</x:v>
      </x:c>
    </x:row>
    <x:row r="415" ht="42" customHeight="1">
      <x:c r="A415" s="28" t="str">
        <x:v>авокадо</x:v>
      </x:c>
      <x:c r="B415" s="28" t="n">
        <x:v>18</x:v>
      </x:c>
      <x:c r="C415" s="28" t="str">
        <x:v>чили</x:v>
      </x:c>
      <x:c r="D415" s="28" t="n">
        <x:v>7</x:v>
      </x:c>
      <x:c r="E415" s="28" t="str">
        <x:v>Высокая</x:v>
      </x:c>
      <x:c r="F415" s="28" t="n">
        <x:v>1</x:v>
      </x:c>
      <x:c r="G415" s="28" t="str">
        <x:v>комплементарность ароматических семейств и тройничный контраст</x:v>
      </x:c>
      <x:c r="H415" s="28" t="str">
        <x:v>сиропы, биттеры, чатни, маринады, выпечка, карри и пряные коктейли</x:v>
      </x:c>
      <x:c r="I415" s="28" t="str">
        <x:v>Тезаурус вкусов</x:v>
      </x:c>
      <x:c r="J415" s="28" t="str">
        <x:v>Тезаурус вкусов: 532, 550</x:v>
      </x:c>
    </x:row>
    <x:row r="416" ht="42" customHeight="1">
      <x:c r="A416" s="28" t="str">
        <x:v>авокадо</x:v>
      </x:c>
      <x:c r="B416" s="28" t="n">
        <x:v>19</x:v>
      </x:c>
      <x:c r="C416" s="28" t="str">
        <x:v>шоколад</x:v>
      </x:c>
      <x:c r="D416" s="28" t="n">
        <x:v>7</x:v>
      </x:c>
      <x:c r="E416" s="28" t="str">
        <x:v>Высокая</x:v>
      </x:c>
      <x:c r="F416" s="28" t="n">
        <x:v>1</x:v>
      </x:c>
      <x:c r="G416" s="28" t="str">
        <x:v>мост между фруктовыми нотами и жарено-карамельным спектром</x:v>
      </x:c>
      <x:c r="H416" s="28" t="str">
        <x:v>горячие и холодные напитки, десерты, сиропы, кремы и инфьюзы</x:v>
      </x:c>
      <x:c r="I416" s="28" t="str">
        <x:v>Тезаурус вкусов</x:v>
      </x:c>
      <x:c r="J416" s="28" t="str">
        <x:v>Тезаурус вкусов: 532, 25</x:v>
      </x:c>
    </x:row>
    <x:row r="417" ht="42" customHeight="1">
      <x:c r="A417" s="28" t="str">
        <x:v>авокадо</x:v>
      </x:c>
      <x:c r="B417" s="28" t="n">
        <x:v>20</x:v>
      </x:c>
      <x:c r="C417" s="28" t="str">
        <x:v>икра улитки</x:v>
      </x:c>
      <x:c r="D417" s="28" t="n">
        <x:v>6</x:v>
      </x:c>
      <x:c r="E417" s="28" t="str">
        <x:v>Высокая</x:v>
      </x:c>
      <x:c r="F417" s="28" t="n">
        <x:v>1</x:v>
      </x:c>
      <x:c r="G417" s="28" t="str">
        <x:v>контраст фруктовости с умами, солью и продуктами ферментации/Майяра</x:v>
      </x:c>
      <x:c r="H417" s="28" t="str">
        <x:v>севиче, тартары, сальсы, маринады, холодные закуски и фруктовые соусы</x:v>
      </x:c>
      <x:c r="I417" s="28" t="str">
        <x:v>The Art &amp; Science of Foodpairing</x:v>
      </x:c>
      <x:c r="J417" s="28" t="str">
        <x:v>The Art &amp; Science of Foodpairing: 354</x:v>
      </x:c>
    </x:row>
  </x:sheetData>
  <x:conditionalFormatting sqref="D2:D417">
    <x:cfRule type="dataBar" priority="1">
      <x:dataBar>
        <x:cfvo type="min"/>
        <x:cfvo type="max"/>
        <x:color rgb="FFE4B363"/>
      </x:dataBar>
      <x:extLst>
        <x:ext xmlns:x14="http://schemas.microsoft.com/office/spreadsheetml/2009/9/main" uri="{B025F937-C7B1-47D3-B67F-A62EFF666E3E}">
          <x14:id>{0499DC2D-F20A-CAD6-A6CD-B0A714ABEFF8}</x14:id>
        </x:ext>
      </x:extLst>
    </x:cfRule>
  </x:conditionalFormatting>
  <x:conditionalFormatting sqref="E2:E417">
    <x:cfRule type="expression" dxfId="15" priority="2">
      <x:formula>E2="Высокая"</x:formula>
    </x:cfRule>
    <x:cfRule type="expression" dxfId="16" priority="3">
      <x:formula>E2="Средняя"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67596c23de47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9DC2D-F20A-CAD6-A6CD-B0A714ABEFF8}">
            <x14:dataBar gradient="1">
              <x14:cfvo type="min"/>
              <x14:cfvo type="max"/>
              <x14:fillColor rgb="FFE4B363"/>
            </x14:dataBar>
          </x14:cfRule>
          <xm:sqref>D2:D417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3" hidden="0" customWidth="1"/>
    <x:col min="3" max="3" width="26" hidden="0" customWidth="1"/>
    <x:col min="4" max="4" width="34" hidden="0" customWidth="1"/>
    <x:col min="5" max="5" width="43" hidden="0" customWidth="1"/>
    <x:col min="6" max="6" width="32" hidden="0" customWidth="1"/>
    <x:col min="7" max="7" width="42" hidden="0" customWidth="1"/>
    <x:col min="8" max="8" width="46" hidden="0" customWidth="1"/>
    <x:col min="9" max="9" width="50" hidden="0" customWidth="1"/>
    <x:col min="10" max="10" width="15" hidden="0" customWidth="1"/>
  </x:cols>
  <x:sheetData>
    <x:row r="1">
      <x:c r="A1" s="20" t="str">
        <x:v>Ингредиент</x:v>
      </x:c>
      <x:c r="B1" s="20" t="str">
        <x:v>Базовый ингредиент</x:v>
      </x:c>
      <x:c r="C1" s="20" t="str">
        <x:v>Группа</x:v>
      </x:c>
      <x:c r="D1" s="20" t="str">
        <x:v>Аромапрофиль</x:v>
      </x:c>
      <x:c r="E1" s="20" t="str">
        <x:v>Характерные соединения</x:v>
      </x:c>
      <x:c r="F1" s="20" t="str">
        <x:v>Вкус</x:v>
      </x:c>
      <x:c r="G1" s="20" t="str">
        <x:v>Тройничный эффект</x:v>
      </x:c>
      <x:c r="H1" s="20" t="str">
        <x:v>Матрица</x:v>
      </x:c>
      <x:c r="I1" s="20" t="str">
        <x:v>Комментарий по обработке</x:v>
      </x:c>
      <x:c r="J1" s="20" t="str">
        <x:v>Количество пар</x:v>
      </x:c>
    </x:row>
    <x:row r="2" ht="48" customHeight="1">
      <x:c r="A2" s="28" t="str">
        <x:v>абрикос</x:v>
      </x:c>
      <x:c r="B2" s="28" t="str"/>
      <x:c r="C2" s="28" t="str">
        <x:v>Косточковые фрукты</x:v>
      </x:c>
      <x:c r="D2" s="28" t="str">
        <x:v>цветочный, фруктовый, миндальный и сливочно-лактонный</x:v>
      </x:c>
      <x:c r="E2" s="28" t="str">
        <x:v>лактоны, бензальдегид, эфиры, линалоол</x:v>
      </x:c>
      <x:c r="F2" s="28" t="str">
        <x:v>сладость и умеренная кислотность</x:v>
      </x:c>
      <x:c r="G2" s="28" t="str">
        <x:v>слабый</x:v>
      </x:c>
      <x:c r="H2" s="28" t="str">
        <x:v>пектиновая; кожица и косточка могут давать терпкость и миндальные ноты</x:v>
      </x:c>
      <x:c r="I2" s="28" t="str">
        <x:v>нагрев усиливает компотные и миндальные оттенки; косточки требуют осторожности</x:v>
      </x:c>
      <x:c r="J2" s="28" t="n">
        <x:v>6</x:v>
      </x:c>
    </x:row>
    <x:row r="3" ht="48" customHeight="1">
      <x:c r="A3" s="28" t="str">
        <x:v>абрикосовый бренди</x:v>
      </x:c>
      <x:c r="B3" s="28" t="str"/>
      <x:c r="C3" s="28" t="str">
        <x:v>Алкогольные напитки</x:v>
      </x:c>
      <x:c r="D3" s="28" t="str">
        <x:v>эфирный, фруктовый, цветочный, древесный или ферментативный</x:v>
      </x:c>
      <x:c r="E3" s="28" t="str">
        <x:v>этиловые эфиры, высшие спирты, альдегиды, дубовые лактоны</x:v>
      </x:c>
      <x:c r="F3" s="28" t="str">
        <x:v>этанол усиливает сладость и горечь и создаёт согревающий эффект</x:v>
      </x:c>
      <x:c r="G3" s="28" t="str">
        <x:v>согревание и жжение этанола</x:v>
      </x:c>
      <x:c r="H3" s="28" t="str">
        <x:v>этанол растворяет гидрофобные ароматические молекулы и увеличивает их ретроназальную доставку</x:v>
      </x:c>
      <x:c r="I3" s="28" t="str">
        <x:v>разбавление, температура и выдержка определяют высвобождение аромата</x:v>
      </x:c>
      <x:c r="J3" s="28" t="n">
        <x:v>1</x:v>
      </x:c>
    </x:row>
    <x:row r="4" ht="48" customHeight="1">
      <x:c r="A4" s="28" t="str">
        <x:v>абсент</x:v>
      </x:c>
      <x:c r="B4" s="28" t="str"/>
      <x:c r="C4" s="28" t="str">
        <x:v>Алкогольные напитки</x:v>
      </x:c>
      <x:c r="D4" s="28" t="str">
        <x:v>эфирный, фруктовый, цветочный, древесный или ферментативный</x:v>
      </x:c>
      <x:c r="E4" s="28" t="str">
        <x:v>этиловые эфиры, высшие спирты, альдегиды, дубовые лактоны</x:v>
      </x:c>
      <x:c r="F4" s="28" t="str">
        <x:v>этанол усиливает сладость и горечь и создаёт согревающий эффект</x:v>
      </x:c>
      <x:c r="G4" s="28" t="str">
        <x:v>согревание и жжение этанола</x:v>
      </x:c>
      <x:c r="H4" s="28" t="str">
        <x:v>этанол растворяет гидрофобные ароматические молекулы и увеличивает их ретроназальную доставку</x:v>
      </x:c>
      <x:c r="I4" s="28" t="str">
        <x:v>разбавление, температура и выдержка определяют высвобождение аромата</x:v>
      </x:c>
      <x:c r="J4" s="28" t="n">
        <x:v>1</x:v>
      </x:c>
    </x:row>
    <x:row r="5" ht="48" customHeight="1">
      <x:c r="A5" s="28" t="str">
        <x:v>авокадо</x:v>
      </x:c>
      <x:c r="B5" s="28" t="str">
        <x:v>авокадо</x:v>
      </x:c>
      <x:c r="C5" s="28" t="str">
        <x:v>Тропические фрукты и жирные матрицы</x:v>
      </x:c>
      <x:c r="D5" s="28" t="str">
        <x:v>зелёный, травянистый, ореховый, маслянистый и слегка грибной</x:v>
      </x:c>
      <x:c r="E5" s="28" t="str">
        <x:v>гексаналь, (E)-2-гексеналь, 1-гексен-3-он, спирты и продукты окисления липидов</x:v>
      </x:c>
      <x:c r="F5" s="28" t="str">
        <x:v>мягкий, жирный, почти несладкий; лёгкая растительная горечь</x:v>
      </x:c>
      <x:c r="G5" s="28" t="str">
        <x:v>кислотное покалывание зависит от плода; специальные эффекты указаны в паспорте</x:v>
      </x:c>
      <x:c r="H5" s="28" t="str">
        <x:v>высокожировая эмульсия; хорошо растворяет гидрофобные ароматические молекулы</x:v>
      </x:c>
      <x:c r="I5" s="28" t="str">
        <x:v>быстро окисляется и темнеет; перегрев может дать горечь и разрушить кремовую текстуру</x:v>
      </x:c>
      <x:c r="J5" s="28" t="n">
        <x:v>65</x:v>
      </x:c>
    </x:row>
    <x:row r="6" ht="48" customHeight="1">
      <x:c r="A6" s="28" t="str">
        <x:v>агава</x:v>
      </x:c>
      <x:c r="B6" s="28" t="str"/>
      <x:c r="C6" s="28" t="str">
        <x:v>Прочее</x:v>
      </x:c>
      <x:c r="D6" s="28" t="str">
        <x:v>ароматический профиль зависит от конкретного ингредиента</x:v>
      </x:c>
      <x:c r="E6" s="28" t="str">
        <x:v>летучие соединения конкретного продукта</x:v>
      </x:c>
      <x:c r="F6" s="28" t="str">
        <x:v>сочетание оценивается по балансу сладости, кислоты, соли, горечи и умами</x:v>
      </x:c>
      <x:c r="G6" s="28" t="str">
        <x:v>возможен в зависимости от состава</x:v>
      </x:c>
      <x:c r="H6" s="28" t="str">
        <x:v>важны вода, жир, белок, сахар и температура</x:v>
      </x:c>
      <x:c r="I6" s="28" t="str">
        <x:v>требуется пробная сборка с учётом технологии</x:v>
      </x:c>
      <x:c r="J6" s="28" t="n">
        <x:v>8</x:v>
      </x:c>
    </x:row>
    <x:row r="7" ht="48" customHeight="1">
      <x:c r="A7" s="28" t="str">
        <x:v>азимина</x:v>
      </x:c>
      <x:c r="B7" s="28" t="str"/>
      <x:c r="C7" s="28" t="str">
        <x:v>Прочее</x:v>
      </x:c>
      <x:c r="D7" s="28" t="str">
        <x:v>ароматический профиль зависит от конкретного ингредиента</x:v>
      </x:c>
      <x:c r="E7" s="28" t="str">
        <x:v>летучие соединения конкретного продукта</x:v>
      </x:c>
      <x:c r="F7" s="28" t="str">
        <x:v>сочетание оценивается по балансу сладости, кислоты, соли, горечи и умами</x:v>
      </x:c>
      <x:c r="G7" s="28" t="str">
        <x:v>возможен в зависимости от состава</x:v>
      </x:c>
      <x:c r="H7" s="28" t="str">
        <x:v>важны вода, жир, белок, сахар и температура</x:v>
      </x:c>
      <x:c r="I7" s="28" t="str">
        <x:v>требуется пробная сборка с учётом технологии</x:v>
      </x:c>
      <x:c r="J7" s="28" t="n">
        <x:v>2</x:v>
      </x:c>
    </x:row>
    <x:row r="8" ht="48" customHeight="1">
      <x:c r="A8" s="28" t="str">
        <x:v>айва</x:v>
      </x:c>
      <x:c r="B8" s="28" t="str">
        <x:v>айва</x:v>
      </x:c>
      <x:c r="C8" s="28" t="str">
        <x:v>Семечковые фрукты</x:v>
      </x:c>
      <x:c r="D8" s="28" t="str">
        <x:v>цветочный, яблочно-грушевый, цитрусовый, медовый и слегка древесный</x:v>
      </x:c>
      <x:c r="E8" s="28" t="str">
        <x:v>эфиры жирных кислот, лактоны, линалоол, α-терпинеол, C6-альдегиды</x:v>
      </x:c>
      <x:c r="F8" s="28" t="str">
        <x:v>высокая кислотность и выраженная терпкость в сыром виде; после нагрева — сладко-фруктовый профиль</x:v>
      </x:c>
      <x:c r="G8" s="28" t="str">
        <x:v>кислотное покалывание зависит от плода; специальные эффекты указаны в паспорте</x:v>
      </x:c>
      <x:c r="H8" s="28" t="str">
        <x:v>плотная, пектиновая и малосочная; хорошо удерживает аромат в желе и сиропах</x:v>
      </x:c>
      <x:c r="I8" s="28" t="str">
        <x:v>сырая айва жёсткая и вяжущая; избыток дубильных веществ требует сахара, жира или длительного нагрева</x:v>
      </x:c>
      <x:c r="J8" s="28" t="n">
        <x:v>21</x:v>
      </x:c>
    </x:row>
    <x:row r="9" ht="48" customHeight="1">
      <x:c r="A9" s="28" t="str">
        <x:v>амаретто</x:v>
      </x:c>
      <x:c r="B9" s="28" t="str"/>
      <x:c r="C9" s="28" t="str">
        <x:v>Алкогольные напитки</x:v>
      </x:c>
      <x:c r="D9" s="28" t="str">
        <x:v>эфирный, фруктовый, цветочный, древесный или ферментативный</x:v>
      </x:c>
      <x:c r="E9" s="28" t="str">
        <x:v>этиловые эфиры, высшие спирты, альдегиды, дубовые лактоны</x:v>
      </x:c>
      <x:c r="F9" s="28" t="str">
        <x:v>этанол усиливает сладость и горечь и создаёт согревающий эффект</x:v>
      </x:c>
      <x:c r="G9" s="28" t="str">
        <x:v>согревание и жжение этанола</x:v>
      </x:c>
      <x:c r="H9" s="28" t="str">
        <x:v>этанол растворяет гидрофобные ароматические молекулы и увеличивает их ретроназальную доставку</x:v>
      </x:c>
      <x:c r="I9" s="28" t="str">
        <x:v>разбавление, температура и выдержка определяют высвобождение аромата</x:v>
      </x:c>
      <x:c r="J9" s="28" t="n">
        <x:v>1</x:v>
      </x:c>
    </x:row>
    <x:row r="10" ht="48" customHeight="1">
      <x:c r="A10" s="28" t="str">
        <x:v>ананас</x:v>
      </x:c>
      <x:c r="B10" s="28" t="str">
        <x:v>ананас</x:v>
      </x:c>
      <x:c r="C10" s="28" t="str">
        <x:v>Тропические фрукты</x:v>
      </x:c>
      <x:c r="D10" s="28" t="str">
        <x:v>яркий фруктовый, конфетный, цитрусовый, зелёный и слегка сернистый</x:v>
      </x:c>
      <x:c r="E10" s="28" t="str">
        <x:v>метилгексаноат, этилгексаноат, этилбутират, метил-3-(метилтио)пропионат и другие сернистые следы</x:v>
      </x:c>
      <x:c r="F10" s="28" t="str">
        <x:v>выраженная сладость и кислотность; лёгкая терпкость сердцевины</x:v>
      </x:c>
      <x:c r="G10" s="28" t="str">
        <x:v>кислотное покалывание зависит от плода; специальные эффекты указаны в паспорте</x:v>
      </x:c>
      <x:c r="H10" s="28" t="str">
        <x:v>водная и кислая; содержит протеазу бромелайн, разрушающую белки</x:v>
      </x:c>
      <x:c r="I10" s="28" t="str">
        <x:v>длительный контакт с белком даёт рыхлую текстуру; перегрев снижает свежие эфиры</x:v>
      </x:c>
      <x:c r="J10" s="28" t="n">
        <x:v>113</x:v>
      </x:c>
    </x:row>
    <x:row r="11" ht="48" customHeight="1">
      <x:c r="A11" s="28" t="str">
        <x:v>анис</x:v>
      </x:c>
      <x:c r="B11" s="28" t="str"/>
      <x:c r="C11" s="28" t="str">
        <x:v>Специи и острые компоненты</x:v>
      </x:c>
      <x:c r="D11" s="28" t="str">
        <x:v>сладкий лакричный и пряный</x:v>
      </x:c>
      <x:c r="E11" s="28" t="str">
        <x:v>анетол</x:v>
      </x:c>
      <x:c r="F11" s="28" t="str">
        <x:v>горечь и пряная интенсивность; специи балансируют сладость</x:v>
      </x:c>
      <x:c r="G11" s="28" t="str">
        <x:v>капсаицин, пиперин, гингеролы и камфорные терпены создают жжение, тепло или охлаждение</x:v>
      </x:c>
      <x:c r="H11" s="28" t="str">
        <x:v>ароматические масла хорошо переходят в жир и этанол</x:v>
      </x:c>
      <x:c r="I11" s="28" t="str">
        <x:v>обжарка усиливает тёплые ноты, но пережаривание даёт горечь</x:v>
      </x:c>
      <x:c r="J11" s="28" t="n">
        <x:v>10</x:v>
      </x:c>
    </x:row>
    <x:row r="12" ht="48" customHeight="1">
      <x:c r="A12" s="28" t="str">
        <x:v>анчоусы</x:v>
      </x:c>
      <x:c r="B12" s="28" t="str"/>
      <x:c r="C12" s="28" t="str">
        <x:v>Рыба и морепродукты</x:v>
      </x:c>
      <x:c r="D12" s="28" t="str">
        <x:v>морской, минеральный, жирный, йодистый и иногда огуречный</x:v>
      </x:c>
      <x:c r="E12" s="28" t="str">
        <x:v>альдегиды полиненасыщенных жиров, триметиламин, бромфенолы</x:v>
      </x:c>
      <x:c r="F12" s="28" t="str">
        <x:v>солёность, умами и иногда жирность</x:v>
      </x:c>
      <x:c r="G12" s="28" t="str">
        <x:v>обычно слабый</x:v>
      </x:c>
      <x:c r="H12" s="28" t="str">
        <x:v>белок чувствителен к кислоте и протеазам; жирная рыба лучше удерживает аромат</x:v>
      </x:c>
      <x:c r="I12" s="28" t="str">
        <x:v>кислота освежает, но длительный контакт меняет текстуру; перегрев усиливает рыбные ноты</x:v>
      </x:c>
      <x:c r="J12" s="28" t="n">
        <x:v>3</x:v>
      </x:c>
    </x:row>
    <x:row r="13" ht="48" customHeight="1">
      <x:c r="A13" s="28" t="str">
        <x:v>апельсин</x:v>
      </x:c>
      <x:c r="B13" s="28" t="str"/>
      <x:c r="C13" s="28" t="str">
        <x:v>Цитрусовые</x:v>
      </x:c>
      <x:c r="D13" s="28" t="str">
        <x:v>сладкий цитрусовый и цветочный</x:v>
      </x:c>
      <x:c r="E13" s="28" t="str">
        <x:v>лимонен, линалоол, деканаль</x:v>
      </x:c>
      <x:c r="F13" s="28" t="str">
        <x:v>кислотность и эфирные масла создают свежесть и усиливают слюноотделение</x:v>
      </x:c>
      <x:c r="G13" s="28" t="str">
        <x:v>кислота даёт покалывание и ощущение свежести</x:v>
      </x:c>
      <x:c r="H13" s="28" t="str">
        <x:v>сок водный и кислый, цедра содержит гидрофобные эфирные масла</x:v>
      </x:c>
      <x:c r="I13" s="28" t="str">
        <x:v>сок лучше использовать свежим; цедра хорошо экстрагируется жиром и этанолом; белая часть даёт горечь</x:v>
      </x:c>
      <x:c r="J13" s="28" t="n">
        <x:v>15</x:v>
      </x:c>
    </x:row>
    <x:row r="14" ht="48" customHeight="1">
      <x:c r="A14" s="28" t="str">
        <x:v>апельсиновая</x:v>
      </x:c>
      <x:c r="B14" s="28" t="str"/>
      <x:c r="C14" s="28" t="str">
        <x:v>Цитрусовые</x:v>
      </x:c>
      <x:c r="D14" s="28" t="str">
        <x:v>сладкий цитрусовый и цветочный</x:v>
      </x:c>
      <x:c r="E14" s="28" t="str">
        <x:v>лимонен, линалоол, деканаль</x:v>
      </x:c>
      <x:c r="F14" s="28" t="str">
        <x:v>кислотность и эфирные масла создают свежесть и усиливают слюноотделение</x:v>
      </x:c>
      <x:c r="G14" s="28" t="str">
        <x:v>кислота даёт покалывание и ощущение свежести</x:v>
      </x:c>
      <x:c r="H14" s="28" t="str">
        <x:v>сок водный и кислый, цедра содержит гидрофобные эфирные масла</x:v>
      </x:c>
      <x:c r="I14" s="28" t="str">
        <x:v>сок лучше использовать свежим; цедра хорошо экстрагируется жиром и этанолом; белая часть даёт горечь</x:v>
      </x:c>
      <x:c r="J14" s="28" t="n">
        <x:v>1</x:v>
      </x:c>
    </x:row>
    <x:row r="15" ht="48" customHeight="1">
      <x:c r="A15" s="28" t="str">
        <x:v>арахис</x:v>
      </x:c>
      <x:c r="B15" s="28" t="str"/>
      <x:c r="C15" s="28" t="str">
        <x:v>Орехи и семена</x:v>
      </x:c>
      <x:c r="D15" s="28" t="str">
        <x:v>ореховый, жареный, маслянистый и иногда миндальный</x:v>
      </x:c>
      <x:c r="E15" s="28" t="str">
        <x:v>пиразины, бензальдегид, филбертон, жирные альдегиды</x:v>
      </x:c>
      <x:c r="F15" s="28" t="str">
        <x:v>жирность, лёгкая сладость и горечь кожицы</x:v>
      </x:c>
      <x:c r="G15" s="28" t="str">
        <x:v>обычно отсутствует</x:v>
      </x:c>
      <x:c r="H15" s="28" t="str">
        <x:v>высокое содержание жира удерживает гидрофобные ароматические молекулы</x:v>
      </x:c>
      <x:c r="I15" s="28" t="str">
        <x:v>обжарка формирует пиразины и продукты Майяра; прогоркание создаёт картонные и мыльные ноты</x:v>
      </x:c>
      <x:c r="J15" s="28" t="n">
        <x:v>4</x:v>
      </x:c>
    </x:row>
    <x:row r="16" ht="48" customHeight="1">
      <x:c r="A16" s="28" t="str">
        <x:v>арбуз</x:v>
      </x:c>
      <x:c r="B16" s="28" t="str">
        <x:v>арбуз</x:v>
      </x:c>
      <x:c r="C16" s="28" t="str">
        <x:v>Бахчевые</x:v>
      </x:c>
      <x:c r="D16" s="28" t="str">
        <x:v>водянистый, зелёный, огуречный, свежий и слегка фруктовый</x:v>
      </x:c>
      <x:c r="E16" s="28" t="str">
        <x:v>(Z)-3-ноненаль, (E,Z)-2,6-нонадиеналь, гексаналь и другие C6/C9-альдегиды</x:v>
      </x:c>
      <x:c r="F16" s="28" t="str">
        <x:v>умеренная сладость и очень низкая кислотность</x:v>
      </x:c>
      <x:c r="G16" s="28" t="str">
        <x:v>кислотное покалывание зависит от плода; специальные эффекты указаны в паспорте</x:v>
      </x:c>
      <x:c r="H16" s="28" t="str">
        <x:v>более чем на 90% водная; аромат легко разбавляется и плохо переносит долгий нагрев</x:v>
      </x:c>
      <x:c r="I16" s="28" t="str">
        <x:v>избыток водянистых партнёров делает сочетание пустым; сильные ароматы быстро подавляют арбуз</x:v>
      </x:c>
      <x:c r="J16" s="28" t="n">
        <x:v>59</x:v>
      </x:c>
    </x:row>
    <x:row r="17" ht="48" customHeight="1">
      <x:c r="A17" s="28" t="str">
        <x:v>асаи</x:v>
      </x:c>
      <x:c r="B17" s="28" t="str"/>
      <x:c r="C17" s="28" t="str">
        <x:v>Ягоды</x:v>
      </x:c>
      <x:c r="D17" s="28" t="str">
        <x:v>красно-фруктовый, цветочный, зелёный и иногда сернистый</x:v>
      </x:c>
      <x:c r="E17" s="28" t="str">
        <x:v>фуранеол, эфиры, иононы, зелёные альдегиды</x:v>
      </x:c>
      <x:c r="F17" s="28" t="str">
        <x:v>сочетание сладости, кислотности и иногда терпкости</x:v>
      </x:c>
      <x:c r="G17" s="28" t="str">
        <x:v>обычно слабый; кислота усиливает свежесть</x:v>
      </x:c>
      <x:c r="H17" s="28" t="str">
        <x:v>водная пектиновая; антоцианы влияют на цвет, но не являются главными одорантами</x:v>
      </x:c>
      <x:c r="I17" s="28" t="str">
        <x:v>заморозка разрушает клетки и облегчает экстракцию; нагрев переводит профиль в джемовый</x:v>
      </x:c>
      <x:c r="J17" s="28" t="n">
        <x:v>1</x:v>
      </x:c>
    </x:row>
    <x:row r="18" ht="48" customHeight="1">
      <x:c r="A18" s="28" t="str">
        <x:v>ацерола</x:v>
      </x:c>
      <x:c r="B18" s="28" t="str"/>
      <x:c r="C18" s="28" t="str">
        <x:v>Ягоды</x:v>
      </x:c>
      <x:c r="D18" s="28" t="str">
        <x:v>красно-фруктовый, цветочный, зелёный и иногда сернистый</x:v>
      </x:c>
      <x:c r="E18" s="28" t="str">
        <x:v>фуранеол, эфиры, иононы, зелёные альдегиды</x:v>
      </x:c>
      <x:c r="F18" s="28" t="str">
        <x:v>сочетание сладости, кислотности и иногда терпкости</x:v>
      </x:c>
      <x:c r="G18" s="28" t="str">
        <x:v>обычно слабый; кислота усиливает свежесть</x:v>
      </x:c>
      <x:c r="H18" s="28" t="str">
        <x:v>водная пектиновая; антоцианы влияют на цвет, но не являются главными одорантами</x:v>
      </x:c>
      <x:c r="I18" s="28" t="str">
        <x:v>заморозка разрушает клетки и облегчает экстракцию; нагрев переводит профиль в джемовый</x:v>
      </x:c>
      <x:c r="J18" s="28" t="n">
        <x:v>1</x:v>
      </x:c>
    </x:row>
    <x:row r="19" ht="48" customHeight="1">
      <x:c r="A19" s="28" t="str">
        <x:v>бабако</x:v>
      </x:c>
      <x:c r="B19" s="28" t="str"/>
      <x:c r="C19" s="28" t="str">
        <x:v>Прочее</x:v>
      </x:c>
      <x:c r="D19" s="28" t="str">
        <x:v>ароматический профиль зависит от конкретного ингредиента</x:v>
      </x:c>
      <x:c r="E19" s="28" t="str">
        <x:v>летучие соединения конкретного продукта</x:v>
      </x:c>
      <x:c r="F19" s="28" t="str">
        <x:v>сочетание оценивается по балансу сладости, кислоты, соли, горечи и умами</x:v>
      </x:c>
      <x:c r="G19" s="28" t="str">
        <x:v>возможен в зависимости от состава</x:v>
      </x:c>
      <x:c r="H19" s="28" t="str">
        <x:v>важны вода, жир, белок, сахар и температура</x:v>
      </x:c>
      <x:c r="I19" s="28" t="str">
        <x:v>требуется пробная сборка с учётом технологии</x:v>
      </x:c>
      <x:c r="J19" s="28" t="n">
        <x:v>1</x:v>
      </x:c>
    </x:row>
    <x:row r="20" ht="48" customHeight="1">
      <x:c r="A20" s="28" t="str">
        <x:v>багет</x:v>
      </x:c>
      <x:c r="B20" s="28" t="str"/>
      <x:c r="C20" s="28" t="str">
        <x:v>Прочее</x:v>
      </x:c>
      <x:c r="D20" s="28" t="str">
        <x:v>ароматический профиль зависит от конкретного ингредиента</x:v>
      </x:c>
      <x:c r="E20" s="28" t="str">
        <x:v>летучие соединения конкретного продукта</x:v>
      </x:c>
      <x:c r="F20" s="28" t="str">
        <x:v>сочетание оценивается по балансу сладости, кислоты, соли, горечи и умами</x:v>
      </x:c>
      <x:c r="G20" s="28" t="str">
        <x:v>возможен в зависимости от состава</x:v>
      </x:c>
      <x:c r="H20" s="28" t="str">
        <x:v>важны вода, жир, белок, сахар и температура</x:v>
      </x:c>
      <x:c r="I20" s="28" t="str">
        <x:v>требуется пробная сборка с учётом технологии</x:v>
      </x:c>
      <x:c r="J20" s="28" t="n">
        <x:v>2</x:v>
      </x:c>
    </x:row>
    <x:row r="21" ht="48" customHeight="1">
      <x:c r="A21" s="28" t="str">
        <x:v>бадьян</x:v>
      </x:c>
      <x:c r="B21" s="28" t="str"/>
      <x:c r="C21" s="28" t="str">
        <x:v>Специи и острые компоненты</x:v>
      </x:c>
      <x:c r="D21" s="28" t="str">
        <x:v>пряный, древесный, тёплый, цитрусовый или анисовый</x:v>
      </x:c>
      <x:c r="E21" s="28" t="str">
        <x:v>эвгенол, коричный альдегид, анетол, терпинилацетат</x:v>
      </x:c>
      <x:c r="F21" s="28" t="str">
        <x:v>горечь и пряная интенсивность; специи балансируют сладость</x:v>
      </x:c>
      <x:c r="G21" s="28" t="str">
        <x:v>капсаицин, пиперин, гингеролы и камфорные терпены создают жжение, тепло или охлаждение</x:v>
      </x:c>
      <x:c r="H21" s="28" t="str">
        <x:v>ароматические масла хорошо переходят в жир и этанол</x:v>
      </x:c>
      <x:c r="I21" s="28" t="str">
        <x:v>обжарка усиливает тёплые ноты, но пережаривание даёт горечь</x:v>
      </x:c>
      <x:c r="J21" s="28" t="n">
        <x:v>3</x:v>
      </x:c>
    </x:row>
    <x:row r="22" ht="48" customHeight="1">
      <x:c r="A22" s="28" t="str">
        <x:v>базилик</x:v>
      </x:c>
      <x:c r="B22" s="28" t="str"/>
      <x:c r="C22" s="28" t="str">
        <x:v>Травы и цветы</x:v>
      </x:c>
      <x:c r="D22" s="28" t="str">
        <x:v>зелёный, цветочный и пряный</x:v>
      </x:c>
      <x:c r="E22" s="28" t="str">
        <x:v>линалоол, эвгенол, метилхавикол</x:v>
      </x:c>
      <x:c r="F22" s="28" t="str">
        <x:v>обычно низкая сладость; возможны горечь и зелёная терпкость</x:v>
      </x:c>
      <x:c r="G22" s="28" t="str">
        <x:v>у мяты возможен холодящий эффект ментола; у некоторых трав — камфорность</x:v>
      </x:c>
      <x:c r="H22" s="28" t="str">
        <x:v>эфирные масла гидрофобны и лучше раскрываются в жире или этаноле</x:v>
      </x:c>
      <x:c r="I22" s="28" t="str">
        <x:v>короткая холодная экстракция сохраняет верхние ноты; длительный нагрев даёт горечь</x:v>
      </x:c>
      <x:c r="J22" s="28" t="n">
        <x:v>8</x:v>
      </x:c>
    </x:row>
    <x:row r="23" ht="48" customHeight="1">
      <x:c r="A23" s="28" t="str">
        <x:v>бальзамический уксус</x:v>
      </x:c>
      <x:c r="B23" s="28" t="str"/>
      <x:c r="C23" s="28" t="str">
        <x:v>Ферментированные продукты, соусы и уксусы</x:v>
      </x:c>
      <x:c r="D23" s="28" t="str">
        <x:v>резкий кислый и ферментированный</x:v>
      </x:c>
      <x:c r="E23" s="28" t="str">
        <x:v>уксусная кислота, эфиры</x:v>
      </x:c>
      <x:c r="F23" s="28" t="str">
        <x:v>соль, умами и кислотность усиливают фруктовую яркость и контраст</x:v>
      </x:c>
      <x:c r="G23" s="28" t="str">
        <x:v>уксусная кислота даёт резкое покалывание</x:v>
      </x:c>
      <x:c r="H23" s="28" t="str">
        <x:v>часто водная и солёная; концентраты требуют малых доз</x:v>
      </x:c>
      <x:c r="I23" s="28" t="str">
        <x:v>редукция концентрирует соль, кислоту и умами; ферментация создаёт дополнительные эфиры</x:v>
      </x:c>
      <x:c r="J23" s="28" t="n">
        <x:v>1</x:v>
      </x:c>
    </x:row>
    <x:row r="24" ht="48" customHeight="1">
      <x:c r="A24" s="28" t="str">
        <x:v>банан</x:v>
      </x:c>
      <x:c r="B24" s="28" t="str">
        <x:v>банан</x:v>
      </x:c>
      <x:c r="C24" s="28" t="str">
        <x:v>Тропические фрукты</x:v>
      </x:c>
      <x:c r="D24" s="28" t="str">
        <x:v>сладкий фруктовый, сливочный, цветочный; у зрелого плода — конфетный и пряный</x:v>
      </x:c>
      <x:c r="E24" s="28" t="str">
        <x:v>изоамилацетат, изобутилацетат, бутилацетат, этилбутират, эвгенол и другие фенольные следы</x:v>
      </x:c>
      <x:c r="F24" s="28" t="str">
        <x:v>высокая сладость, низкая кислотность, крахмалистость у незрелого плода</x:v>
      </x:c>
      <x:c r="G24" s="28" t="str">
        <x:v>кислотное покалывание зависит от плода; специальные эффекты указаны в паспорте</x:v>
      </x:c>
      <x:c r="H24" s="28" t="str">
        <x:v>мягкая крахмально-пектиновая; низкая кислотность и высокая вязкость приглушают летучесть</x:v>
      </x:c>
      <x:c r="I24" s="28" t="str">
        <x:v>перезрелый банан доминирует и быстро окисляется; без кислоты или горечи сочетание может быть плоским</x:v>
      </x:c>
      <x:c r="J24" s="28" t="n">
        <x:v>68</x:v>
      </x:c>
    </x:row>
    <x:row r="25" ht="48" customHeight="1">
      <x:c r="A25" s="28" t="str">
        <x:v>бекон</x:v>
      </x:c>
      <x:c r="B25" s="28" t="str"/>
      <x:c r="C25" s="28" t="str">
        <x:v>Мясо и птица</x:v>
      </x:c>
      <x:c r="D25" s="28" t="str">
        <x:v>мясной, жареный, жирный и сернистый</x:v>
      </x:c>
      <x:c r="E25" s="28" t="str">
        <x:v>пиразины, тиазолы, альдегиды Стреккера, жирные альдегиды</x:v>
      </x:c>
      <x:c r="F25" s="28" t="str">
        <x:v>умами, соль и жирность</x:v>
      </x:c>
      <x:c r="G25" s="28" t="str">
        <x:v>обычно слабый; жареная корка усиливает ароматическую интенсивность</x:v>
      </x:c>
      <x:c r="H25" s="28" t="str">
        <x:v>жир удерживает фруктовые терпены и смягчает кислоту</x:v>
      </x:c>
      <x:c r="I25" s="28" t="str">
        <x:v>реакции Майяра создают мост к карамельным, ореховым и сухофруктовым нотам</x:v>
      </x:c>
      <x:c r="J25" s="28" t="n">
        <x:v>4</x:v>
      </x:c>
    </x:row>
    <x:row r="26" ht="48" customHeight="1">
      <x:c r="A26" s="28" t="str">
        <x:v>белая рыба</x:v>
      </x:c>
      <x:c r="B26" s="28" t="str"/>
      <x:c r="C26" s="28" t="str">
        <x:v>Рыба и морепродукты</x:v>
      </x:c>
      <x:c r="D26" s="28" t="str">
        <x:v>морской, минеральный, жирный, йодистый и иногда огуречный</x:v>
      </x:c>
      <x:c r="E26" s="28" t="str">
        <x:v>альдегиды полиненасыщенных жиров, триметиламин, бромфенолы</x:v>
      </x:c>
      <x:c r="F26" s="28" t="str">
        <x:v>солёность, умами и иногда жирность</x:v>
      </x:c>
      <x:c r="G26" s="28" t="str">
        <x:v>обычно слабый</x:v>
      </x:c>
      <x:c r="H26" s="28" t="str">
        <x:v>белок чувствителен к кислоте и протеазам; жирная рыба лучше удерживает аромат</x:v>
      </x:c>
      <x:c r="I26" s="28" t="str">
        <x:v>кислота освежает, но длительный контакт меняет текстуру; перегрев усиливает рыбные ноты</x:v>
      </x:c>
      <x:c r="J26" s="28" t="n">
        <x:v>2</x:v>
      </x:c>
    </x:row>
    <x:row r="27" ht="48" customHeight="1">
      <x:c r="A27" s="28" t="str">
        <x:v>белый шоколад</x:v>
      </x:c>
      <x:c r="B27" s="28" t="str"/>
      <x:c r="C27" s="28" t="str">
        <x:v>Чай, кофе и какао</x:v>
      </x:c>
      <x:c r="D27" s="28" t="str">
        <x:v>какао, жареный, ореховый и фруктовый</x:v>
      </x:c>
      <x:c r="E27" s="28" t="str">
        <x:v>пиразины, альдегиды Стреккера, фураны</x:v>
      </x:c>
      <x:c r="F27" s="28" t="str">
        <x:v>горечь, терпкость и жареная сладость</x:v>
      </x:c>
      <x:c r="G27" s="28" t="str">
        <x:v>кофеин и терпкость создают сухость, но прямой тройничный эффект умерен</x:v>
      </x:c>
      <x:c r="H27" s="28" t="str">
        <x:v>водные настои извлекают полифенолы; жир и сахар смягчают горечь</x:v>
      </x:c>
      <x:c r="I27" s="28" t="str">
        <x:v>степень обжарки или заваривания радикально меняет профиль</x:v>
      </x:c>
      <x:c r="J27" s="28" t="n">
        <x:v>2</x:v>
      </x:c>
    </x:row>
    <x:row r="28" ht="48" customHeight="1">
      <x:c r="A28" s="28" t="str">
        <x:v>бобы</x:v>
      </x:c>
      <x:c r="B28" s="28" t="str"/>
      <x:c r="C28" s="28" t="str">
        <x:v>Овощи и бобовые</x:v>
      </x:c>
      <x:c r="D28" s="28" t="str">
        <x:v>зелёный, землистый, сернистый, сладковатый или травянистый</x:v>
      </x:c>
      <x:c r="E28" s="28" t="str">
        <x:v>C6-альдегиды, метоксипиразины, сернистые соединения, геосмин</x:v>
      </x:c>
      <x:c r="F28" s="28" t="str">
        <x:v>варьирует от сладости до горечи, умами и крахмалистости</x:v>
      </x:c>
      <x:c r="G28" s="28" t="str">
        <x:v>у лука, горчицы и хрена возможен резкий эффект изотиоцианатов</x:v>
      </x:c>
      <x:c r="H28" s="28" t="str">
        <x:v>водная, волокнистая или крахмальная</x:v>
      </x:c>
      <x:c r="I28" s="28" t="str">
        <x:v>жарка и запекание увеличивают сладость и Майяр; варка может усилить сернистые ноты</x:v>
      </x:c>
      <x:c r="J28" s="28" t="n">
        <x:v>1</x:v>
      </x:c>
    </x:row>
    <x:row r="29" ht="48" customHeight="1">
      <x:c r="A29" s="28" t="str">
        <x:v>бобы тонка</x:v>
      </x:c>
      <x:c r="B29" s="28" t="str"/>
      <x:c r="C29" s="28" t="str">
        <x:v>Специи и острые компоненты</x:v>
      </x:c>
      <x:c r="D29" s="28" t="str">
        <x:v>пряный, древесный, тёплый, цитрусовый или анисовый</x:v>
      </x:c>
      <x:c r="E29" s="28" t="str">
        <x:v>эвгенол, коричный альдегид, анетол, терпинилацетат</x:v>
      </x:c>
      <x:c r="F29" s="28" t="str">
        <x:v>горечь и пряная интенсивность; специи балансируют сладость</x:v>
      </x:c>
      <x:c r="G29" s="28" t="str">
        <x:v>капсаицин, пиперин, гингеролы и камфорные терпены создают жжение, тепло или охлаждение</x:v>
      </x:c>
      <x:c r="H29" s="28" t="str">
        <x:v>ароматические масла хорошо переходят в жир и этанол</x:v>
      </x:c>
      <x:c r="I29" s="28" t="str">
        <x:v>обжарка усиливает тёплые ноты, но пережаривание даёт горечь</x:v>
      </x:c>
      <x:c r="J29" s="28" t="n">
        <x:v>2</x:v>
      </x:c>
    </x:row>
    <x:row r="30" ht="48" customHeight="1">
      <x:c r="A30" s="28" t="str">
        <x:v>боттарга</x:v>
      </x:c>
      <x:c r="B30" s="28" t="str"/>
      <x:c r="C30" s="28" t="str">
        <x:v>Прочее</x:v>
      </x:c>
      <x:c r="D30" s="28" t="str">
        <x:v>ароматический профиль зависит от конкретного ингредиента</x:v>
      </x:c>
      <x:c r="E30" s="28" t="str">
        <x:v>летучие соединения конкретного продукта</x:v>
      </x:c>
      <x:c r="F30" s="28" t="str">
        <x:v>сочетание оценивается по балансу сладости, кислоты, соли, горечи и умами</x:v>
      </x:c>
      <x:c r="G30" s="28" t="str">
        <x:v>возможен в зависимости от состава</x:v>
      </x:c>
      <x:c r="H30" s="28" t="str">
        <x:v>важны вода, жир, белок, сахар и температура</x:v>
      </x:c>
      <x:c r="I30" s="28" t="str">
        <x:v>требуется пробная сборка с учётом технологии</x:v>
      </x:c>
      <x:c r="J30" s="28" t="n">
        <x:v>1</x:v>
      </x:c>
    </x:row>
    <x:row r="31" ht="48" customHeight="1">
      <x:c r="A31" s="28" t="str">
        <x:v>бразильская слива</x:v>
      </x:c>
      <x:c r="B31" s="28" t="str"/>
      <x:c r="C31" s="28" t="str">
        <x:v>Косточковые фрукты</x:v>
      </x:c>
      <x:c r="D31" s="28" t="str">
        <x:v>цветочный, фруктовый, миндальный и сливочно-лактонный</x:v>
      </x:c>
      <x:c r="E31" s="28" t="str">
        <x:v>лактоны, бензальдегид, эфиры, линалоол</x:v>
      </x:c>
      <x:c r="F31" s="28" t="str">
        <x:v>сладость и умеренная кислотность</x:v>
      </x:c>
      <x:c r="G31" s="28" t="str">
        <x:v>слабый</x:v>
      </x:c>
      <x:c r="H31" s="28" t="str">
        <x:v>пектиновая; кожица и косточка могут давать терпкость и миндальные ноты</x:v>
      </x:c>
      <x:c r="I31" s="28" t="str">
        <x:v>нагрев усиливает компотные и миндальные оттенки; косточки требуют осторожности</x:v>
      </x:c>
      <x:c r="J31" s="28" t="n">
        <x:v>1</x:v>
      </x:c>
    </x:row>
    <x:row r="32" ht="48" customHeight="1">
      <x:c r="A32" s="28" t="str">
        <x:v>бренди mariacron</x:v>
      </x:c>
      <x:c r="B32" s="28" t="str"/>
      <x:c r="C32" s="28" t="str">
        <x:v>Алкогольные напитки</x:v>
      </x:c>
      <x:c r="D32" s="28" t="str">
        <x:v>эфирный, фруктовый, цветочный, древесный или ферментативный</x:v>
      </x:c>
      <x:c r="E32" s="28" t="str">
        <x:v>этиловые эфиры, высшие спирты, альдегиды, дубовые лактоны</x:v>
      </x:c>
      <x:c r="F32" s="28" t="str">
        <x:v>этанол усиливает сладость и горечь и создаёт согревающий эффект</x:v>
      </x:c>
      <x:c r="G32" s="28" t="str">
        <x:v>согревание и жжение этанола</x:v>
      </x:c>
      <x:c r="H32" s="28" t="str">
        <x:v>этанол растворяет гидрофобные ароматические молекулы и увеличивает их ретроназальную доставку</x:v>
      </x:c>
      <x:c r="I32" s="28" t="str">
        <x:v>разбавление, температура и выдержка определяют высвобождение аромата</x:v>
      </x:c>
      <x:c r="J32" s="28" t="n">
        <x:v>1</x:v>
      </x:c>
    </x:row>
    <x:row r="33" ht="48" customHeight="1">
      <x:c r="A33" s="28" t="str">
        <x:v>бри</x:v>
      </x:c>
      <x:c r="B33" s="28" t="str"/>
      <x:c r="C33" s="28" t="str">
        <x:v>Прочее</x:v>
      </x:c>
      <x:c r="D33" s="28" t="str">
        <x:v>ароматический профиль зависит от конкретного ингредиента</x:v>
      </x:c>
      <x:c r="E33" s="28" t="str">
        <x:v>летучие соединения конкретного продукта</x:v>
      </x:c>
      <x:c r="F33" s="28" t="str">
        <x:v>сочетание оценивается по балансу сладости, кислоты, соли, горечи и умами</x:v>
      </x:c>
      <x:c r="G33" s="28" t="str">
        <x:v>возможен в зависимости от состава</x:v>
      </x:c>
      <x:c r="H33" s="28" t="str">
        <x:v>важны вода, жир, белок, сахар и температура</x:v>
      </x:c>
      <x:c r="I33" s="28" t="str">
        <x:v>требуется пробная сборка с учётом технологии</x:v>
      </x:c>
      <x:c r="J33" s="28" t="n">
        <x:v>3</x:v>
      </x:c>
    </x:row>
    <x:row r="34" ht="48" customHeight="1">
      <x:c r="A34" s="28" t="str">
        <x:v>бриошь</x:v>
      </x:c>
      <x:c r="B34" s="28" t="str"/>
      <x:c r="C34" s="28" t="str">
        <x:v>Злаки, хлеб и выпечка</x:v>
      </x:c>
      <x:c r="D34" s="28" t="str">
        <x:v>хлебный, зерновой, ореховый, жареный и карамельный</x:v>
      </x:c>
      <x:c r="E34" s="28" t="str">
        <x:v>2-ацетил-1-пирролин, пиразины, фураны, мальтол</x:v>
      </x:c>
      <x:c r="F34" s="28" t="str">
        <x:v>крахмалистость, лёгкая сладость и жареная горечь</x:v>
      </x:c>
      <x:c r="G34" s="28" t="str">
        <x:v>отсутствует</x:v>
      </x:c>
      <x:c r="H34" s="28" t="str">
        <x:v>крахмал и клетчатка смягчают кислоту и поглощают ароматические соусы</x:v>
      </x:c>
      <x:c r="I34" s="28" t="str">
        <x:v>выпечка и обжарка создают основные ароматические мосты через Майяр</x:v>
      </x:c>
      <x:c r="J34" s="28" t="n">
        <x:v>2</x:v>
      </x:c>
    </x:row>
    <x:row r="35" ht="48" customHeight="1">
      <x:c r="A35" s="28" t="str">
        <x:v>брусника</x:v>
      </x:c>
      <x:c r="B35" s="28" t="str"/>
      <x:c r="C35" s="28" t="str">
        <x:v>Ягоды</x:v>
      </x:c>
      <x:c r="D35" s="28" t="str">
        <x:v>красно-фруктовый, цветочный, зелёный и иногда сернистый</x:v>
      </x:c>
      <x:c r="E35" s="28" t="str">
        <x:v>фуранеол, эфиры, иононы, зелёные альдегиды</x:v>
      </x:c>
      <x:c r="F35" s="28" t="str">
        <x:v>сочетание сладости, кислотности и иногда терпкости</x:v>
      </x:c>
      <x:c r="G35" s="28" t="str">
        <x:v>обычно слабый; кислота усиливает свежесть</x:v>
      </x:c>
      <x:c r="H35" s="28" t="str">
        <x:v>водная пектиновая; антоцианы влияют на цвет, но не являются главными одорантами</x:v>
      </x:c>
      <x:c r="I35" s="28" t="str">
        <x:v>заморозка разрушает клетки и облегчает экстракцию; нагрев переводит профиль в джемовый</x:v>
      </x:c>
      <x:c r="J35" s="28" t="n">
        <x:v>1</x:v>
      </x:c>
    </x:row>
    <x:row r="36" ht="48" customHeight="1">
      <x:c r="A36" s="28" t="str">
        <x:v>бузина (цветки бузины)</x:v>
      </x:c>
      <x:c r="B36" s="28" t="str"/>
      <x:c r="C36" s="28" t="str">
        <x:v>Травы и цветы</x:v>
      </x:c>
      <x:c r="D36" s="28" t="str">
        <x:v>зелёный, цветочный, травянистый и эфирно-масличный</x:v>
      </x:c>
      <x:c r="E36" s="28" t="str">
        <x:v>линалоол, гераниол, эвгенол, 1,8-цинеол</x:v>
      </x:c>
      <x:c r="F36" s="28" t="str">
        <x:v>обычно низкая сладость; возможны горечь и зелёная терпкость</x:v>
      </x:c>
      <x:c r="G36" s="28" t="str">
        <x:v>у мяты возможен холодящий эффект ментола; у некоторых трав — камфорность</x:v>
      </x:c>
      <x:c r="H36" s="28" t="str">
        <x:v>эфирные масла гидрофобны и лучше раскрываются в жире или этаноле</x:v>
      </x:c>
      <x:c r="I36" s="28" t="str">
        <x:v>короткая холодная экстракция сохраняет верхние ноты; длительный нагрев даёт горечь</x:v>
      </x:c>
      <x:c r="J36" s="28" t="n">
        <x:v>2</x:v>
      </x:c>
    </x:row>
    <x:row r="37" ht="48" customHeight="1">
      <x:c r="A37" s="28" t="str">
        <x:v>бурбон</x:v>
      </x:c>
      <x:c r="B37" s="28" t="str"/>
      <x:c r="C37" s="28" t="str">
        <x:v>Алкогольные напитки</x:v>
      </x:c>
      <x:c r="D37" s="28" t="str">
        <x:v>эфирный, фруктовый, цветочный, древесный или ферментативный</x:v>
      </x:c>
      <x:c r="E37" s="28" t="str">
        <x:v>этиловые эфиры, высшие спирты, альдегиды, дубовые лактоны</x:v>
      </x:c>
      <x:c r="F37" s="28" t="str">
        <x:v>этанол усиливает сладость и горечь и создаёт согревающий эффект</x:v>
      </x:c>
      <x:c r="G37" s="28" t="str">
        <x:v>согревание и жжение этанола</x:v>
      </x:c>
      <x:c r="H37" s="28" t="str">
        <x:v>этанол растворяет гидрофобные ароматические молекулы и увеличивает их ретроназальную доставку</x:v>
      </x:c>
      <x:c r="I37" s="28" t="str">
        <x:v>разбавление, температура и выдержка определяют высвобождение аромата</x:v>
      </x:c>
      <x:c r="J37" s="28" t="n">
        <x:v>3</x:v>
      </x:c>
    </x:row>
    <x:row r="38" ht="48" customHeight="1">
      <x:c r="A38" s="28" t="str">
        <x:v>ваниль</x:v>
      </x:c>
      <x:c r="B38" s="28" t="str"/>
      <x:c r="C38" s="28" t="str">
        <x:v>Специи и острые компоненты</x:v>
      </x:c>
      <x:c r="D38" s="28" t="str">
        <x:v>сладкий, сливочный и древесный</x:v>
      </x:c>
      <x:c r="E38" s="28" t="str">
        <x:v>ванилин, п-гидроксибензальдегид</x:v>
      </x:c>
      <x:c r="F38" s="28" t="str">
        <x:v>горечь и пряная интенсивность; специи балансируют сладость</x:v>
      </x:c>
      <x:c r="G38" s="28" t="str">
        <x:v>капсаицин, пиперин, гингеролы и камфорные терпены создают жжение, тепло или охлаждение</x:v>
      </x:c>
      <x:c r="H38" s="28" t="str">
        <x:v>ароматические масла хорошо переходят в жир и этанол</x:v>
      </x:c>
      <x:c r="I38" s="28" t="str">
        <x:v>обжарка усиливает тёплые ноты, но пережаривание даёт горечь</x:v>
      </x:c>
      <x:c r="J38" s="28" t="n">
        <x:v>17</x:v>
      </x:c>
    </x:row>
    <x:row r="39" ht="48" customHeight="1">
      <x:c r="A39" s="28" t="str">
        <x:v>винный уксус</x:v>
      </x:c>
      <x:c r="B39" s="28" t="str"/>
      <x:c r="C39" s="28" t="str">
        <x:v>Ферментированные продукты, соусы и уксусы</x:v>
      </x:c>
      <x:c r="D39" s="28" t="str">
        <x:v>резкий кислый и ферментированный</x:v>
      </x:c>
      <x:c r="E39" s="28" t="str">
        <x:v>уксусная кислота, эфиры</x:v>
      </x:c>
      <x:c r="F39" s="28" t="str">
        <x:v>соль, умами и кислотность усиливают фруктовую яркость и контраст</x:v>
      </x:c>
      <x:c r="G39" s="28" t="str">
        <x:v>уксусная кислота даёт резкое покалывание</x:v>
      </x:c>
      <x:c r="H39" s="28" t="str">
        <x:v>часто водная и солёная; концентраты требуют малых доз</x:v>
      </x:c>
      <x:c r="I39" s="28" t="str">
        <x:v>редукция концентрирует соль, кислоту и умами; ферментация создаёт дополнительные эфиры</x:v>
      </x:c>
      <x:c r="J39" s="28" t="n">
        <x:v>3</x:v>
      </x:c>
    </x:row>
    <x:row r="40" ht="48" customHeight="1">
      <x:c r="A40" s="28" t="str">
        <x:v>виноград</x:v>
      </x:c>
      <x:c r="B40" s="28" t="str"/>
      <x:c r="C40" s="28" t="str">
        <x:v>Алкогольные напитки</x:v>
      </x:c>
      <x:c r="D40" s="28" t="str">
        <x:v>эфирный, фруктовый, цветочный, древесный или ферментативный</x:v>
      </x:c>
      <x:c r="E40" s="28" t="str">
        <x:v>этиловые эфиры, высшие спирты, альдегиды, дубовые лактоны</x:v>
      </x:c>
      <x:c r="F40" s="28" t="str">
        <x:v>этанол усиливает сладость и горечь и создаёт согревающий эффект</x:v>
      </x:c>
      <x:c r="G40" s="28" t="str">
        <x:v>согревание и жжение этанола</x:v>
      </x:c>
      <x:c r="H40" s="28" t="str">
        <x:v>этанол растворяет гидрофобные ароматические молекулы и увеличивает их ретроназальную доставку</x:v>
      </x:c>
      <x:c r="I40" s="28" t="str">
        <x:v>разбавление, температура и выдержка определяют высвобождение аромата</x:v>
      </x:c>
      <x:c r="J40" s="28" t="n">
        <x:v>3</x:v>
      </x:c>
    </x:row>
    <x:row r="41" ht="48" customHeight="1">
      <x:c r="A41" s="28" t="str">
        <x:v>вишнёвый бренди</x:v>
      </x:c>
      <x:c r="B41" s="28" t="str"/>
      <x:c r="C41" s="28" t="str">
        <x:v>Алкогольные напитки</x:v>
      </x:c>
      <x:c r="D41" s="28" t="str">
        <x:v>эфирный, фруктовый, цветочный, древесный или ферментативный</x:v>
      </x:c>
      <x:c r="E41" s="28" t="str">
        <x:v>этиловые эфиры, высшие спирты, альдегиды, дубовые лактоны</x:v>
      </x:c>
      <x:c r="F41" s="28" t="str">
        <x:v>этанол усиливает сладость и горечь и создаёт согревающий эффект</x:v>
      </x:c>
      <x:c r="G41" s="28" t="str">
        <x:v>согревание и жжение этанола</x:v>
      </x:c>
      <x:c r="H41" s="28" t="str">
        <x:v>этанол растворяет гидрофобные ароматические молекулы и увеличивает их ретроназальную доставку</x:v>
      </x:c>
      <x:c r="I41" s="28" t="str">
        <x:v>разбавление, температура и выдержка определяют высвобождение аромата</x:v>
      </x:c>
      <x:c r="J41" s="28" t="n">
        <x:v>1</x:v>
      </x:c>
    </x:row>
    <x:row r="42" ht="48" customHeight="1">
      <x:c r="A42" s="28" t="str">
        <x:v>вишня</x:v>
      </x:c>
      <x:c r="B42" s="28" t="str"/>
      <x:c r="C42" s="28" t="str">
        <x:v>Косточковые фрукты</x:v>
      </x:c>
      <x:c r="D42" s="28" t="str">
        <x:v>цветочный, фруктовый, миндальный и сливочно-лактонный</x:v>
      </x:c>
      <x:c r="E42" s="28" t="str">
        <x:v>лактоны, бензальдегид, эфиры, линалоол</x:v>
      </x:c>
      <x:c r="F42" s="28" t="str">
        <x:v>сладость и умеренная кислотность</x:v>
      </x:c>
      <x:c r="G42" s="28" t="str">
        <x:v>слабый</x:v>
      </x:c>
      <x:c r="H42" s="28" t="str">
        <x:v>пектиновая; кожица и косточка могут давать терпкость и миндальные ноты</x:v>
      </x:c>
      <x:c r="I42" s="28" t="str">
        <x:v>нагрев усиливает компотные и миндальные оттенки; косточки требуют осторожности</x:v>
      </x:c>
      <x:c r="J42" s="28" t="n">
        <x:v>11</x:v>
      </x:c>
    </x:row>
    <x:row r="43" ht="48" customHeight="1">
      <x:c r="A43" s="28" t="str">
        <x:v>вишня Морелло</x:v>
      </x:c>
      <x:c r="B43" s="28" t="str"/>
      <x:c r="C43" s="28" t="str">
        <x:v>Косточковые фрукты</x:v>
      </x:c>
      <x:c r="D43" s="28" t="str">
        <x:v>цветочный, фруктовый, миндальный и сливочно-лактонный</x:v>
      </x:c>
      <x:c r="E43" s="28" t="str">
        <x:v>лактоны, бензальдегид, эфиры, линалоол</x:v>
      </x:c>
      <x:c r="F43" s="28" t="str">
        <x:v>сладость и умеренная кислотность</x:v>
      </x:c>
      <x:c r="G43" s="28" t="str">
        <x:v>слабый</x:v>
      </x:c>
      <x:c r="H43" s="28" t="str">
        <x:v>пектиновая; кожица и косточка могут давать терпкость и миндальные ноты</x:v>
      </x:c>
      <x:c r="I43" s="28" t="str">
        <x:v>нагрев усиливает компотные и миндальные оттенки; косточки требуют осторожности</x:v>
      </x:c>
      <x:c r="J43" s="28" t="n">
        <x:v>1</x:v>
      </x:c>
    </x:row>
    <x:row r="44" ht="48" customHeight="1">
      <x:c r="A44" s="28" t="str">
        <x:v>вода/флёрдоранж</x:v>
      </x:c>
      <x:c r="B44" s="28" t="str"/>
      <x:c r="C44" s="28" t="str">
        <x:v>Прочее</x:v>
      </x:c>
      <x:c r="D44" s="28" t="str">
        <x:v>ароматический профиль зависит от конкретного ингредиента</x:v>
      </x:c>
      <x:c r="E44" s="28" t="str">
        <x:v>летучие соединения конкретного продукта</x:v>
      </x:c>
      <x:c r="F44" s="28" t="str">
        <x:v>сочетание оценивается по балансу сладости, кислоты, соли, горечи и умами</x:v>
      </x:c>
      <x:c r="G44" s="28" t="str">
        <x:v>возможен в зависимости от состава</x:v>
      </x:c>
      <x:c r="H44" s="28" t="str">
        <x:v>важны вода, жир, белок, сахар и температура</x:v>
      </x:c>
      <x:c r="I44" s="28" t="str">
        <x:v>требуется пробная сборка с учётом технологии</x:v>
      </x:c>
      <x:c r="J44" s="28" t="n">
        <x:v>1</x:v>
      </x:c>
    </x:row>
    <x:row r="45" ht="48" customHeight="1">
      <x:c r="A45" s="28" t="str">
        <x:v>гвоздика</x:v>
      </x:c>
      <x:c r="B45" s="28" t="str"/>
      <x:c r="C45" s="28" t="str">
        <x:v>Специи и острые компоненты</x:v>
      </x:c>
      <x:c r="D45" s="28" t="str">
        <x:v>тёплый, фенольный и пряный</x:v>
      </x:c>
      <x:c r="E45" s="28" t="str">
        <x:v>эвгенол, эвгенилацетат</x:v>
      </x:c>
      <x:c r="F45" s="28" t="str">
        <x:v>горечь и пряная интенсивность; специи балансируют сладость</x:v>
      </x:c>
      <x:c r="G45" s="28" t="str">
        <x:v>капсаицин, пиперин, гингеролы и камфорные терпены создают жжение, тепло или охлаждение</x:v>
      </x:c>
      <x:c r="H45" s="28" t="str">
        <x:v>ароматические масла хорошо переходят в жир и этанол</x:v>
      </x:c>
      <x:c r="I45" s="28" t="str">
        <x:v>обжарка усиливает тёплые ноты, но пережаривание даёт горечь</x:v>
      </x:c>
      <x:c r="J45" s="28" t="n">
        <x:v>9</x:v>
      </x:c>
    </x:row>
    <x:row r="46" ht="48" customHeight="1">
      <x:c r="A46" s="28" t="str">
        <x:v>гибискус</x:v>
      </x:c>
      <x:c r="B46" s="28" t="str"/>
      <x:c r="C46" s="28" t="str">
        <x:v>Прочее</x:v>
      </x:c>
      <x:c r="D46" s="28" t="str">
        <x:v>ароматический профиль зависит от конкретного ингредиента</x:v>
      </x:c>
      <x:c r="E46" s="28" t="str">
        <x:v>летучие соединения конкретного продукта</x:v>
      </x:c>
      <x:c r="F46" s="28" t="str">
        <x:v>сочетание оценивается по балансу сладости, кислоты, соли, горечи и умами</x:v>
      </x:c>
      <x:c r="G46" s="28" t="str">
        <x:v>возможен в зависимости от состава</x:v>
      </x:c>
      <x:c r="H46" s="28" t="str">
        <x:v>важны вода, жир, белок, сахар и температура</x:v>
      </x:c>
      <x:c r="I46" s="28" t="str">
        <x:v>требуется пробная сборка с учётом технологии</x:v>
      </x:c>
      <x:c r="J46" s="28" t="n">
        <x:v>2</x:v>
      </x:c>
    </x:row>
    <x:row r="47" ht="48" customHeight="1">
      <x:c r="A47" s="28" t="str">
        <x:v>говядина</x:v>
      </x:c>
      <x:c r="B47" s="28" t="str"/>
      <x:c r="C47" s="28" t="str">
        <x:v>Мясо и птица</x:v>
      </x:c>
      <x:c r="D47" s="28" t="str">
        <x:v>мясной, жареный, жирный и сернистый</x:v>
      </x:c>
      <x:c r="E47" s="28" t="str">
        <x:v>пиразины, тиазолы, альдегиды Стреккера, жирные альдегиды</x:v>
      </x:c>
      <x:c r="F47" s="28" t="str">
        <x:v>умами, соль и жирность</x:v>
      </x:c>
      <x:c r="G47" s="28" t="str">
        <x:v>обычно слабый; жареная корка усиливает ароматическую интенсивность</x:v>
      </x:c>
      <x:c r="H47" s="28" t="str">
        <x:v>жир удерживает фруктовые терпены и смягчает кислоту</x:v>
      </x:c>
      <x:c r="I47" s="28" t="str">
        <x:v>реакции Майяра создают мост к карамельным, ореховым и сухофруктовым нотам</x:v>
      </x:c>
      <x:c r="J47" s="28" t="n">
        <x:v>2</x:v>
      </x:c>
    </x:row>
    <x:row r="48" ht="48" customHeight="1">
      <x:c r="A48" s="28" t="str">
        <x:v>годжи</x:v>
      </x:c>
      <x:c r="B48" s="28" t="str"/>
      <x:c r="C48" s="28" t="str">
        <x:v>Прочее</x:v>
      </x:c>
      <x:c r="D48" s="28" t="str">
        <x:v>ароматический профиль зависит от конкретного ингредиента</x:v>
      </x:c>
      <x:c r="E48" s="28" t="str">
        <x:v>летучие соединения конкретного продукта</x:v>
      </x:c>
      <x:c r="F48" s="28" t="str">
        <x:v>сочетание оценивается по балансу сладости, кислоты, соли, горечи и умами</x:v>
      </x:c>
      <x:c r="G48" s="28" t="str">
        <x:v>возможен в зависимости от состава</x:v>
      </x:c>
      <x:c r="H48" s="28" t="str">
        <x:v>важны вода, жир, белок, сахар и температура</x:v>
      </x:c>
      <x:c r="I48" s="28" t="str">
        <x:v>требуется пробная сборка с учётом технологии</x:v>
      </x:c>
      <x:c r="J48" s="28" t="n">
        <x:v>1</x:v>
      </x:c>
    </x:row>
    <x:row r="49" ht="48" customHeight="1">
      <x:c r="A49" s="28" t="str">
        <x:v>голубика</x:v>
      </x:c>
      <x:c r="B49" s="28" t="str"/>
      <x:c r="C49" s="28" t="str">
        <x:v>Ягоды</x:v>
      </x:c>
      <x:c r="D49" s="28" t="str">
        <x:v>красно-фруктовый, цветочный, зелёный и иногда сернистый</x:v>
      </x:c>
      <x:c r="E49" s="28" t="str">
        <x:v>фуранеол, эфиры, иононы, зелёные альдегиды</x:v>
      </x:c>
      <x:c r="F49" s="28" t="str">
        <x:v>сочетание сладости, кислотности и иногда терпкости</x:v>
      </x:c>
      <x:c r="G49" s="28" t="str">
        <x:v>обычно слабый; кислота усиливает свежесть</x:v>
      </x:c>
      <x:c r="H49" s="28" t="str">
        <x:v>водная пектиновая; антоцианы влияют на цвет, но не являются главными одорантами</x:v>
      </x:c>
      <x:c r="I49" s="28" t="str">
        <x:v>заморозка разрушает клетки и облегчает экстракцию; нагрев переводит профиль в джемовый</x:v>
      </x:c>
      <x:c r="J49" s="28" t="n">
        <x:v>4</x:v>
      </x:c>
    </x:row>
    <x:row r="50" ht="48" customHeight="1">
      <x:c r="A50" s="28" t="str">
        <x:v>голубика сорта Rabbiteye</x:v>
      </x:c>
      <x:c r="B50" s="28" t="str"/>
      <x:c r="C50" s="28" t="str">
        <x:v>Мясо и птица</x:v>
      </x:c>
      <x:c r="D50" s="28" t="str">
        <x:v>мясной, жареный, жирный и сернистый</x:v>
      </x:c>
      <x:c r="E50" s="28" t="str">
        <x:v>пиразины, тиазолы, альдегиды Стреккера, жирные альдегиды</x:v>
      </x:c>
      <x:c r="F50" s="28" t="str">
        <x:v>умами, соль и жирность</x:v>
      </x:c>
      <x:c r="G50" s="28" t="str">
        <x:v>обычно слабый; жареная корка усиливает ароматическую интенсивность</x:v>
      </x:c>
      <x:c r="H50" s="28" t="str">
        <x:v>жир удерживает фруктовые терпены и смягчает кислоту</x:v>
      </x:c>
      <x:c r="I50" s="28" t="str">
        <x:v>реакции Майяра создают мост к карамельным, ореховым и сухофруктовым нотам</x:v>
      </x:c>
      <x:c r="J50" s="28" t="n">
        <x:v>1</x:v>
      </x:c>
    </x:row>
    <x:row r="51" ht="48" customHeight="1">
      <x:c r="A51" s="28" t="str">
        <x:v>голубика уксус</x:v>
      </x:c>
      <x:c r="B51" s="28" t="str"/>
      <x:c r="C51" s="28" t="str">
        <x:v>Ферментированные продукты, соусы и уксусы</x:v>
      </x:c>
      <x:c r="D51" s="28" t="str">
        <x:v>резкий кислый и ферментированный</x:v>
      </x:c>
      <x:c r="E51" s="28" t="str">
        <x:v>уксусная кислота, эфиры</x:v>
      </x:c>
      <x:c r="F51" s="28" t="str">
        <x:v>соль, умами и кислотность усиливают фруктовую яркость и контраст</x:v>
      </x:c>
      <x:c r="G51" s="28" t="str">
        <x:v>уксусная кислота даёт резкое покалывание</x:v>
      </x:c>
      <x:c r="H51" s="28" t="str">
        <x:v>часто водная и солёная; концентраты требуют малых доз</x:v>
      </x:c>
      <x:c r="I51" s="28" t="str">
        <x:v>редукция концентрирует соль, кислоту и умами; ферментация создаёт дополнительные эфиры</x:v>
      </x:c>
      <x:c r="J51" s="28" t="n">
        <x:v>1</x:v>
      </x:c>
    </x:row>
    <x:row r="52" ht="48" customHeight="1">
      <x:c r="A52" s="28" t="str">
        <x:v>голубой сыр</x:v>
      </x:c>
      <x:c r="B52" s="28" t="str"/>
      <x:c r="C52" s="28" t="str">
        <x:v>Сыры и молочные продукты</x:v>
      </x:c>
      <x:c r="D52" s="28" t="str">
        <x:v>пикантный, грибной и сливочный</x:v>
      </x:c>
      <x:c r="E52" s="28" t="str">
        <x:v>2-гептанон, 2-нонанон, короткоцепочечные жирные кислоты</x:v>
      </x:c>
      <x:c r="F52" s="28" t="str">
        <x:v>жирность, соль, умами и молочная кислотность</x:v>
      </x:c>
      <x:c r="G52" s="28" t="str">
        <x:v>у выдержанных сыров возможна острота аммиака и кислот</x:v>
      </x:c>
      <x:c r="H52" s="28" t="str">
        <x:v>жир и белок смягчают кислоту и удерживают летучие соединения</x:v>
      </x:c>
      <x:c r="I52" s="28" t="str">
        <x:v>температура подачи критична: холод приглушает аромат, умеренное нагревание его высвобождает</x:v>
      </x:c>
      <x:c r="J52" s="28" t="n">
        <x:v>5</x:v>
      </x:c>
    </x:row>
    <x:row r="53" ht="48" customHeight="1">
      <x:c r="A53" s="28" t="str">
        <x:v>горгонзола</x:v>
      </x:c>
      <x:c r="B53" s="28" t="str"/>
      <x:c r="C53" s="28" t="str">
        <x:v>Прочее</x:v>
      </x:c>
      <x:c r="D53" s="28" t="str">
        <x:v>ароматический профиль зависит от конкретного ингредиента</x:v>
      </x:c>
      <x:c r="E53" s="28" t="str">
        <x:v>летучие соединения конкретного продукта</x:v>
      </x:c>
      <x:c r="F53" s="28" t="str">
        <x:v>сочетание оценивается по балансу сладости, кислоты, соли, горечи и умами</x:v>
      </x:c>
      <x:c r="G53" s="28" t="str">
        <x:v>возможен в зависимости от состава</x:v>
      </x:c>
      <x:c r="H53" s="28" t="str">
        <x:v>важны вода, жир, белок, сахар и температура</x:v>
      </x:c>
      <x:c r="I53" s="28" t="str">
        <x:v>требуется пробная сборка с учётом технологии</x:v>
      </x:c>
      <x:c r="J53" s="28" t="n">
        <x:v>8</x:v>
      </x:c>
    </x:row>
    <x:row r="54" ht="48" customHeight="1">
      <x:c r="A54" s="28" t="str">
        <x:v>горох</x:v>
      </x:c>
      <x:c r="B54" s="28" t="str"/>
      <x:c r="C54" s="28" t="str">
        <x:v>Прочее</x:v>
      </x:c>
      <x:c r="D54" s="28" t="str">
        <x:v>ароматический профиль зависит от конкретного ингредиента</x:v>
      </x:c>
      <x:c r="E54" s="28" t="str">
        <x:v>летучие соединения конкретного продукта</x:v>
      </x:c>
      <x:c r="F54" s="28" t="str">
        <x:v>сочетание оценивается по балансу сладости, кислоты, соли, горечи и умами</x:v>
      </x:c>
      <x:c r="G54" s="28" t="str">
        <x:v>возможен в зависимости от состава</x:v>
      </x:c>
      <x:c r="H54" s="28" t="str">
        <x:v>важны вода, жир, белок, сахар и температура</x:v>
      </x:c>
      <x:c r="I54" s="28" t="str">
        <x:v>требуется пробная сборка с учётом технологии</x:v>
      </x:c>
      <x:c r="J54" s="28" t="n">
        <x:v>2</x:v>
      </x:c>
    </x:row>
    <x:row r="55" ht="48" customHeight="1">
      <x:c r="A55" s="28" t="str">
        <x:v>горчица</x:v>
      </x:c>
      <x:c r="B55" s="28" t="str"/>
      <x:c r="C55" s="28" t="str">
        <x:v>Специи и острые компоненты</x:v>
      </x:c>
      <x:c r="D55" s="28" t="str">
        <x:v>пряный, древесный, тёплый, цитрусовый или анисовый</x:v>
      </x:c>
      <x:c r="E55" s="28" t="str">
        <x:v>эвгенол, коричный альдегид, анетол, терпинилацетат</x:v>
      </x:c>
      <x:c r="F55" s="28" t="str">
        <x:v>горечь и пряная интенсивность; специи балансируют сладость</x:v>
      </x:c>
      <x:c r="G55" s="28" t="str">
        <x:v>капсаицин, пиперин, гингеролы и камфорные терпены создают жжение, тепло или охлаждение</x:v>
      </x:c>
      <x:c r="H55" s="28" t="str">
        <x:v>ароматические масла хорошо переходят в жир и этанол</x:v>
      </x:c>
      <x:c r="I55" s="28" t="str">
        <x:v>обжарка усиливает тёплые ноты, но пережаривание даёт горечь</x:v>
      </x:c>
      <x:c r="J55" s="28" t="n">
        <x:v>1</x:v>
      </x:c>
    </x:row>
    <x:row r="56" ht="48" customHeight="1">
      <x:c r="A56" s="28" t="str">
        <x:v>гранат</x:v>
      </x:c>
      <x:c r="B56" s="28" t="str">
        <x:v>гранат</x:v>
      </x:c>
      <x:c r="C56" s="28" t="str">
        <x:v>Субтропические фрукты</x:v>
      </x:c>
      <x:c r="D56" s="28" t="str">
        <x:v>красно-фруктовый, цветочный, зелёный и винный</x:v>
      </x:c>
      <x:c r="E56" s="28" t="str">
        <x:v>гексаналь, (E)-2-гексеналь, эфиры, терпены; нелетучие пуникалагины и антоцианы</x:v>
      </x:c>
      <x:c r="F56" s="28" t="str">
        <x:v>яркая кислотность, сладость и выраженная терпкость</x:v>
      </x:c>
      <x:c r="G56" s="28" t="str">
        <x:v>кислотное покалывание зависит от плода; специальные эффекты указаны в паспорте</x:v>
      </x:c>
      <x:c r="H56" s="28" t="str">
        <x:v>водный сок с полифенолами; семена дают хруст и лёгкую горечь</x:v>
      </x:c>
      <x:c r="I56" s="28" t="str">
        <x:v>гранатовая меласса быстро становится слишком кислой и терпкой; антоцианы отвечают за цвет, а не за аромат</x:v>
      </x:c>
      <x:c r="J56" s="28" t="n">
        <x:v>32</x:v>
      </x:c>
    </x:row>
    <x:row r="57" ht="48" customHeight="1">
      <x:c r="A57" s="28" t="str">
        <x:v>грейпфрут</x:v>
      </x:c>
      <x:c r="B57" s="28" t="str"/>
      <x:c r="C57" s="28" t="str">
        <x:v>Цитрусовые</x:v>
      </x:c>
      <x:c r="D57" s="28" t="str">
        <x:v>цитрусовый, свежий, зелёный и цветочный</x:v>
      </x:c>
      <x:c r="E57" s="28" t="str">
        <x:v>лимонен, цитраль, линалоол, γ-терпинен</x:v>
      </x:c>
      <x:c r="F57" s="28" t="str">
        <x:v>кислотность и эфирные масла создают свежесть и усиливают слюноотделение</x:v>
      </x:c>
      <x:c r="G57" s="28" t="str">
        <x:v>кислота даёт покалывание и ощущение свежести</x:v>
      </x:c>
      <x:c r="H57" s="28" t="str">
        <x:v>сок водный и кислый, цедра содержит гидрофобные эфирные масла</x:v>
      </x:c>
      <x:c r="I57" s="28" t="str">
        <x:v>сок лучше использовать свежим; цедра хорошо экстрагируется жиром и этанолом; белая часть даёт горечь</x:v>
      </x:c>
      <x:c r="J57" s="28" t="n">
        <x:v>6</x:v>
      </x:c>
    </x:row>
    <x:row r="58" ht="48" customHeight="1">
      <x:c r="A58" s="28" t="str">
        <x:v>грецкий орех</x:v>
      </x:c>
      <x:c r="B58" s="28" t="str"/>
      <x:c r="C58" s="28" t="str">
        <x:v>Орехи и семена</x:v>
      </x:c>
      <x:c r="D58" s="28" t="str">
        <x:v>ореховый, жареный, маслянистый и иногда миндальный</x:v>
      </x:c>
      <x:c r="E58" s="28" t="str">
        <x:v>пиразины, бензальдегид, филбертон, жирные альдегиды</x:v>
      </x:c>
      <x:c r="F58" s="28" t="str">
        <x:v>жирность, лёгкая сладость и горечь кожицы</x:v>
      </x:c>
      <x:c r="G58" s="28" t="str">
        <x:v>обычно отсутствует</x:v>
      </x:c>
      <x:c r="H58" s="28" t="str">
        <x:v>высокое содержание жира удерживает гидрофобные ароматические молекулы</x:v>
      </x:c>
      <x:c r="I58" s="28" t="str">
        <x:v>обжарка формирует пиразины и продукты Майяра; прогоркание создаёт картонные и мыльные ноты</x:v>
      </x:c>
      <x:c r="J58" s="28" t="n">
        <x:v>6</x:v>
      </x:c>
    </x:row>
    <x:row r="59" ht="48" customHeight="1">
      <x:c r="A59" s="28" t="str">
        <x:v>грибной соус</x:v>
      </x:c>
      <x:c r="B59" s="28" t="str"/>
      <x:c r="C59" s="28" t="str">
        <x:v>Грибы и трюфели</x:v>
      </x:c>
      <x:c r="D59" s="28" t="str">
        <x:v>землистый, грибной, ореховый и сернистый</x:v>
      </x:c>
      <x:c r="E59" s="28" t="str">
        <x:v>1-октен-3-ол, 1-октен-3-он, диметилсульфид, метиональ</x:v>
      </x:c>
      <x:c r="F59" s="28" t="str">
        <x:v>умами и лёгкая горечь</x:v>
      </x:c>
      <x:c r="G59" s="28" t="str">
        <x:v>отсутствует</x:v>
      </x:c>
      <x:c r="H59" s="28" t="str">
        <x:v>водная и белковая; хорошо впитывает жир</x:v>
      </x:c>
      <x:c r="I59" s="28" t="str">
        <x:v>обжарка концентрирует умами и ореховые оттенки; длительная варка может дать резкость</x:v>
      </x:c>
      <x:c r="J59" s="28" t="n">
        <x:v>1</x:v>
      </x:c>
    </x:row>
    <x:row r="60" ht="48" customHeight="1">
      <x:c r="A60" s="28" t="str">
        <x:v>груша</x:v>
      </x:c>
      <x:c r="B60" s="28" t="str">
        <x:v>груша</x:v>
      </x:c>
      <x:c r="C60" s="28" t="str">
        <x:v>Семечковые фрукты</x:v>
      </x:c>
      <x:c r="D60" s="28" t="str">
        <x:v>сочный фруктовый, цветочный, медовый, зелёный; у зрелых сортов — винный и пряный</x:v>
      </x:c>
      <x:c r="E60" s="28" t="str">
        <x:v>этил (E,Z)-2,4-декадиеноат («грушевый эфир»), гексилацетат, бутилацетат, гексаналь, линалоол</x:v>
      </x:c>
      <x:c r="F60" s="28" t="str">
        <x:v>мягкая сладость, умеренная кислотность, иногда лёгкая зернистость и терпкость</x:v>
      </x:c>
      <x:c r="G60" s="28" t="str">
        <x:v>кислотное покалывание зависит от плода; специальные эффекты указаны в паспорте</x:v>
      </x:c>
      <x:c r="H60" s="28" t="str">
        <x:v>водная, богатая пектином и каменистыми клетками; летучие эфиры чувствительны к перегреву</x:v>
      </x:c>
      <x:c r="I60" s="28" t="str">
        <x:v>незрелая груша ароматически бедна, перезрелая быстро становится мучнистой; сильная кислота может сделать профиль тонким</x:v>
      </x:c>
      <x:c r="J60" s="28" t="n">
        <x:v>69</x:v>
      </x:c>
    </x:row>
    <x:row r="61" ht="48" customHeight="1">
      <x:c r="A61" s="28" t="str">
        <x:v>груша / груша Дюрондо</x:v>
      </x:c>
      <x:c r="B61" s="28" t="str">
        <x:v>груша</x:v>
      </x:c>
      <x:c r="C61" s="28" t="str">
        <x:v>Семечковые фрукты</x:v>
      </x:c>
      <x:c r="D61" s="28" t="str">
        <x:v>сочный фруктовый, цветочный, медовый, зелёный; у зрелых сортов — винный и пряный</x:v>
      </x:c>
      <x:c r="E61" s="28" t="str">
        <x:v>этил (E,Z)-2,4-декадиеноат («грушевый эфир»), гексилацетат, бутилацетат, гексаналь, линалоол</x:v>
      </x:c>
      <x:c r="F61" s="28" t="str">
        <x:v>мягкая сладость, умеренная кислотность, иногда лёгкая зернистость и терпкость</x:v>
      </x:c>
      <x:c r="G61" s="28" t="str">
        <x:v>кислотное покалывание зависит от плода; специальные эффекты указаны в паспорте</x:v>
      </x:c>
      <x:c r="H61" s="28" t="str">
        <x:v>водная, богатая пектином и каменистыми клетками; летучие эфиры чувствительны к перегреву</x:v>
      </x:c>
      <x:c r="I61" s="28" t="str">
        <x:v>незрелая груша ароматически бедна, перезрелая быстро становится мучнистой; сильная кислота может сделать профиль тонким</x:v>
      </x:c>
      <x:c r="J61" s="28" t="n">
        <x:v>1</x:v>
      </x:c>
    </x:row>
    <x:row r="62" ht="48" customHeight="1">
      <x:c r="A62" s="28" t="str">
        <x:v>гуава</x:v>
      </x:c>
      <x:c r="B62" s="28" t="str">
        <x:v>гуава</x:v>
      </x:c>
      <x:c r="C62" s="28" t="str">
        <x:v>Тропические фрукты</x:v>
      </x:c>
      <x:c r="D62" s="28" t="str">
        <x:v>тропический, зелёный, цветочный, клубничный и слегка сернистый</x:v>
      </x:c>
      <x:c r="E62" s="28" t="str">
        <x:v>этилбутират, этилгексаноат, линалоол, кариофиллен, сернистые следы</x:v>
      </x:c>
      <x:c r="F62" s="28" t="str">
        <x:v>сладость и заметная кислотность; иногда зернистая текстура</x:v>
      </x:c>
      <x:c r="G62" s="28" t="str">
        <x:v>кислотное покалывание зависит от плода; специальные эффекты указаны в паспорте</x:v>
      </x:c>
      <x:c r="H62" s="28" t="str">
        <x:v>пектиновая, аромат интенсивный и устойчивый</x:v>
      </x:c>
      <x:c r="I62" s="28" t="str">
        <x:v>спелая гуава легко доминирует; избыток сернистых партнёров может дать тяжёлый аромат</x:v>
      </x:c>
      <x:c r="J62" s="28" t="n">
        <x:v>21</x:v>
      </x:c>
    </x:row>
    <x:row r="63" ht="48" customHeight="1">
      <x:c r="A63" s="28" t="str">
        <x:v>джекфрут</x:v>
      </x:c>
      <x:c r="B63" s="28" t="str">
        <x:v>джекфрут</x:v>
      </x:c>
      <x:c r="C63" s="28" t="str">
        <x:v>Тропические фрукты</x:v>
      </x:c>
      <x:c r="D63" s="28" t="str">
        <x:v>бананово-ананасовый, цветочный, конфетный и слегка сернистый</x:v>
      </x:c>
      <x:c r="E63" s="28" t="str">
        <x:v>этил-2-метилбутират, изоамилацетат, этилбутират и сернистые следы</x:v>
      </x:c>
      <x:c r="F63" s="28" t="str">
        <x:v>спелый плод сладкий; незрелый — нейтральный и крахмалистый</x:v>
      </x:c>
      <x:c r="G63" s="28" t="str">
        <x:v>кислотное покалывание зависит от плода; специальные эффекты указаны в паспорте</x:v>
      </x:c>
      <x:c r="H63" s="28" t="str">
        <x:v>волокнистая; незрелая мякоть хорошо впитывает соусы</x:v>
      </x:c>
      <x:c r="I63" s="28" t="str">
        <x:v>спелый аромат интенсивен; сиропированные продукты часто чрезмерно сладкие</x:v>
      </x:c>
      <x:c r="J63" s="28" t="n">
        <x:v>6</x:v>
      </x:c>
    </x:row>
    <x:row r="64" ht="48" customHeight="1">
      <x:c r="A64" s="28" t="str">
        <x:v>дикий кабан</x:v>
      </x:c>
      <x:c r="B64" s="28" t="str"/>
      <x:c r="C64" s="28" t="str">
        <x:v>Прочее</x:v>
      </x:c>
      <x:c r="D64" s="28" t="str">
        <x:v>ароматический профиль зависит от конкретного ингредиента</x:v>
      </x:c>
      <x:c r="E64" s="28" t="str">
        <x:v>летучие соединения конкретного продукта</x:v>
      </x:c>
      <x:c r="F64" s="28" t="str">
        <x:v>сочетание оценивается по балансу сладости, кислоты, соли, горечи и умами</x:v>
      </x:c>
      <x:c r="G64" s="28" t="str">
        <x:v>возможен в зависимости от состава</x:v>
      </x:c>
      <x:c r="H64" s="28" t="str">
        <x:v>важны вода, жир, белок, сахар и температура</x:v>
      </x:c>
      <x:c r="I64" s="28" t="str">
        <x:v>требуется пробная сборка с учётом технологии</x:v>
      </x:c>
      <x:c r="J64" s="28" t="n">
        <x:v>1</x:v>
      </x:c>
    </x:row>
    <x:row r="65" ht="48" customHeight="1">
      <x:c r="A65" s="28" t="str">
        <x:v>доенджан</x:v>
      </x:c>
      <x:c r="B65" s="28" t="str"/>
      <x:c r="C65" s="28" t="str">
        <x:v>Ферментированные продукты, соусы и уксусы</x:v>
      </x:c>
      <x:c r="D65" s="28" t="str">
        <x:v>умами, ферментированный, солёный, кислый и иногда жареный</x:v>
      </x:c>
      <x:c r="E65" s="28" t="str">
        <x:v>органические кислоты, эфиры, пиразины, сернистые соединения</x:v>
      </x:c>
      <x:c r="F65" s="28" t="str">
        <x:v>соль, умами и кислотность усиливают фруктовую яркость и контраст</x:v>
      </x:c>
      <x:c r="G65" s="28" t="str">
        <x:v>уксусная кислота даёт резкое покалывание</x:v>
      </x:c>
      <x:c r="H65" s="28" t="str">
        <x:v>часто водная и солёная; концентраты требуют малых доз</x:v>
      </x:c>
      <x:c r="I65" s="28" t="str">
        <x:v>редукция концентрирует соль, кислоту и умами; ферментация создаёт дополнительные эфиры</x:v>
      </x:c>
      <x:c r="J65" s="28" t="n">
        <x:v>1</x:v>
      </x:c>
    </x:row>
    <x:row r="66" ht="48" customHeight="1">
      <x:c r="A66" s="28" t="str">
        <x:v>драконий фрукт</x:v>
      </x:c>
      <x:c r="B66" s="28" t="str">
        <x:v>драконий фрукт</x:v>
      </x:c>
      <x:c r="C66" s="28" t="str">
        <x:v>Тропические фрукты</x:v>
      </x:c>
      <x:c r="D66" s="28" t="str">
        <x:v>деликатный, водянистый, зелёный и слегка грушевый</x:v>
      </x:c>
      <x:c r="E66" s="28" t="str">
        <x:v>C6-альдегиды, мягкие эфиры; беталаины являются пигментами, а не основными одорантами</x:v>
      </x:c>
      <x:c r="F66" s="28" t="str">
        <x:v>мягкая сладость и низкая кислотность</x:v>
      </x:c>
      <x:c r="G66" s="28" t="str">
        <x:v>кислотное покалывание зависит от плода; специальные эффекты указаны в паспорте</x:v>
      </x:c>
      <x:c r="H66" s="28" t="str">
        <x:v>водная, с семенами и слизистыми полисахаридами</x:v>
      </x:c>
      <x:c r="I66" s="28" t="str">
        <x:v>очень легко подавляется; нуждается в кислоте и нежных партнёрах</x:v>
      </x:c>
      <x:c r="J66" s="28" t="n">
        <x:v>11</x:v>
      </x:c>
    </x:row>
    <x:row r="67" ht="48" customHeight="1">
      <x:c r="A67" s="28" t="str">
        <x:v>дуриан</x:v>
      </x:c>
      <x:c r="B67" s="28" t="str">
        <x:v>дуриан</x:v>
      </x:c>
      <x:c r="C67" s="28" t="str">
        <x:v>Тропические фрукты</x:v>
      </x:c>
      <x:c r="D67" s="28" t="str">
        <x:v>сладкий заварной, луково-сернистый, фруктовый и сливочный</x:v>
      </x:c>
      <x:c r="E67" s="28" t="str">
        <x:v>этантиол, диэтилдисульфид, диэтилтрисульфид, этил-2-метилбутират и другие эфиры</x:v>
      </x:c>
      <x:c r="F67" s="28" t="str">
        <x:v>высокая сладость, жирность и лёгкая горечь</x:v>
      </x:c>
      <x:c r="G67" s="28" t="str">
        <x:v>кислотное покалывание зависит от плода; специальные эффекты указаны в паспорте</x:v>
      </x:c>
      <x:c r="H67" s="28" t="str">
        <x:v>кремовая, богатая крахмалом и жиром; сернистые летучие соединения чрезвычайно активны</x:v>
      </x:c>
      <x:c r="I67" s="28" t="str">
        <x:v>легко доминирует; сочетание с сернистыми продуктами может стать чрезмерно тяжёлым</x:v>
      </x:c>
      <x:c r="J67" s="28" t="n">
        <x:v>26</x:v>
      </x:c>
    </x:row>
    <x:row r="68" ht="48" customHeight="1">
      <x:c r="A68" s="28" t="str">
        <x:v>душистый перец</x:v>
      </x:c>
      <x:c r="B68" s="28" t="str"/>
      <x:c r="C68" s="28" t="str">
        <x:v>Специи и острые компоненты</x:v>
      </x:c>
      <x:c r="D68" s="28" t="str">
        <x:v>пряный, древесный, тёплый, цитрусовый или анисовый</x:v>
      </x:c>
      <x:c r="E68" s="28" t="str">
        <x:v>эвгенол, коричный альдегид, анетол, терпинилацетат</x:v>
      </x:c>
      <x:c r="F68" s="28" t="str">
        <x:v>горечь и пряная интенсивность; специи балансируют сладость</x:v>
      </x:c>
      <x:c r="G68" s="28" t="str">
        <x:v>капсаицин, пиперин, гингеролы и камфорные терпены создают жжение, тепло или охлаждение</x:v>
      </x:c>
      <x:c r="H68" s="28" t="str">
        <x:v>ароматические масла хорошо переходят в жир и этанол</x:v>
      </x:c>
      <x:c r="I68" s="28" t="str">
        <x:v>обжарка усиливает тёплые ноты, но пережаривание даёт горечь</x:v>
      </x:c>
      <x:c r="J68" s="28" t="n">
        <x:v>2</x:v>
      </x:c>
    </x:row>
    <x:row r="69" ht="48" customHeight="1">
      <x:c r="A69" s="28" t="str">
        <x:v>дым вишнёвой древесины</x:v>
      </x:c>
      <x:c r="B69" s="28" t="str"/>
      <x:c r="C69" s="28" t="str">
        <x:v>Косточковые фрукты</x:v>
      </x:c>
      <x:c r="D69" s="28" t="str">
        <x:v>цветочный, фруктовый, миндальный и сливочно-лактонный</x:v>
      </x:c>
      <x:c r="E69" s="28" t="str">
        <x:v>лактоны, бензальдегид, эфиры, линалоол</x:v>
      </x:c>
      <x:c r="F69" s="28" t="str">
        <x:v>сладость и умеренная кислотность</x:v>
      </x:c>
      <x:c r="G69" s="28" t="str">
        <x:v>слабый</x:v>
      </x:c>
      <x:c r="H69" s="28" t="str">
        <x:v>пектиновая; кожица и косточка могут давать терпкость и миндальные ноты</x:v>
      </x:c>
      <x:c r="I69" s="28" t="str">
        <x:v>нагрев усиливает компотные и миндальные оттенки; косточки требуют осторожности</x:v>
      </x:c>
      <x:c r="J69" s="28" t="n">
        <x:v>1</x:v>
      </x:c>
    </x:row>
    <x:row r="70" ht="48" customHeight="1">
      <x:c r="A70" s="28" t="str">
        <x:v>дыня</x:v>
      </x:c>
      <x:c r="B70" s="28" t="str">
        <x:v>дыня</x:v>
      </x:c>
      <x:c r="C70" s="28" t="str">
        <x:v>Бахчевые</x:v>
      </x:c>
      <x:c r="D70" s="28" t="str">
        <x:v>сладкий, цветочный, зелёный, водянистый и мускусный</x:v>
      </x:c>
      <x:c r="E70" s="28" t="str">
        <x:v>этилацетат, этилбутират, (Z)-3-гексенол, C9-альдегиды, сернистые следы</x:v>
      </x:c>
      <x:c r="F70" s="28" t="str">
        <x:v>высокая сладость, низкая кислотность</x:v>
      </x:c>
      <x:c r="G70" s="28" t="str">
        <x:v>кислотное покалывание зависит от плода; специальные эффекты указаны в паспорте</x:v>
      </x:c>
      <x:c r="H70" s="28" t="str">
        <x:v>очень водная; аромат нежный и легко разбавляется</x:v>
      </x:c>
      <x:c r="I70" s="28" t="str">
        <x:v>сильные специи и горечь легко подавляют аромат; нехватка кислоты создаёт водянистость</x:v>
      </x:c>
      <x:c r="J70" s="28" t="n">
        <x:v>16</x:v>
      </x:c>
    </x:row>
    <x:row r="71" ht="48" customHeight="1">
      <x:c r="A71" s="28" t="str">
        <x:v>ежевика</x:v>
      </x:c>
      <x:c r="B71" s="28" t="str"/>
      <x:c r="C71" s="28" t="str">
        <x:v>Ягоды</x:v>
      </x:c>
      <x:c r="D71" s="28" t="str">
        <x:v>красно-фруктовый, цветочный, зелёный и иногда сернистый</x:v>
      </x:c>
      <x:c r="E71" s="28" t="str">
        <x:v>фуранеол, эфиры, иононы, зелёные альдегиды</x:v>
      </x:c>
      <x:c r="F71" s="28" t="str">
        <x:v>сочетание сладости, кислотности и иногда терпкости</x:v>
      </x:c>
      <x:c r="G71" s="28" t="str">
        <x:v>обычно слабый; кислота усиливает свежесть</x:v>
      </x:c>
      <x:c r="H71" s="28" t="str">
        <x:v>водная пектиновая; антоцианы влияют на цвет, но не являются главными одорантами</x:v>
      </x:c>
      <x:c r="I71" s="28" t="str">
        <x:v>заморозка разрушает клетки и облегчает экстракцию; нагрев переводит профиль в джемовый</x:v>
      </x:c>
      <x:c r="J71" s="28" t="n">
        <x:v>3</x:v>
      </x:c>
    </x:row>
    <x:row r="72" ht="48" customHeight="1">
      <x:c r="A72" s="28" t="str">
        <x:v>жареное мясо страуса</x:v>
      </x:c>
      <x:c r="B72" s="28" t="str"/>
      <x:c r="C72" s="28" t="str">
        <x:v>Мясо и птица</x:v>
      </x:c>
      <x:c r="D72" s="28" t="str">
        <x:v>мясной, жареный, жирный и сернистый</x:v>
      </x:c>
      <x:c r="E72" s="28" t="str">
        <x:v>пиразины, тиазолы, альдегиды Стреккера, жирные альдегиды</x:v>
      </x:c>
      <x:c r="F72" s="28" t="str">
        <x:v>умами, соль и жирность</x:v>
      </x:c>
      <x:c r="G72" s="28" t="str">
        <x:v>обычно слабый; жареная корка усиливает ароматическую интенсивность</x:v>
      </x:c>
      <x:c r="H72" s="28" t="str">
        <x:v>жир удерживает фруктовые терпены и смягчает кислоту</x:v>
      </x:c>
      <x:c r="I72" s="28" t="str">
        <x:v>реакции Майяра создают мост к карамельным, ореховым и сухофруктовым нотам</x:v>
      </x:c>
      <x:c r="J72" s="28" t="n">
        <x:v>2</x:v>
      </x:c>
    </x:row>
    <x:row r="73" ht="48" customHeight="1">
      <x:c r="A73" s="28" t="str">
        <x:v>жареное филе куриной грудки</x:v>
      </x:c>
      <x:c r="B73" s="28" t="str"/>
      <x:c r="C73" s="28" t="str">
        <x:v>Прочее</x:v>
      </x:c>
      <x:c r="D73" s="28" t="str">
        <x:v>ароматический профиль зависит от конкретного ингредиента</x:v>
      </x:c>
      <x:c r="E73" s="28" t="str">
        <x:v>летучие соединения конкретного продукта</x:v>
      </x:c>
      <x:c r="F73" s="28" t="str">
        <x:v>сочетание оценивается по балансу сладости, кислоты, соли, горечи и умами</x:v>
      </x:c>
      <x:c r="G73" s="28" t="str">
        <x:v>возможен в зависимости от состава</x:v>
      </x:c>
      <x:c r="H73" s="28" t="str">
        <x:v>важны вода, жир, белок, сахар и температура</x:v>
      </x:c>
      <x:c r="I73" s="28" t="str">
        <x:v>требуется пробная сборка с учётом технологии</x:v>
      </x:c>
      <x:c r="J73" s="28" t="n">
        <x:v>5</x:v>
      </x:c>
    </x:row>
    <x:row r="74" ht="48" customHeight="1">
      <x:c r="A74" s="28" t="str">
        <x:v>жасмин</x:v>
      </x:c>
      <x:c r="B74" s="28" t="str"/>
      <x:c r="C74" s="28" t="str">
        <x:v>Травы и цветы</x:v>
      </x:c>
      <x:c r="D74" s="28" t="str">
        <x:v>зелёный, цветочный, травянистый и эфирно-масличный</x:v>
      </x:c>
      <x:c r="E74" s="28" t="str">
        <x:v>линалоол, гераниол, эвгенол, 1,8-цинеол</x:v>
      </x:c>
      <x:c r="F74" s="28" t="str">
        <x:v>обычно низкая сладость; возможны горечь и зелёная терпкость</x:v>
      </x:c>
      <x:c r="G74" s="28" t="str">
        <x:v>у мяты возможен холодящий эффект ментола; у некоторых трав — камфорность</x:v>
      </x:c>
      <x:c r="H74" s="28" t="str">
        <x:v>эфирные масла гидрофобны и лучше раскрываются в жире или этаноле</x:v>
      </x:c>
      <x:c r="I74" s="28" t="str">
        <x:v>короткая холодная экстракция сохраняет верхние ноты; длительный нагрев даёт горечь</x:v>
      </x:c>
      <x:c r="J74" s="28" t="n">
        <x:v>1</x:v>
      </x:c>
    </x:row>
    <x:row r="75" ht="48" customHeight="1">
      <x:c r="A75" s="28" t="str">
        <x:v>жирная рыба</x:v>
      </x:c>
      <x:c r="B75" s="28" t="str"/>
      <x:c r="C75" s="28" t="str">
        <x:v>Рыба и морепродукты</x:v>
      </x:c>
      <x:c r="D75" s="28" t="str">
        <x:v>морской, минеральный, жирный, йодистый и иногда огуречный</x:v>
      </x:c>
      <x:c r="E75" s="28" t="str">
        <x:v>альдегиды полиненасыщенных жиров, триметиламин, бромфенолы</x:v>
      </x:c>
      <x:c r="F75" s="28" t="str">
        <x:v>солёность, умами и иногда жирность</x:v>
      </x:c>
      <x:c r="G75" s="28" t="str">
        <x:v>обычно слабый</x:v>
      </x:c>
      <x:c r="H75" s="28" t="str">
        <x:v>белок чувствителен к кислоте и протеазам; жирная рыба лучше удерживает аромат</x:v>
      </x:c>
      <x:c r="I75" s="28" t="str">
        <x:v>кислота освежает, но длительный контакт меняет текстуру; перегрев усиливает рыбные ноты</x:v>
      </x:c>
      <x:c r="J75" s="28" t="n">
        <x:v>1</x:v>
      </x:c>
    </x:row>
    <x:row r="76" ht="48" customHeight="1">
      <x:c r="A76" s="28" t="str">
        <x:v>запечённый чизкейк</x:v>
      </x:c>
      <x:c r="B76" s="28" t="str"/>
      <x:c r="C76" s="28" t="str">
        <x:v>Прочее</x:v>
      </x:c>
      <x:c r="D76" s="28" t="str">
        <x:v>ароматический профиль зависит от конкретного ингредиента</x:v>
      </x:c>
      <x:c r="E76" s="28" t="str">
        <x:v>летучие соединения конкретного продукта</x:v>
      </x:c>
      <x:c r="F76" s="28" t="str">
        <x:v>сочетание оценивается по балансу сладости, кислоты, соли, горечи и умами</x:v>
      </x:c>
      <x:c r="G76" s="28" t="str">
        <x:v>возможен в зависимости от состава</x:v>
      </x:c>
      <x:c r="H76" s="28" t="str">
        <x:v>важны вода, жир, белок, сахар и температура</x:v>
      </x:c>
      <x:c r="I76" s="28" t="str">
        <x:v>требуется пробная сборка с учётом технологии</x:v>
      </x:c>
      <x:c r="J76" s="28" t="n">
        <x:v>1</x:v>
      </x:c>
    </x:row>
    <x:row r="77" ht="48" customHeight="1">
      <x:c r="A77" s="28" t="str">
        <x:v>зира</x:v>
      </x:c>
      <x:c r="B77" s="28" t="str"/>
      <x:c r="C77" s="28" t="str">
        <x:v>Специи и острые компоненты</x:v>
      </x:c>
      <x:c r="D77" s="28" t="str">
        <x:v>пряный, древесный, тёплый, цитрусовый или анисовый</x:v>
      </x:c>
      <x:c r="E77" s="28" t="str">
        <x:v>эвгенол, коричный альдегид, анетол, терпинилацетат</x:v>
      </x:c>
      <x:c r="F77" s="28" t="str">
        <x:v>горечь и пряная интенсивность; специи балансируют сладость</x:v>
      </x:c>
      <x:c r="G77" s="28" t="str">
        <x:v>капсаицин, пиперин, гингеролы и камфорные терпены создают жжение, тепло или охлаждение</x:v>
      </x:c>
      <x:c r="H77" s="28" t="str">
        <x:v>ароматические масла хорошо переходят в жир и этанол</x:v>
      </x:c>
      <x:c r="I77" s="28" t="str">
        <x:v>обжарка усиливает тёплые ноты, но пережаривание даёт горечь</x:v>
      </x:c>
      <x:c r="J77" s="28" t="n">
        <x:v>1</x:v>
      </x:c>
    </x:row>
    <x:row r="78" ht="48" customHeight="1">
      <x:c r="A78" s="28" t="str">
        <x:v>икра улитки</x:v>
      </x:c>
      <x:c r="B78" s="28" t="str"/>
      <x:c r="C78" s="28" t="str">
        <x:v>Рыба и морепродукты</x:v>
      </x:c>
      <x:c r="D78" s="28" t="str">
        <x:v>морской, минеральный, жирный, йодистый и иногда огуречный</x:v>
      </x:c>
      <x:c r="E78" s="28" t="str">
        <x:v>альдегиды полиненасыщенных жиров, триметиламин, бромфенолы</x:v>
      </x:c>
      <x:c r="F78" s="28" t="str">
        <x:v>солёность, умами и иногда жирность</x:v>
      </x:c>
      <x:c r="G78" s="28" t="str">
        <x:v>обычно слабый</x:v>
      </x:c>
      <x:c r="H78" s="28" t="str">
        <x:v>белок чувствителен к кислоте и протеазам; жирная рыба лучше удерживает аромат</x:v>
      </x:c>
      <x:c r="I78" s="28" t="str">
        <x:v>кислота освежает, но длительный контакт меняет текстуру; перегрев усиливает рыбные ноты</x:v>
      </x:c>
      <x:c r="J78" s="28" t="n">
        <x:v>1</x:v>
      </x:c>
    </x:row>
    <x:row r="79" ht="48" customHeight="1">
      <x:c r="A79" s="28" t="str">
        <x:v>имбирный эль</x:v>
      </x:c>
      <x:c r="B79" s="28" t="str"/>
      <x:c r="C79" s="28" t="str">
        <x:v>Алкогольные напитки</x:v>
      </x:c>
      <x:c r="D79" s="28" t="str">
        <x:v>эфирный, фруктовый, цветочный, древесный или ферментативный</x:v>
      </x:c>
      <x:c r="E79" s="28" t="str">
        <x:v>этиловые эфиры, высшие спирты, альдегиды, дубовые лактоны</x:v>
      </x:c>
      <x:c r="F79" s="28" t="str">
        <x:v>этанол усиливает сладость и горечь и создаёт согревающий эффект</x:v>
      </x:c>
      <x:c r="G79" s="28" t="str">
        <x:v>согревание и жжение этанола</x:v>
      </x:c>
      <x:c r="H79" s="28" t="str">
        <x:v>этанол растворяет гидрофобные ароматические молекулы и увеличивает их ретроназальную доставку</x:v>
      </x:c>
      <x:c r="I79" s="28" t="str">
        <x:v>разбавление, температура и выдержка определяют высвобождение аромата</x:v>
      </x:c>
      <x:c r="J79" s="28" t="n">
        <x:v>2</x:v>
      </x:c>
    </x:row>
    <x:row r="80" ht="48" customHeight="1">
      <x:c r="A80" s="28" t="str">
        <x:v>имбирь</x:v>
      </x:c>
      <x:c r="B80" s="28" t="str"/>
      <x:c r="C80" s="28" t="str">
        <x:v>Специи и острые компоненты</x:v>
      </x:c>
      <x:c r="D80" s="28" t="str">
        <x:v>цитрусово-пряный, древесный и свежий</x:v>
      </x:c>
      <x:c r="E80" s="28" t="str">
        <x:v>зингиберен, цитраль, гингеролы, шогаолы</x:v>
      </x:c>
      <x:c r="F80" s="28" t="str">
        <x:v>горечь и пряная интенсивность; специи балансируют сладость</x:v>
      </x:c>
      <x:c r="G80" s="28" t="str">
        <x:v>гингеролы и шогаолы создают тепло и жжение</x:v>
      </x:c>
      <x:c r="H80" s="28" t="str">
        <x:v>ароматические масла хорошо переходят в жир и этанол</x:v>
      </x:c>
      <x:c r="I80" s="28" t="str">
        <x:v>обжарка усиливает тёплые ноты, но пережаривание даёт горечь</x:v>
      </x:c>
      <x:c r="J80" s="28" t="n">
        <x:v>19</x:v>
      </x:c>
    </x:row>
    <x:row r="81" ht="48" customHeight="1">
      <x:c r="A81" s="28" t="str">
        <x:v>инжир</x:v>
      </x:c>
      <x:c r="B81" s="28" t="str">
        <x:v>инжир</x:v>
      </x:c>
      <x:c r="C81" s="28" t="str">
        <x:v>Субтропические фрукты</x:v>
      </x:c>
      <x:c r="D81" s="28" t="str">
        <x:v>медовый, зелёный, ягодный, цветочный, кокосово-лактонный</x:v>
      </x:c>
      <x:c r="E81" s="28" t="str">
        <x:v>бензальдегид, линалоол, фуранеол, лактоны и зелёные альдегиды</x:v>
      </x:c>
      <x:c r="F81" s="28" t="str">
        <x:v>высокая сладость, низкая кислотность; семена дают хруст</x:v>
      </x:c>
      <x:c r="G81" s="28" t="str">
        <x:v>кислотное покалывание зависит от плода; специальные эффекты указаны в паспорте</x:v>
      </x:c>
      <x:c r="H81" s="28" t="str">
        <x:v>пектиновая и сахаристая; сушёный инжир концентрирует сахар, фенолы и карамельные ноты</x:v>
      </x:c>
      <x:c r="I81" s="28" t="str">
        <x:v>нуждается в кислоте, соли или горечи; молочный латекс незрелых плодов может раздражать</x:v>
      </x:c>
      <x:c r="J81" s="28" t="n">
        <x:v>36</x:v>
      </x:c>
    </x:row>
    <x:row r="82" ht="48" customHeight="1">
      <x:c r="A82" s="28" t="str">
        <x:v>кабачок</x:v>
      </x:c>
      <x:c r="B82" s="28" t="str"/>
      <x:c r="C82" s="28" t="str">
        <x:v>Овощи и бобовые</x:v>
      </x:c>
      <x:c r="D82" s="28" t="str">
        <x:v>зелёный, землистый, сернистый, сладковатый или травянистый</x:v>
      </x:c>
      <x:c r="E82" s="28" t="str">
        <x:v>C6-альдегиды, метоксипиразины, сернистые соединения, геосмин</x:v>
      </x:c>
      <x:c r="F82" s="28" t="str">
        <x:v>варьирует от сладости до горечи, умами и крахмалистости</x:v>
      </x:c>
      <x:c r="G82" s="28" t="str">
        <x:v>у лука, горчицы и хрена возможен резкий эффект изотиоцианатов</x:v>
      </x:c>
      <x:c r="H82" s="28" t="str">
        <x:v>водная, волокнистая или крахмальная</x:v>
      </x:c>
      <x:c r="I82" s="28" t="str">
        <x:v>жарка и запекание увеличивают сладость и Майяр; варка может усилить сернистые ноты</x:v>
      </x:c>
      <x:c r="J82" s="28" t="n">
        <x:v>4</x:v>
      </x:c>
    </x:row>
    <x:row r="83" ht="48" customHeight="1">
      <x:c r="A83" s="28" t="str">
        <x:v>каламондин</x:v>
      </x:c>
      <x:c r="B83" s="28" t="str"/>
      <x:c r="C83" s="28" t="str">
        <x:v>Прочее</x:v>
      </x:c>
      <x:c r="D83" s="28" t="str">
        <x:v>ароматический профиль зависит от конкретного ингредиента</x:v>
      </x:c>
      <x:c r="E83" s="28" t="str">
        <x:v>летучие соединения конкретного продукта</x:v>
      </x:c>
      <x:c r="F83" s="28" t="str">
        <x:v>сочетание оценивается по балансу сладости, кислоты, соли, горечи и умами</x:v>
      </x:c>
      <x:c r="G83" s="28" t="str">
        <x:v>возможен в зависимости от состава</x:v>
      </x:c>
      <x:c r="H83" s="28" t="str">
        <x:v>важны вода, жир, белок, сахар и температура</x:v>
      </x:c>
      <x:c r="I83" s="28" t="str">
        <x:v>требуется пробная сборка с учётом технологии</x:v>
      </x:c>
      <x:c r="J83" s="28" t="n">
        <x:v>1</x:v>
      </x:c>
    </x:row>
    <x:row r="84" ht="48" customHeight="1">
      <x:c r="A84" s="28" t="str">
        <x:v>кальвадос</x:v>
      </x:c>
      <x:c r="B84" s="28" t="str"/>
      <x:c r="C84" s="28" t="str">
        <x:v>Алкогольные напитки</x:v>
      </x:c>
      <x:c r="D84" s="28" t="str">
        <x:v>эфирный, фруктовый, цветочный, древесный или ферментативный</x:v>
      </x:c>
      <x:c r="E84" s="28" t="str">
        <x:v>этиловые эфиры, высшие спирты, альдегиды, дубовые лактоны</x:v>
      </x:c>
      <x:c r="F84" s="28" t="str">
        <x:v>этанол усиливает сладость и горечь и создаёт согревающий эффект</x:v>
      </x:c>
      <x:c r="G84" s="28" t="str">
        <x:v>согревание и жжение этанола</x:v>
      </x:c>
      <x:c r="H84" s="28" t="str">
        <x:v>этанол растворяет гидрофобные ароматические молекулы и увеличивает их ретроназальную доставку</x:v>
      </x:c>
      <x:c r="I84" s="28" t="str">
        <x:v>разбавление, температура и выдержка определяют высвобождение аромата</x:v>
      </x:c>
      <x:c r="J84" s="28" t="n">
        <x:v>3</x:v>
      </x:c>
    </x:row>
    <x:row r="85" ht="48" customHeight="1">
      <x:c r="A85" s="28" t="str">
        <x:v>камамбер</x:v>
      </x:c>
      <x:c r="B85" s="28" t="str"/>
      <x:c r="C85" s="28" t="str">
        <x:v>Прочее</x:v>
      </x:c>
      <x:c r="D85" s="28" t="str">
        <x:v>ароматический профиль зависит от конкретного ингредиента</x:v>
      </x:c>
      <x:c r="E85" s="28" t="str">
        <x:v>летучие соединения конкретного продукта</x:v>
      </x:c>
      <x:c r="F85" s="28" t="str">
        <x:v>сочетание оценивается по балансу сладости, кислоты, соли, горечи и умами</x:v>
      </x:c>
      <x:c r="G85" s="28" t="str">
        <x:v>возможен в зависимости от состава</x:v>
      </x:c>
      <x:c r="H85" s="28" t="str">
        <x:v>важны вода, жир, белок, сахар и температура</x:v>
      </x:c>
      <x:c r="I85" s="28" t="str">
        <x:v>требуется пробная сборка с учётом технологии</x:v>
      </x:c>
      <x:c r="J85" s="28" t="n">
        <x:v>1</x:v>
      </x:c>
    </x:row>
    <x:row r="86" ht="48" customHeight="1">
      <x:c r="A86" s="28" t="str">
        <x:v>канталупа</x:v>
      </x:c>
      <x:c r="B86" s="28" t="str">
        <x:v>канталупа</x:v>
      </x:c>
      <x:c r="C86" s="28" t="str">
        <x:v>Бахчевые</x:v>
      </x:c>
      <x:c r="D86" s="28" t="str">
        <x:v>интенсивно сладкий, мускусный, цветочный и зелёный</x:v>
      </x:c>
      <x:c r="E86" s="28" t="str">
        <x:v>этил-2-метилбутират, этилбутират, C9-альдегиды, тиоэфиры</x:v>
      </x:c>
      <x:c r="F86" s="28" t="str">
        <x:v>выраженная сладость и слабая кислотность</x:v>
      </x:c>
      <x:c r="G86" s="28" t="str">
        <x:v>кислотное покалывание зависит от плода; специальные эффекты указаны в паспорте</x:v>
      </x:c>
      <x:c r="H86" s="28" t="str">
        <x:v>водная и мягкая; аромат быстро улетучивается после нарезки</x:v>
      </x:c>
      <x:c r="I86" s="28" t="str">
        <x:v>перезрелый плод приобретает тяжёлый мускусный запах; нужна кислота или солёный контраст</x:v>
      </x:c>
      <x:c r="J86" s="28" t="n">
        <x:v>19</x:v>
      </x:c>
    </x:row>
    <x:row r="87" ht="48" customHeight="1">
      <x:c r="A87" s="28" t="str">
        <x:v>капуста</x:v>
      </x:c>
      <x:c r="B87" s="28" t="str"/>
      <x:c r="C87" s="28" t="str">
        <x:v>Овощи и бобовые</x:v>
      </x:c>
      <x:c r="D87" s="28" t="str">
        <x:v>зелёный, землистый, сернистый, сладковатый или травянистый</x:v>
      </x:c>
      <x:c r="E87" s="28" t="str">
        <x:v>C6-альдегиды, метоксипиразины, сернистые соединения, геосмин</x:v>
      </x:c>
      <x:c r="F87" s="28" t="str">
        <x:v>варьирует от сладости до горечи, умами и крахмалистости</x:v>
      </x:c>
      <x:c r="G87" s="28" t="str">
        <x:v>у лука, горчицы и хрена возможен резкий эффект изотиоцианатов</x:v>
      </x:c>
      <x:c r="H87" s="28" t="str">
        <x:v>водная, волокнистая или крахмальная</x:v>
      </x:c>
      <x:c r="I87" s="28" t="str">
        <x:v>жарка и запекание увеличивают сладость и Майяр; варка может усилить сернистые ноты</x:v>
      </x:c>
      <x:c r="J87" s="28" t="n">
        <x:v>1</x:v>
      </x:c>
    </x:row>
    <x:row r="88" ht="48" customHeight="1">
      <x:c r="A88" s="28" t="str">
        <x:v>карамбола</x:v>
      </x:c>
      <x:c r="B88" s="28" t="str"/>
      <x:c r="C88" s="28" t="str">
        <x:v>Прочее</x:v>
      </x:c>
      <x:c r="D88" s="28" t="str">
        <x:v>ароматический профиль зависит от конкретного ингредиента</x:v>
      </x:c>
      <x:c r="E88" s="28" t="str">
        <x:v>летучие соединения конкретного продукта</x:v>
      </x:c>
      <x:c r="F88" s="28" t="str">
        <x:v>сочетание оценивается по балансу сладости, кислоты, соли, горечи и умами</x:v>
      </x:c>
      <x:c r="G88" s="28" t="str">
        <x:v>возможен в зависимости от состава</x:v>
      </x:c>
      <x:c r="H88" s="28" t="str">
        <x:v>важны вода, жир, белок, сахар и температура</x:v>
      </x:c>
      <x:c r="I88" s="28" t="str">
        <x:v>требуется пробная сборка с учётом технологии</x:v>
      </x:c>
      <x:c r="J88" s="28" t="n">
        <x:v>1</x:v>
      </x:c>
    </x:row>
    <x:row r="89" ht="48" customHeight="1">
      <x:c r="A89" s="28" t="str">
        <x:v>карамбола (star fruit)</x:v>
      </x:c>
      <x:c r="B89" s="28" t="str"/>
      <x:c r="C89" s="28" t="str">
        <x:v>Прочее</x:v>
      </x:c>
      <x:c r="D89" s="28" t="str">
        <x:v>ароматический профиль зависит от конкретного ингредиента</x:v>
      </x:c>
      <x:c r="E89" s="28" t="str">
        <x:v>летучие соединения конкретного продукта</x:v>
      </x:c>
      <x:c r="F89" s="28" t="str">
        <x:v>сочетание оценивается по балансу сладости, кислоты, соли, горечи и умами</x:v>
      </x:c>
      <x:c r="G89" s="28" t="str">
        <x:v>возможен в зависимости от состава</x:v>
      </x:c>
      <x:c r="H89" s="28" t="str">
        <x:v>важны вода, жир, белок, сахар и температура</x:v>
      </x:c>
      <x:c r="I89" s="28" t="str">
        <x:v>требуется пробная сборка с учётом технологии</x:v>
      </x:c>
      <x:c r="J89" s="28" t="n">
        <x:v>2</x:v>
      </x:c>
    </x:row>
    <x:row r="90" ht="48" customHeight="1">
      <x:c r="A90" s="28" t="str">
        <x:v>карамель</x:v>
      </x:c>
      <x:c r="B90" s="28" t="str"/>
      <x:c r="C90" s="28" t="str">
        <x:v>Сахара, мёд и кондитерские основы</x:v>
      </x:c>
      <x:c r="D90" s="28" t="str">
        <x:v>жжёный сахар, сливочный и жареный</x:v>
      </x:c>
      <x:c r="E90" s="28" t="str">
        <x:v>мальтол, фурфурол, диацетил</x:v>
      </x:c>
      <x:c r="F90" s="28" t="str">
        <x:v>высокая сладость</x:v>
      </x:c>
      <x:c r="G90" s="28" t="str">
        <x:v>отсутствует</x:v>
      </x:c>
      <x:c r="H90" s="28" t="str">
        <x:v>вязкая сахарная; снижает летучесть и смягчает кислоту</x:v>
      </x:c>
      <x:c r="I90" s="28" t="str">
        <x:v>карамелизация создаёт горько-жареные ноты; перегрев даёт жжёную горечь</x:v>
      </x:c>
      <x:c r="J90" s="28" t="n">
        <x:v>7</x:v>
      </x:c>
    </x:row>
    <x:row r="91" ht="48" customHeight="1">
      <x:c r="A91" s="28" t="str">
        <x:v>кардамон</x:v>
      </x:c>
      <x:c r="B91" s="28" t="str"/>
      <x:c r="C91" s="28" t="str">
        <x:v>Специи и острые компоненты</x:v>
      </x:c>
      <x:c r="D91" s="28" t="str">
        <x:v>цитрусовый, камфорный и цветочный</x:v>
      </x:c>
      <x:c r="E91" s="28" t="str">
        <x:v>1,8-цинеол, α-терпинилацетат, линалоол</x:v>
      </x:c>
      <x:c r="F91" s="28" t="str">
        <x:v>горечь и пряная интенсивность; специи балансируют сладость</x:v>
      </x:c>
      <x:c r="G91" s="28" t="str">
        <x:v>капсаицин, пиперин, гингеролы и камфорные терпены создают жжение, тепло или охлаждение</x:v>
      </x:c>
      <x:c r="H91" s="28" t="str">
        <x:v>ароматические масла хорошо переходят в жир и этанол</x:v>
      </x:c>
      <x:c r="I91" s="28" t="str">
        <x:v>обжарка усиливает тёплые ноты, но пережаривание даёт горечь</x:v>
      </x:c>
      <x:c r="J91" s="28" t="n">
        <x:v>7</x:v>
      </x:c>
    </x:row>
    <x:row r="92" ht="48" customHeight="1">
      <x:c r="A92" s="28" t="str">
        <x:v>карри-трава</x:v>
      </x:c>
      <x:c r="B92" s="28" t="str"/>
      <x:c r="C92" s="28" t="str">
        <x:v>Прочее</x:v>
      </x:c>
      <x:c r="D92" s="28" t="str">
        <x:v>ароматический профиль зависит от конкретного ингредиента</x:v>
      </x:c>
      <x:c r="E92" s="28" t="str">
        <x:v>летучие соединения конкретного продукта</x:v>
      </x:c>
      <x:c r="F92" s="28" t="str">
        <x:v>сочетание оценивается по балансу сладости, кислоты, соли, горечи и умами</x:v>
      </x:c>
      <x:c r="G92" s="28" t="str">
        <x:v>возможен в зависимости от состава</x:v>
      </x:c>
      <x:c r="H92" s="28" t="str">
        <x:v>важны вода, жир, белок, сахар и температура</x:v>
      </x:c>
      <x:c r="I92" s="28" t="str">
        <x:v>требуется пробная сборка с учётом технологии</x:v>
      </x:c>
      <x:c r="J92" s="28" t="n">
        <x:v>2</x:v>
      </x:c>
    </x:row>
    <x:row r="93" ht="48" customHeight="1">
      <x:c r="A93" s="28" t="str">
        <x:v>картофель</x:v>
      </x:c>
      <x:c r="B93" s="28" t="str"/>
      <x:c r="C93" s="28" t="str">
        <x:v>Злаки, хлеб и выпечка</x:v>
      </x:c>
      <x:c r="D93" s="28" t="str">
        <x:v>хлебный, зерновой, ореховый, жареный и карамельный</x:v>
      </x:c>
      <x:c r="E93" s="28" t="str">
        <x:v>2-ацетил-1-пирролин, пиразины, фураны, мальтол</x:v>
      </x:c>
      <x:c r="F93" s="28" t="str">
        <x:v>крахмалистость, лёгкая сладость и жареная горечь</x:v>
      </x:c>
      <x:c r="G93" s="28" t="str">
        <x:v>отсутствует</x:v>
      </x:c>
      <x:c r="H93" s="28" t="str">
        <x:v>крахмал и клетчатка смягчают кислоту и поглощают ароматические соусы</x:v>
      </x:c>
      <x:c r="I93" s="28" t="str">
        <x:v>выпечка и обжарка создают основные ароматические мосты через Майяр</x:v>
      </x:c>
      <x:c r="J93" s="28" t="n">
        <x:v>3</x:v>
      </x:c>
    </x:row>
    <x:row r="94" ht="48" customHeight="1">
      <x:c r="A94" s="28" t="str">
        <x:v>кашаса</x:v>
      </x:c>
      <x:c r="B94" s="28" t="str"/>
      <x:c r="C94" s="28" t="str">
        <x:v>Прочее</x:v>
      </x:c>
      <x:c r="D94" s="28" t="str">
        <x:v>ароматический профиль зависит от конкретного ингредиента</x:v>
      </x:c>
      <x:c r="E94" s="28" t="str">
        <x:v>летучие соединения конкретного продукта</x:v>
      </x:c>
      <x:c r="F94" s="28" t="str">
        <x:v>сочетание оценивается по балансу сладости, кислоты, соли, горечи и умами</x:v>
      </x:c>
      <x:c r="G94" s="28" t="str">
        <x:v>возможен в зависимости от состава</x:v>
      </x:c>
      <x:c r="H94" s="28" t="str">
        <x:v>важны вода, жир, белок, сахар и температура</x:v>
      </x:c>
      <x:c r="I94" s="28" t="str">
        <x:v>требуется пробная сборка с учётом технологии</x:v>
      </x:c>
      <x:c r="J94" s="28" t="n">
        <x:v>1</x:v>
      </x:c>
    </x:row>
    <x:row r="95" ht="48" customHeight="1">
      <x:c r="A95" s="28" t="str">
        <x:v>каштан</x:v>
      </x:c>
      <x:c r="B95" s="28" t="str"/>
      <x:c r="C95" s="28" t="str">
        <x:v>Прочее</x:v>
      </x:c>
      <x:c r="D95" s="28" t="str">
        <x:v>ароматический профиль зависит от конкретного ингредиента</x:v>
      </x:c>
      <x:c r="E95" s="28" t="str">
        <x:v>летучие соединения конкретного продукта</x:v>
      </x:c>
      <x:c r="F95" s="28" t="str">
        <x:v>сочетание оценивается по балансу сладости, кислоты, соли, горечи и умами</x:v>
      </x:c>
      <x:c r="G95" s="28" t="str">
        <x:v>возможен в зависимости от состава</x:v>
      </x:c>
      <x:c r="H95" s="28" t="str">
        <x:v>важны вода, жир, белок, сахар и температура</x:v>
      </x:c>
      <x:c r="I95" s="28" t="str">
        <x:v>требуется пробная сборка с учётом технологии</x:v>
      </x:c>
      <x:c r="J95" s="28" t="n">
        <x:v>3</x:v>
      </x:c>
    </x:row>
    <x:row r="96" ht="48" customHeight="1">
      <x:c r="A96" s="28" t="str">
        <x:v>каштаны</x:v>
      </x:c>
      <x:c r="B96" s="28" t="str"/>
      <x:c r="C96" s="28" t="str">
        <x:v>Прочее</x:v>
      </x:c>
      <x:c r="D96" s="28" t="str">
        <x:v>ароматический профиль зависит от конкретного ингредиента</x:v>
      </x:c>
      <x:c r="E96" s="28" t="str">
        <x:v>летучие соединения конкретного продукта</x:v>
      </x:c>
      <x:c r="F96" s="28" t="str">
        <x:v>сочетание оценивается по балансу сладости, кислоты, соли, горечи и умами</x:v>
      </x:c>
      <x:c r="G96" s="28" t="str">
        <x:v>возможен в зависимости от состава</x:v>
      </x:c>
      <x:c r="H96" s="28" t="str">
        <x:v>важны вода, жир, белок, сахар и температура</x:v>
      </x:c>
      <x:c r="I96" s="28" t="str">
        <x:v>требуется пробная сборка с учётом технологии</x:v>
      </x:c>
      <x:c r="J96" s="28" t="n">
        <x:v>1</x:v>
      </x:c>
    </x:row>
    <x:row r="97" ht="48" customHeight="1">
      <x:c r="A97" s="28" t="str">
        <x:v>кедровый орех</x:v>
      </x:c>
      <x:c r="B97" s="28" t="str"/>
      <x:c r="C97" s="28" t="str">
        <x:v>Орехи и семена</x:v>
      </x:c>
      <x:c r="D97" s="28" t="str">
        <x:v>ореховый, жареный, маслянистый и иногда миндальный</x:v>
      </x:c>
      <x:c r="E97" s="28" t="str">
        <x:v>пиразины, бензальдегид, филбертон, жирные альдегиды</x:v>
      </x:c>
      <x:c r="F97" s="28" t="str">
        <x:v>жирность, лёгкая сладость и горечь кожицы</x:v>
      </x:c>
      <x:c r="G97" s="28" t="str">
        <x:v>обычно отсутствует</x:v>
      </x:c>
      <x:c r="H97" s="28" t="str">
        <x:v>высокое содержание жира удерживает гидрофобные ароматические молекулы</x:v>
      </x:c>
      <x:c r="I97" s="28" t="str">
        <x:v>обжарка формирует пиразины и продукты Майяра; прогоркание создаёт картонные и мыльные ноты</x:v>
      </x:c>
      <x:c r="J97" s="28" t="n">
        <x:v>1</x:v>
      </x:c>
    </x:row>
    <x:row r="98" ht="48" customHeight="1">
      <x:c r="A98" s="28" t="str">
        <x:v>кешью</x:v>
      </x:c>
      <x:c r="B98" s="28" t="str"/>
      <x:c r="C98" s="28" t="str">
        <x:v>Орехи и семена</x:v>
      </x:c>
      <x:c r="D98" s="28" t="str">
        <x:v>ореховый, жареный, маслянистый и иногда миндальный</x:v>
      </x:c>
      <x:c r="E98" s="28" t="str">
        <x:v>пиразины, бензальдегид, филбертон, жирные альдегиды</x:v>
      </x:c>
      <x:c r="F98" s="28" t="str">
        <x:v>жирность, лёгкая сладость и горечь кожицы</x:v>
      </x:c>
      <x:c r="G98" s="28" t="str">
        <x:v>обычно отсутствует</x:v>
      </x:c>
      <x:c r="H98" s="28" t="str">
        <x:v>высокое содержание жира удерживает гидрофобные ароматические молекулы</x:v>
      </x:c>
      <x:c r="I98" s="28" t="str">
        <x:v>обжарка формирует пиразины и продукты Майяра; прогоркание создаёт картонные и мыльные ноты</x:v>
      </x:c>
      <x:c r="J98" s="28" t="n">
        <x:v>4</x:v>
      </x:c>
    </x:row>
    <x:row r="99" ht="48" customHeight="1">
      <x:c r="A99" s="28" t="str">
        <x:v>киви</x:v>
      </x:c>
      <x:c r="B99" s="28" t="str">
        <x:v>киви</x:v>
      </x:c>
      <x:c r="C99" s="28" t="str">
        <x:v>Тропические и субтропические фрукты</x:v>
      </x:c>
      <x:c r="D99" s="28" t="str">
        <x:v>зелёный, травянистый, цитрусовый, фруктовый и слегка морской</x:v>
      </x:c>
      <x:c r="E99" s="28" t="str">
        <x:v>гексаналь, (E)-2-гексеналь, этилбутират, метилбутират, линалоол; фермент актинидин</x:v>
      </x:c>
      <x:c r="F99" s="28" t="str">
        <x:v>высокая кислотность, сладость и выраженная свежесть</x:v>
      </x:c>
      <x:c r="G99" s="28" t="str">
        <x:v>кислотное покалывание зависит от плода; специальные эффекты указаны в паспорте</x:v>
      </x:c>
      <x:c r="H99" s="28" t="str">
        <x:v>водная; содержит протеазу актинидин и кристаллы оксалата кальция</x:v>
      </x:c>
      <x:c r="I99" s="28" t="str">
        <x:v>длительный контакт с белком даёт кашеобразную текстуру; у чувствительных людей возможны аллергические реакции и раздражение</x:v>
      </x:c>
      <x:c r="J99" s="28" t="n">
        <x:v>51</x:v>
      </x:c>
    </x:row>
    <x:row r="100" ht="48" customHeight="1">
      <x:c r="A100" s="28" t="str">
        <x:v>киви / маракуйя</x:v>
      </x:c>
      <x:c r="B100" s="28" t="str">
        <x:v>маракуйя</x:v>
      </x:c>
      <x:c r="C100" s="28" t="str">
        <x:v>Тропические фрукты</x:v>
      </x:c>
      <x:c r="D100" s="28" t="str">
        <x:v>интенсивный тропический, цветочный, цитрусовый и сернисто-фруктовый</x:v>
      </x:c>
      <x:c r="E100" s="28" t="str">
        <x:v>этилбутират, этилгексаноат, линалоол, β-ионон, 3-меркаптогексанол и другие тиолы</x:v>
      </x:c>
      <x:c r="F100" s="28" t="str">
        <x:v>очень высокая кислотность и яркая сладость; семена добавляют хруст и лёгкую горечь</x:v>
      </x:c>
      <x:c r="G100" s="28" t="str">
        <x:v>кислотное покалывание зависит от плода; специальные эффекты указаны в паспорте</x:v>
      </x:c>
      <x:c r="H100" s="28" t="str">
        <x:v>кислый водный сок с пектином; летучие тиолы чрезвычайно активны даже в следовых количествах</x:v>
      </x:c>
      <x:c r="I100" s="28" t="str">
        <x:v>легко доминирует; избыток кислоты требует сахара, жира или разбавления</x:v>
      </x:c>
      <x:c r="J100" s="28" t="n">
        <x:v>1</x:v>
      </x:c>
    </x:row>
    <x:row r="101" ht="48" customHeight="1">
      <x:c r="A101" s="28" t="str">
        <x:v>киви / папайя</x:v>
      </x:c>
      <x:c r="B101" s="28" t="str">
        <x:v>папайя</x:v>
      </x:c>
      <x:c r="C101" s="28" t="str">
        <x:v>Тропические фрукты</x:v>
      </x:c>
      <x:c r="D101" s="28" t="str">
        <x:v>мягкий тропический, цветочный, мускусный и слегка зелёный</x:v>
      </x:c>
      <x:c r="E101" s="28" t="str">
        <x:v>линалоол, бензилацетат, этилбутират, метилбутират; в семенах и незрелом плоде — бензилизотиоцианат</x:v>
      </x:c>
      <x:c r="F101" s="28" t="str">
        <x:v>умеренная сладость, низкая кислотность; незрелый плод нейтральнее</x:v>
      </x:c>
      <x:c r="G101" s="28" t="str">
        <x:v>кислотное покалывание зависит от плода; специальные эффекты указаны в паспорте</x:v>
      </x:c>
      <x:c r="H101" s="28" t="str">
        <x:v>мягкая водная мякоть; содержит протеазу папаин</x:v>
      </x:c>
      <x:c r="I101" s="28" t="str">
        <x:v>перезрелая папайя может казаться мускусной; папаин размягчает белки при длительном контакте</x:v>
      </x:c>
      <x:c r="J101" s="28" t="n">
        <x:v>1</x:v>
      </x:c>
    </x:row>
    <x:row r="102" ht="48" customHeight="1">
      <x:c r="A102" s="28" t="str">
        <x:v>киви / яблоко</x:v>
      </x:c>
      <x:c r="B102" s="28" t="str">
        <x:v>яблоко</x:v>
      </x:c>
      <x:c r="C102" s="28" t="str">
        <x:v>Семечковые фрукты</x:v>
      </x:c>
      <x:c r="D102" s="28" t="str">
        <x:v>свежий фруктовый, зелёный, цветочный, пряный; профиль сильно зависит от сорта и зрелости</x:v>
      </x:c>
      <x:c r="E102" s="28" t="str">
        <x:v>гексилацетат, бутил ацетат, этил-2-метилбутират, гексаналь, транс-2-гексеналь, β-дамасценон</x:v>
      </x:c>
      <x:c r="F102" s="28" t="str">
        <x:v>сладость и яблочная кислота; иногда лёгкая терпкость кожицы</x:v>
      </x:c>
      <x:c r="G102" s="28" t="str">
        <x:v>кислотное покалывание зависит от плода; специальные эффекты указаны в паспорте</x:v>
      </x:c>
      <x:c r="H102" s="28" t="str">
        <x:v>водная, с пектином; низкое содержание жира; ароматические эфиры быстро теряются после разрезания</x:v>
      </x:c>
      <x:c r="I102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J102" s="28" t="n">
        <x:v>1</x:v>
      </x:c>
    </x:row>
    <x:row r="103" ht="48" customHeight="1">
      <x:c r="A103" s="28" t="str">
        <x:v>кинза</x:v>
      </x:c>
      <x:c r="B103" s="28" t="str"/>
      <x:c r="C103" s="28" t="str">
        <x:v>Травы и цветы</x:v>
      </x:c>
      <x:c r="D103" s="28" t="str">
        <x:v>зелёный, цитрусовый и травянистый</x:v>
      </x:c>
      <x:c r="E103" s="28" t="str">
        <x:v>деканаль, додеканаль, линалоол</x:v>
      </x:c>
      <x:c r="F103" s="28" t="str">
        <x:v>обычно низкая сладость; возможны горечь и зелёная терпкость</x:v>
      </x:c>
      <x:c r="G103" s="28" t="str">
        <x:v>у мяты возможен холодящий эффект ментола; у некоторых трав — камфорность</x:v>
      </x:c>
      <x:c r="H103" s="28" t="str">
        <x:v>эфирные масла гидрофобны и лучше раскрываются в жире или этаноле</x:v>
      </x:c>
      <x:c r="I103" s="28" t="str">
        <x:v>короткая холодная экстракция сохраняет верхние ноты; длительный нагрев даёт горечь</x:v>
      </x:c>
      <x:c r="J103" s="28" t="n">
        <x:v>5</x:v>
      </x:c>
    </x:row>
    <x:row r="104" ht="48" customHeight="1">
      <x:c r="A104" s="28" t="str">
        <x:v>киноа</x:v>
      </x:c>
      <x:c r="B104" s="28" t="str"/>
      <x:c r="C104" s="28" t="str">
        <x:v>Злаки, хлеб и выпечка</x:v>
      </x:c>
      <x:c r="D104" s="28" t="str">
        <x:v>хлебный, зерновой, ореховый, жареный и карамельный</x:v>
      </x:c>
      <x:c r="E104" s="28" t="str">
        <x:v>2-ацетил-1-пирролин, пиразины, фураны, мальтол</x:v>
      </x:c>
      <x:c r="F104" s="28" t="str">
        <x:v>крахмалистость, лёгкая сладость и жареная горечь</x:v>
      </x:c>
      <x:c r="G104" s="28" t="str">
        <x:v>отсутствует</x:v>
      </x:c>
      <x:c r="H104" s="28" t="str">
        <x:v>крахмал и клетчатка смягчают кислоту и поглощают ароматические соусы</x:v>
      </x:c>
      <x:c r="I104" s="28" t="str">
        <x:v>выпечка и обжарка создают основные ароматические мосты через Майяр</x:v>
      </x:c>
      <x:c r="J104" s="28" t="n">
        <x:v>1</x:v>
      </x:c>
    </x:row>
    <x:row r="105" ht="48" customHeight="1">
      <x:c r="A105" s="28" t="str">
        <x:v>кленовый сироп</x:v>
      </x:c>
      <x:c r="B105" s="28" t="str"/>
      <x:c r="C105" s="28" t="str">
        <x:v>Сахара, мёд и кондитерские основы</x:v>
      </x:c>
      <x:c r="D105" s="28" t="str">
        <x:v>медовый, карамельный, ванильный и жареный</x:v>
      </x:c>
      <x:c r="E105" s="28" t="str">
        <x:v>мальтол, фуранеол, фурфурол, ванилин</x:v>
      </x:c>
      <x:c r="F105" s="28" t="str">
        <x:v>высокая сладость</x:v>
      </x:c>
      <x:c r="G105" s="28" t="str">
        <x:v>отсутствует</x:v>
      </x:c>
      <x:c r="H105" s="28" t="str">
        <x:v>вязкая сахарная; снижает летучесть и смягчает кислоту</x:v>
      </x:c>
      <x:c r="I105" s="28" t="str">
        <x:v>карамелизация создаёт горько-жареные ноты; перегрев даёт жжёную горечь</x:v>
      </x:c>
      <x:c r="J105" s="28" t="n">
        <x:v>5</x:v>
      </x:c>
    </x:row>
    <x:row r="106" ht="48" customHeight="1">
      <x:c r="A106" s="28" t="str">
        <x:v>клубника</x:v>
      </x:c>
      <x:c r="B106" s="28" t="str"/>
      <x:c r="C106" s="28" t="str">
        <x:v>Ягоды</x:v>
      </x:c>
      <x:c r="D106" s="28" t="str">
        <x:v>красно-фруктовый, цветочный, зелёный и иногда сернистый</x:v>
      </x:c>
      <x:c r="E106" s="28" t="str">
        <x:v>фуранеол, эфиры, иононы, зелёные альдегиды</x:v>
      </x:c>
      <x:c r="F106" s="28" t="str">
        <x:v>сочетание сладости, кислотности и иногда терпкости</x:v>
      </x:c>
      <x:c r="G106" s="28" t="str">
        <x:v>обычно слабый; кислота усиливает свежесть</x:v>
      </x:c>
      <x:c r="H106" s="28" t="str">
        <x:v>водная пектиновая; антоцианы влияют на цвет, но не являются главными одорантами</x:v>
      </x:c>
      <x:c r="I106" s="28" t="str">
        <x:v>заморозка разрушает клетки и облегчает экстракцию; нагрев переводит профиль в джемовый</x:v>
      </x:c>
      <x:c r="J106" s="28" t="n">
        <x:v>12</x:v>
      </x:c>
    </x:row>
    <x:row r="107" ht="48" customHeight="1">
      <x:c r="A107" s="28" t="str">
        <x:v>клюква</x:v>
      </x:c>
      <x:c r="B107" s="28" t="str"/>
      <x:c r="C107" s="28" t="str">
        <x:v>Ягоды</x:v>
      </x:c>
      <x:c r="D107" s="28" t="str">
        <x:v>красно-фруктовый, цветочный, зелёный и иногда сернистый</x:v>
      </x:c>
      <x:c r="E107" s="28" t="str">
        <x:v>фуранеол, эфиры, иононы, зелёные альдегиды</x:v>
      </x:c>
      <x:c r="F107" s="28" t="str">
        <x:v>сочетание сладости, кислотности и иногда терпкости</x:v>
      </x:c>
      <x:c r="G107" s="28" t="str">
        <x:v>обычно слабый; кислота усиливает свежесть</x:v>
      </x:c>
      <x:c r="H107" s="28" t="str">
        <x:v>водная пектиновая; антоцианы влияют на цвет, но не являются главными одорантами</x:v>
      </x:c>
      <x:c r="I107" s="28" t="str">
        <x:v>заморозка разрушает клетки и облегчает экстракцию; нагрев переводит профиль в джемовый</x:v>
      </x:c>
      <x:c r="J107" s="28" t="n">
        <x:v>12</x:v>
      </x:c>
    </x:row>
    <x:row r="108" ht="48" customHeight="1">
      <x:c r="A108" s="28" t="str">
        <x:v>кожура горького апельсина</x:v>
      </x:c>
      <x:c r="B108" s="28" t="str"/>
      <x:c r="C108" s="28" t="str">
        <x:v>Цитрусовые</x:v>
      </x:c>
      <x:c r="D108" s="28" t="str">
        <x:v>сладкий цитрусовый и цветочный</x:v>
      </x:c>
      <x:c r="E108" s="28" t="str">
        <x:v>лимонен, линалоол, деканаль</x:v>
      </x:c>
      <x:c r="F108" s="28" t="str">
        <x:v>кислотность и эфирные масла создают свежесть и усиливают слюноотделение</x:v>
      </x:c>
      <x:c r="G108" s="28" t="str">
        <x:v>кислота даёт покалывание и ощущение свежести</x:v>
      </x:c>
      <x:c r="H108" s="28" t="str">
        <x:v>сок водный и кислый, цедра содержит гидрофобные эфирные масла</x:v>
      </x:c>
      <x:c r="I108" s="28" t="str">
        <x:v>сок лучше использовать свежим; цедра хорошо экстрагируется жиром и этанолом; белая часть даёт горечь</x:v>
      </x:c>
      <x:c r="J108" s="28" t="n">
        <x:v>2</x:v>
      </x:c>
    </x:row>
    <x:row r="109" ht="48" customHeight="1">
      <x:c r="A109" s="28" t="str">
        <x:v>козий сыр</x:v>
      </x:c>
      <x:c r="B109" s="28" t="str"/>
      <x:c r="C109" s="28" t="str">
        <x:v>Сыры и молочные продукты</x:v>
      </x:c>
      <x:c r="D109" s="28" t="str">
        <x:v>молочный, травянистый и пикантный</x:v>
      </x:c>
      <x:c r="E109" s="28" t="str">
        <x:v>капроновая и каприловая кислоты, метилкетоны</x:v>
      </x:c>
      <x:c r="F109" s="28" t="str">
        <x:v>жирность, соль, умами и молочная кислотность</x:v>
      </x:c>
      <x:c r="G109" s="28" t="str">
        <x:v>у выдержанных сыров возможна острота аммиака и кислот</x:v>
      </x:c>
      <x:c r="H109" s="28" t="str">
        <x:v>жир и белок смягчают кислоту и удерживают летучие соединения</x:v>
      </x:c>
      <x:c r="I109" s="28" t="str">
        <x:v>температура подачи критична: холод приглушает аромат, умеренное нагревание его высвобождает</x:v>
      </x:c>
      <x:c r="J109" s="28" t="n">
        <x:v>3</x:v>
      </x:c>
    </x:row>
    <x:row r="110" ht="48" customHeight="1">
      <x:c r="A110" s="28" t="str">
        <x:v>кокос</x:v>
      </x:c>
      <x:c r="B110" s="28" t="str">
        <x:v>кокос</x:v>
      </x:c>
      <x:c r="C110" s="28" t="str">
        <x:v>Тропические фрукты и жирные матрицы</x:v>
      </x:c>
      <x:c r="D110" s="28" t="str">
        <x:v>сливочный, молочный, ореховый, сладкий и древесный</x:v>
      </x:c>
      <x:c r="E110" s="28" t="str">
        <x:v>γ-ноналактон, γ-окталактон, δ-декалактон, жирные кислоты; при обжарке — пиразины и фураны</x:v>
      </x:c>
      <x:c r="F110" s="28" t="str">
        <x:v>мягкая сладость; кокосовая вода минеральнее, мякоть и молоко жирнее</x:v>
      </x:c>
      <x:c r="G110" s="28" t="str">
        <x:v>кислотное покалывание зависит от плода; специальные эффекты указаны в паспорте</x:v>
      </x:c>
      <x:c r="H110" s="28" t="str">
        <x:v>богатая жиром эмульсия; хорошо растворяет гидрофобные терпены, специи и ароматические масла</x:v>
      </x:c>
      <x:c r="I110" s="28" t="str">
        <x:v>может приглушать кислоту и тонкие ароматы; при перегреве эмульсия расслаивается</x:v>
      </x:c>
      <x:c r="J110" s="28" t="n">
        <x:v>79</x:v>
      </x:c>
    </x:row>
    <x:row r="111" ht="48" customHeight="1">
      <x:c r="A111" s="28" t="str">
        <x:v>кокосовое молоко</x:v>
      </x:c>
      <x:c r="B111" s="28" t="str"/>
      <x:c r="C111" s="28" t="str">
        <x:v>Сыры и молочные продукты</x:v>
      </x:c>
      <x:c r="D111" s="28" t="str">
        <x:v>сливочный, молочный, ферментированный, ореховый или пикантный</x:v>
      </x:c>
      <x:c r="E111" s="28" t="str">
        <x:v>диацетил, метилкетоны, короткоцепочечные жирные кислоты, лактоны</x:v>
      </x:c>
      <x:c r="F111" s="28" t="str">
        <x:v>жирность, соль, умами и молочная кислотность</x:v>
      </x:c>
      <x:c r="G111" s="28" t="str">
        <x:v>у выдержанных сыров возможна острота аммиака и кислот</x:v>
      </x:c>
      <x:c r="H111" s="28" t="str">
        <x:v>жир и белок смягчают кислоту и удерживают летучие соединения</x:v>
      </x:c>
      <x:c r="I111" s="28" t="str">
        <x:v>температура подачи критична: холод приглушает аромат, умеренное нагревание его высвобождает</x:v>
      </x:c>
      <x:c r="J111" s="28" t="n">
        <x:v>1</x:v>
      </x:c>
    </x:row>
    <x:row r="112" ht="48" customHeight="1">
      <x:c r="A112" s="28" t="str">
        <x:v>консервированный томат</x:v>
      </x:c>
      <x:c r="B112" s="28" t="str"/>
      <x:c r="C112" s="28" t="str">
        <x:v>Овощи и бобовые</x:v>
      </x:c>
      <x:c r="D112" s="28" t="str">
        <x:v>зелёный, землистый, сернистый, сладковатый или травянистый</x:v>
      </x:c>
      <x:c r="E112" s="28" t="str">
        <x:v>C6-альдегиды, метоксипиразины, сернистые соединения, геосмин</x:v>
      </x:c>
      <x:c r="F112" s="28" t="str">
        <x:v>варьирует от сладости до горечи, умами и крахмалистости</x:v>
      </x:c>
      <x:c r="G112" s="28" t="str">
        <x:v>у лука, горчицы и хрена возможен резкий эффект изотиоцианатов</x:v>
      </x:c>
      <x:c r="H112" s="28" t="str">
        <x:v>водная, волокнистая или крахмальная</x:v>
      </x:c>
      <x:c r="I112" s="28" t="str">
        <x:v>жарка и запекание увеличивают сладость и Майяр; варка может усилить сернистые ноты</x:v>
      </x:c>
      <x:c r="J112" s="28" t="n">
        <x:v>1</x:v>
      </x:c>
    </x:row>
    <x:row r="113" ht="48" customHeight="1">
      <x:c r="A113" s="28" t="str">
        <x:v>коньяк Hennessy XO</x:v>
      </x:c>
      <x:c r="B113" s="28" t="str"/>
      <x:c r="C113" s="28" t="str">
        <x:v>Алкогольные напитки</x:v>
      </x:c>
      <x:c r="D113" s="28" t="str">
        <x:v>эфирный, фруктовый, цветочный, древесный или ферментативный</x:v>
      </x:c>
      <x:c r="E113" s="28" t="str">
        <x:v>этиловые эфиры, высшие спирты, альдегиды, дубовые лактоны</x:v>
      </x:c>
      <x:c r="F113" s="28" t="str">
        <x:v>этанол усиливает сладость и горечь и создаёт согревающий эффект</x:v>
      </x:c>
      <x:c r="G113" s="28" t="str">
        <x:v>согревание и жжение этанола</x:v>
      </x:c>
      <x:c r="H113" s="28" t="str">
        <x:v>этанол растворяет гидрофобные ароматические молекулы и увеличивает их ретроназальную доставку</x:v>
      </x:c>
      <x:c r="I113" s="28" t="str">
        <x:v>разбавление, температура и выдержка определяют высвобождение аромата</x:v>
      </x:c>
      <x:c r="J113" s="28" t="n">
        <x:v>2</x:v>
      </x:c>
    </x:row>
    <x:row r="114" ht="48" customHeight="1">
      <x:c r="A114" s="28" t="str">
        <x:v>копченая рыба</x:v>
      </x:c>
      <x:c r="B114" s="28" t="str"/>
      <x:c r="C114" s="28" t="str">
        <x:v>Рыба и морепродукты</x:v>
      </x:c>
      <x:c r="D114" s="28" t="str">
        <x:v>морской, минеральный, жирный, йодистый и иногда огуречный</x:v>
      </x:c>
      <x:c r="E114" s="28" t="str">
        <x:v>альдегиды полиненасыщенных жиров, триметиламин, бромфенолы</x:v>
      </x:c>
      <x:c r="F114" s="28" t="str">
        <x:v>солёность, умами и иногда жирность</x:v>
      </x:c>
      <x:c r="G114" s="28" t="str">
        <x:v>обычно слабый</x:v>
      </x:c>
      <x:c r="H114" s="28" t="str">
        <x:v>белок чувствителен к кислоте и протеазам; жирная рыба лучше удерживает аромат</x:v>
      </x:c>
      <x:c r="I114" s="28" t="str">
        <x:v>кислота освежает, но длительный контакт меняет текстуру; перегрев усиливает рыбные ноты</x:v>
      </x:c>
      <x:c r="J114" s="28" t="n">
        <x:v>1</x:v>
      </x:c>
    </x:row>
    <x:row r="115" ht="48" customHeight="1">
      <x:c r="A115" s="28" t="str">
        <x:v>корейский соевый соус канджан</x:v>
      </x:c>
      <x:c r="B115" s="28" t="str"/>
      <x:c r="C115" s="28" t="str">
        <x:v>Ферментированные продукты, соусы и уксусы</x:v>
      </x:c>
      <x:c r="D115" s="28" t="str">
        <x:v>умами, жареный и ферментированный</x:v>
      </x:c>
      <x:c r="E115" s="28" t="str">
        <x:v>пиразины, фураноны, метиональ</x:v>
      </x:c>
      <x:c r="F115" s="28" t="str">
        <x:v>соль, умами и кислотность усиливают фруктовую яркость и контраст</x:v>
      </x:c>
      <x:c r="G115" s="28" t="str">
        <x:v>уксусная кислота даёт резкое покалывание</x:v>
      </x:c>
      <x:c r="H115" s="28" t="str">
        <x:v>часто водная и солёная; концентраты требуют малых доз</x:v>
      </x:c>
      <x:c r="I115" s="28" t="str">
        <x:v>редукция концентрирует соль, кислоту и умами; ферментация создаёт дополнительные эфиры</x:v>
      </x:c>
      <x:c r="J115" s="28" t="n">
        <x:v>1</x:v>
      </x:c>
    </x:row>
    <x:row r="116" ht="48" customHeight="1">
      <x:c r="A116" s="28" t="str">
        <x:v>кориандр</x:v>
      </x:c>
      <x:c r="B116" s="28" t="str"/>
      <x:c r="C116" s="28" t="str">
        <x:v>Прочее</x:v>
      </x:c>
      <x:c r="D116" s="28" t="str">
        <x:v>ароматический профиль зависит от конкретного ингредиента</x:v>
      </x:c>
      <x:c r="E116" s="28" t="str">
        <x:v>летучие соединения конкретного продукта</x:v>
      </x:c>
      <x:c r="F116" s="28" t="str">
        <x:v>сочетание оценивается по балансу сладости, кислоты, соли, горечи и умами</x:v>
      </x:c>
      <x:c r="G116" s="28" t="str">
        <x:v>возможен в зависимости от состава</x:v>
      </x:c>
      <x:c r="H116" s="28" t="str">
        <x:v>важны вода, жир, белок, сахар и температура</x:v>
      </x:c>
      <x:c r="I116" s="28" t="str">
        <x:v>требуется пробная сборка с учётом технологии</x:v>
      </x:c>
      <x:c r="J116" s="28" t="n">
        <x:v>3</x:v>
      </x:c>
    </x:row>
    <x:row r="117" ht="48" customHeight="1">
      <x:c r="A117" s="28" t="str">
        <x:v>корица</x:v>
      </x:c>
      <x:c r="B117" s="28" t="str"/>
      <x:c r="C117" s="28" t="str">
        <x:v>Специи и острые компоненты</x:v>
      </x:c>
      <x:c r="D117" s="28" t="str">
        <x:v>тёплый, древесный и сладко-пряный</x:v>
      </x:c>
      <x:c r="E117" s="28" t="str">
        <x:v>коричный альдегид, эвгенол</x:v>
      </x:c>
      <x:c r="F117" s="28" t="str">
        <x:v>горечь и пряная интенсивность; специи балансируют сладость</x:v>
      </x:c>
      <x:c r="G117" s="28" t="str">
        <x:v>капсаицин, пиперин, гингеролы и камфорные терпены создают жжение, тепло или охлаждение</x:v>
      </x:c>
      <x:c r="H117" s="28" t="str">
        <x:v>ароматические масла хорошо переходят в жир и этанол</x:v>
      </x:c>
      <x:c r="I117" s="28" t="str">
        <x:v>обжарка усиливает тёплые ноты, но пережаривание даёт горечь</x:v>
      </x:c>
      <x:c r="J117" s="28" t="n">
        <x:v>18</x:v>
      </x:c>
    </x:row>
    <x:row r="118" ht="48" customHeight="1">
      <x:c r="A118" s="28" t="str">
        <x:v>коровье молоко</x:v>
      </x:c>
      <x:c r="B118" s="28" t="str"/>
      <x:c r="C118" s="28" t="str">
        <x:v>Сыры и молочные продукты</x:v>
      </x:c>
      <x:c r="D118" s="28" t="str">
        <x:v>сливочный, молочный, ферментированный, ореховый или пикантный</x:v>
      </x:c>
      <x:c r="E118" s="28" t="str">
        <x:v>диацетил, метилкетоны, короткоцепочечные жирные кислоты, лактоны</x:v>
      </x:c>
      <x:c r="F118" s="28" t="str">
        <x:v>жирность, соль, умами и молочная кислотность</x:v>
      </x:c>
      <x:c r="G118" s="28" t="str">
        <x:v>у выдержанных сыров возможна острота аммиака и кислот</x:v>
      </x:c>
      <x:c r="H118" s="28" t="str">
        <x:v>жир и белок смягчают кислоту и удерживают летучие соединения</x:v>
      </x:c>
      <x:c r="I118" s="28" t="str">
        <x:v>температура подачи критична: холод приглушает аромат, умеренное нагревание его высвобождает</x:v>
      </x:c>
      <x:c r="J118" s="28" t="n">
        <x:v>2</x:v>
      </x:c>
    </x:row>
    <x:row r="119" ht="48" customHeight="1">
      <x:c r="A119" s="28" t="str">
        <x:v>королевская креветка</x:v>
      </x:c>
      <x:c r="B119" s="28" t="str"/>
      <x:c r="C119" s="28" t="str">
        <x:v>Рыба и морепродукты</x:v>
      </x:c>
      <x:c r="D119" s="28" t="str">
        <x:v>морской, минеральный, жирный, йодистый и иногда огуречный</x:v>
      </x:c>
      <x:c r="E119" s="28" t="str">
        <x:v>альдегиды полиненасыщенных жиров, триметиламин, бромфенолы</x:v>
      </x:c>
      <x:c r="F119" s="28" t="str">
        <x:v>солёность, умами и иногда жирность</x:v>
      </x:c>
      <x:c r="G119" s="28" t="str">
        <x:v>обычно слабый</x:v>
      </x:c>
      <x:c r="H119" s="28" t="str">
        <x:v>белок чувствителен к кислоте и протеазам; жирная рыба лучше удерживает аромат</x:v>
      </x:c>
      <x:c r="I119" s="28" t="str">
        <x:v>кислота освежает, но длительный контакт меняет текстуру; перегрев усиливает рыбные ноты</x:v>
      </x:c>
      <x:c r="J119" s="28" t="n">
        <x:v>1</x:v>
      </x:c>
    </x:row>
    <x:row r="120" ht="48" customHeight="1">
      <x:c r="A120" s="28" t="str">
        <x:v>королевский гребешок</x:v>
      </x:c>
      <x:c r="B120" s="28" t="str"/>
      <x:c r="C120" s="28" t="str">
        <x:v>Рыба и морепродукты</x:v>
      </x:c>
      <x:c r="D120" s="28" t="str">
        <x:v>морской, минеральный, жирный, йодистый и иногда огуречный</x:v>
      </x:c>
      <x:c r="E120" s="28" t="str">
        <x:v>альдегиды полиненасыщенных жиров, триметиламин, бромфенолы</x:v>
      </x:c>
      <x:c r="F120" s="28" t="str">
        <x:v>солёность, умами и иногда жирность</x:v>
      </x:c>
      <x:c r="G120" s="28" t="str">
        <x:v>обычно слабый</x:v>
      </x:c>
      <x:c r="H120" s="28" t="str">
        <x:v>белок чувствителен к кислоте и протеазам; жирная рыба лучше удерживает аромат</x:v>
      </x:c>
      <x:c r="I120" s="28" t="str">
        <x:v>кислота освежает, но длительный контакт меняет текстуру; перегрев усиливает рыбные ноты</x:v>
      </x:c>
      <x:c r="J120" s="28" t="n">
        <x:v>2</x:v>
      </x:c>
    </x:row>
    <x:row r="121" ht="48" customHeight="1">
      <x:c r="A121" s="28" t="str">
        <x:v>кофе</x:v>
      </x:c>
      <x:c r="B121" s="28" t="str"/>
      <x:c r="C121" s="28" t="str">
        <x:v>Чай, кофе и какао</x:v>
      </x:c>
      <x:c r="D121" s="28" t="str">
        <x:v>жареный, шоколадный и дымный</x:v>
      </x:c>
      <x:c r="E121" s="28" t="str">
        <x:v>пиразины, фураны, гуаякол</x:v>
      </x:c>
      <x:c r="F121" s="28" t="str">
        <x:v>горечь, терпкость и жареная сладость</x:v>
      </x:c>
      <x:c r="G121" s="28" t="str">
        <x:v>кофеин и терпкость создают сухость, но прямой тройничный эффект умерен</x:v>
      </x:c>
      <x:c r="H121" s="28" t="str">
        <x:v>водные настои извлекают полифенолы; жир и сахар смягчают горечь</x:v>
      </x:c>
      <x:c r="I121" s="28" t="str">
        <x:v>степень обжарки или заваривания радикально меняет профиль</x:v>
      </x:c>
      <x:c r="J121" s="28" t="n">
        <x:v>2</x:v>
      </x:c>
    </x:row>
    <x:row r="122" ht="48" customHeight="1">
      <x:c r="A122" s="28" t="str">
        <x:v>красный апельсин</x:v>
      </x:c>
      <x:c r="B122" s="28" t="str"/>
      <x:c r="C122" s="28" t="str">
        <x:v>Цитрусовые</x:v>
      </x:c>
      <x:c r="D122" s="28" t="str">
        <x:v>сладкий цитрусовый и цветочный</x:v>
      </x:c>
      <x:c r="E122" s="28" t="str">
        <x:v>лимонен, линалоол, деканаль</x:v>
      </x:c>
      <x:c r="F122" s="28" t="str">
        <x:v>кислотность и эфирные масла создают свежесть и усиливают слюноотделение</x:v>
      </x:c>
      <x:c r="G122" s="28" t="str">
        <x:v>кислота даёт покалывание и ощущение свежести</x:v>
      </x:c>
      <x:c r="H122" s="28" t="str">
        <x:v>сок водный и кислый, цедра содержит гидрофобные эфирные масла</x:v>
      </x:c>
      <x:c r="I122" s="28" t="str">
        <x:v>сок лучше использовать свежим; цедра хорошо экстрагируется жиром и этанолом; белая часть даёт горечь</x:v>
      </x:c>
      <x:c r="J122" s="28" t="n">
        <x:v>3</x:v>
      </x:c>
    </x:row>
    <x:row r="123" ht="48" customHeight="1">
      <x:c r="A123" s="28" t="str">
        <x:v>круассан</x:v>
      </x:c>
      <x:c r="B123" s="28" t="str"/>
      <x:c r="C123" s="28" t="str">
        <x:v>Злаки, хлеб и выпечка</x:v>
      </x:c>
      <x:c r="D123" s="28" t="str">
        <x:v>хлебный, зерновой, ореховый, жареный и карамельный</x:v>
      </x:c>
      <x:c r="E123" s="28" t="str">
        <x:v>2-ацетил-1-пирролин, пиразины, фураны, мальтол</x:v>
      </x:c>
      <x:c r="F123" s="28" t="str">
        <x:v>крахмалистость, лёгкая сладость и жареная горечь</x:v>
      </x:c>
      <x:c r="G123" s="28" t="str">
        <x:v>отсутствует</x:v>
      </x:c>
      <x:c r="H123" s="28" t="str">
        <x:v>крахмал и клетчатка смягчают кислоту и поглощают ароматические соусы</x:v>
      </x:c>
      <x:c r="I123" s="28" t="str">
        <x:v>выпечка и обжарка создают основные ароматические мосты через Майяр</x:v>
      </x:c>
      <x:c r="J123" s="28" t="n">
        <x:v>2</x:v>
      </x:c>
    </x:row>
    <x:row r="124" ht="48" customHeight="1">
      <x:c r="A124" s="28" t="str">
        <x:v>куантро</x:v>
      </x:c>
      <x:c r="B124" s="28" t="str"/>
      <x:c r="C124" s="28" t="str">
        <x:v>Алкогольные напитки</x:v>
      </x:c>
      <x:c r="D124" s="28" t="str">
        <x:v>эфирный, фруктовый, цветочный, древесный или ферментативный</x:v>
      </x:c>
      <x:c r="E124" s="28" t="str">
        <x:v>этиловые эфиры, высшие спирты, альдегиды, дубовые лактоны</x:v>
      </x:c>
      <x:c r="F124" s="28" t="str">
        <x:v>этанол усиливает сладость и горечь и создаёт согревающий эффект</x:v>
      </x:c>
      <x:c r="G124" s="28" t="str">
        <x:v>согревание и жжение этанола</x:v>
      </x:c>
      <x:c r="H124" s="28" t="str">
        <x:v>этанол растворяет гидрофобные ароматические молекулы и увеличивает их ретроназальную доставку</x:v>
      </x:c>
      <x:c r="I124" s="28" t="str">
        <x:v>разбавление, температура и выдержка определяют высвобождение аромата</x:v>
      </x:c>
      <x:c r="J124" s="28" t="n">
        <x:v>1</x:v>
      </x:c>
    </x:row>
    <x:row r="125" ht="48" customHeight="1">
      <x:c r="A125" s="28" t="str">
        <x:v>кумин (зира)</x:v>
      </x:c>
      <x:c r="B125" s="28" t="str"/>
      <x:c r="C125" s="28" t="str">
        <x:v>Специи и острые компоненты</x:v>
      </x:c>
      <x:c r="D125" s="28" t="str">
        <x:v>пряный, древесный, тёплый, цитрусовый или анисовый</x:v>
      </x:c>
      <x:c r="E125" s="28" t="str">
        <x:v>эвгенол, коричный альдегид, анетол, терпинилацетат</x:v>
      </x:c>
      <x:c r="F125" s="28" t="str">
        <x:v>горечь и пряная интенсивность; специи балансируют сладость</x:v>
      </x:c>
      <x:c r="G125" s="28" t="str">
        <x:v>капсаицин, пиперин, гингеролы и камфорные терпены создают жжение, тепло или охлаждение</x:v>
      </x:c>
      <x:c r="H125" s="28" t="str">
        <x:v>ароматические масла хорошо переходят в жир и этанол</x:v>
      </x:c>
      <x:c r="I125" s="28" t="str">
        <x:v>обжарка усиливает тёплые ноты, но пережаривание даёт горечь</x:v>
      </x:c>
      <x:c r="J125" s="28" t="n">
        <x:v>1</x:v>
      </x:c>
    </x:row>
    <x:row r="126" ht="48" customHeight="1">
      <x:c r="A126" s="28" t="str">
        <x:v>кумкват</x:v>
      </x:c>
      <x:c r="B126" s="28" t="str"/>
      <x:c r="C126" s="28" t="str">
        <x:v>Цитрусовые</x:v>
      </x:c>
      <x:c r="D126" s="28" t="str">
        <x:v>цитрусовый, свежий, зелёный и цветочный</x:v>
      </x:c>
      <x:c r="E126" s="28" t="str">
        <x:v>лимонен, цитраль, линалоол, γ-терпинен</x:v>
      </x:c>
      <x:c r="F126" s="28" t="str">
        <x:v>кислотность и эфирные масла создают свежесть и усиливают слюноотделение</x:v>
      </x:c>
      <x:c r="G126" s="28" t="str">
        <x:v>кислота даёт покалывание и ощущение свежести</x:v>
      </x:c>
      <x:c r="H126" s="28" t="str">
        <x:v>сок водный и кислый, цедра содержит гидрофобные эфирные масла</x:v>
      </x:c>
      <x:c r="I126" s="28" t="str">
        <x:v>сок лучше использовать свежим; цедра хорошо экстрагируется жиром и этанолом; белая часть даёт горечь</x:v>
      </x:c>
      <x:c r="J126" s="28" t="n">
        <x:v>7</x:v>
      </x:c>
    </x:row>
    <x:row r="127" ht="48" customHeight="1">
      <x:c r="A127" s="28" t="str">
        <x:v>лаванда</x:v>
      </x:c>
      <x:c r="B127" s="28" t="str"/>
      <x:c r="C127" s="28" t="str">
        <x:v>Травы и цветы</x:v>
      </x:c>
      <x:c r="D127" s="28" t="str">
        <x:v>зелёный, цветочный, травянистый и эфирно-масличный</x:v>
      </x:c>
      <x:c r="E127" s="28" t="str">
        <x:v>линалоол, гераниол, эвгенол, 1,8-цинеол</x:v>
      </x:c>
      <x:c r="F127" s="28" t="str">
        <x:v>обычно низкая сладость; возможны горечь и зелёная терпкость</x:v>
      </x:c>
      <x:c r="G127" s="28" t="str">
        <x:v>у мяты возможен холодящий эффект ментола; у некоторых трав — камфорность</x:v>
      </x:c>
      <x:c r="H127" s="28" t="str">
        <x:v>эфирные масла гидрофобны и лучше раскрываются в жире или этаноле</x:v>
      </x:c>
      <x:c r="I127" s="28" t="str">
        <x:v>короткая холодная экстракция сохраняет верхние ноты; длительный нагрев даёт горечь</x:v>
      </x:c>
      <x:c r="J127" s="28" t="n">
        <x:v>1</x:v>
      </x:c>
    </x:row>
    <x:row r="128" ht="48" customHeight="1">
      <x:c r="A128" s="28" t="str">
        <x:v>лавровый лист</x:v>
      </x:c>
      <x:c r="B128" s="28" t="str"/>
      <x:c r="C128" s="28" t="str">
        <x:v>Травы и цветы</x:v>
      </x:c>
      <x:c r="D128" s="28" t="str">
        <x:v>зелёный, цветочный, травянистый и эфирно-масличный</x:v>
      </x:c>
      <x:c r="E128" s="28" t="str">
        <x:v>линалоол, гераниол, эвгенол, 1,8-цинеол</x:v>
      </x:c>
      <x:c r="F128" s="28" t="str">
        <x:v>обычно низкая сладость; возможны горечь и зелёная терпкость</x:v>
      </x:c>
      <x:c r="G128" s="28" t="str">
        <x:v>у мяты возможен холодящий эффект ментола; у некоторых трав — камфорность</x:v>
      </x:c>
      <x:c r="H128" s="28" t="str">
        <x:v>эфирные масла гидрофобны и лучше раскрываются в жире или этаноле</x:v>
      </x:c>
      <x:c r="I128" s="28" t="str">
        <x:v>короткая холодная экстракция сохраняет верхние ноты; длительный нагрев даёт горечь</x:v>
      </x:c>
      <x:c r="J128" s="28" t="n">
        <x:v>1</x:v>
      </x:c>
    </x:row>
    <x:row r="129" ht="48" customHeight="1">
      <x:c r="A129" s="28" t="str">
        <x:v>лайм</x:v>
      </x:c>
      <x:c r="B129" s="28" t="str"/>
      <x:c r="C129" s="28" t="str">
        <x:v>Цитрусовые</x:v>
      </x:c>
      <x:c r="D129" s="28" t="str">
        <x:v>зелёный цитрусовый и терпкий</x:v>
      </x:c>
      <x:c r="E129" s="28" t="str">
        <x:v>лимонен, цитраль, γ-терпинен</x:v>
      </x:c>
      <x:c r="F129" s="28" t="str">
        <x:v>кислотность и эфирные масла создают свежесть и усиливают слюноотделение</x:v>
      </x:c>
      <x:c r="G129" s="28" t="str">
        <x:v>кислота даёт покалывание и ощущение свежести</x:v>
      </x:c>
      <x:c r="H129" s="28" t="str">
        <x:v>сок водный и кислый, цедра содержит гидрофобные эфирные масла</x:v>
      </x:c>
      <x:c r="I129" s="28" t="str">
        <x:v>сок лучше использовать свежим; цедра хорошо экстрагируется жиром и этанолом; белая часть даёт горечь</x:v>
      </x:c>
      <x:c r="J129" s="28" t="n">
        <x:v>14</x:v>
      </x:c>
    </x:row>
    <x:row r="130" ht="48" customHeight="1">
      <x:c r="A130" s="28" t="str">
        <x:v>лемонграсс</x:v>
      </x:c>
      <x:c r="B130" s="28" t="str"/>
      <x:c r="C130" s="28" t="str">
        <x:v>Травы и цветы</x:v>
      </x:c>
      <x:c r="D130" s="28" t="str">
        <x:v>зелёный, цветочный, травянистый и эфирно-масличный</x:v>
      </x:c>
      <x:c r="E130" s="28" t="str">
        <x:v>линалоол, гераниол, эвгенол, 1,8-цинеол</x:v>
      </x:c>
      <x:c r="F130" s="28" t="str">
        <x:v>обычно низкая сладость; возможны горечь и зелёная терпкость</x:v>
      </x:c>
      <x:c r="G130" s="28" t="str">
        <x:v>у мяты возможен холодящий эффект ментола; у некоторых трав — камфорность</x:v>
      </x:c>
      <x:c r="H130" s="28" t="str">
        <x:v>эфирные масла гидрофобны и лучше раскрываются в жире или этаноле</x:v>
      </x:c>
      <x:c r="I130" s="28" t="str">
        <x:v>короткая холодная экстракция сохраняет верхние ноты; длительный нагрев даёт горечь</x:v>
      </x:c>
      <x:c r="J130" s="28" t="n">
        <x:v>5</x:v>
      </x:c>
    </x:row>
    <x:row r="131" ht="48" customHeight="1">
      <x:c r="A131" s="28" t="str">
        <x:v>ликёр Mandarine Napoléon</x:v>
      </x:c>
      <x:c r="B131" s="28" t="str"/>
      <x:c r="C131" s="28" t="str">
        <x:v>Цитрусовые</x:v>
      </x:c>
      <x:c r="D131" s="28" t="str">
        <x:v>цитрусовый, свежий, зелёный и цветочный</x:v>
      </x:c>
      <x:c r="E131" s="28" t="str">
        <x:v>лимонен, цитраль, линалоол, γ-терпинен</x:v>
      </x:c>
      <x:c r="F131" s="28" t="str">
        <x:v>кислотность и эфирные масла создают свежесть и усиливают слюноотделение</x:v>
      </x:c>
      <x:c r="G131" s="28" t="str">
        <x:v>кислота даёт покалывание и ощущение свежести</x:v>
      </x:c>
      <x:c r="H131" s="28" t="str">
        <x:v>сок водный и кислый, цедра содержит гидрофобные эфирные масла</x:v>
      </x:c>
      <x:c r="I131" s="28" t="str">
        <x:v>сок лучше использовать свежим; цедра хорошо экстрагируется жиром и этанолом; белая часть даёт горечь</x:v>
      </x:c>
      <x:c r="J131" s="28" t="n">
        <x:v>1</x:v>
      </x:c>
    </x:row>
    <x:row r="132" ht="48" customHeight="1">
      <x:c r="A132" s="28" t="str">
        <x:v>ликёр крем-де-кассис</x:v>
      </x:c>
      <x:c r="B132" s="28" t="str"/>
      <x:c r="C132" s="28" t="str">
        <x:v>Прочее</x:v>
      </x:c>
      <x:c r="D132" s="28" t="str">
        <x:v>ароматический профиль зависит от конкретного ингредиента</x:v>
      </x:c>
      <x:c r="E132" s="28" t="str">
        <x:v>летучие соединения конкретного продукта</x:v>
      </x:c>
      <x:c r="F132" s="28" t="str">
        <x:v>сочетание оценивается по балансу сладости, кислоты, соли, горечи и умами</x:v>
      </x:c>
      <x:c r="G132" s="28" t="str">
        <x:v>возможен в зависимости от состава</x:v>
      </x:c>
      <x:c r="H132" s="28" t="str">
        <x:v>важны вода, жир, белок, сахар и температура</x:v>
      </x:c>
      <x:c r="I132" s="28" t="str">
        <x:v>требуется пробная сборка с учётом технологии</x:v>
      </x:c>
      <x:c r="J132" s="28" t="n">
        <x:v>1</x:v>
      </x:c>
    </x:row>
    <x:row r="133" ht="48" customHeight="1">
      <x:c r="A133" s="28" t="str">
        <x:v>ликёр Сен-Жермен</x:v>
      </x:c>
      <x:c r="B133" s="28" t="str"/>
      <x:c r="C133" s="28" t="str">
        <x:v>Прочее</x:v>
      </x:c>
      <x:c r="D133" s="28" t="str">
        <x:v>ароматический профиль зависит от конкретного ингредиента</x:v>
      </x:c>
      <x:c r="E133" s="28" t="str">
        <x:v>летучие соединения конкретного продукта</x:v>
      </x:c>
      <x:c r="F133" s="28" t="str">
        <x:v>сочетание оценивается по балансу сладости, кислоты, соли, горечи и умами</x:v>
      </x:c>
      <x:c r="G133" s="28" t="str">
        <x:v>возможен в зависимости от состава</x:v>
      </x:c>
      <x:c r="H133" s="28" t="str">
        <x:v>важны вода, жир, белок, сахар и температура</x:v>
      </x:c>
      <x:c r="I133" s="28" t="str">
        <x:v>требуется пробная сборка с учётом технологии</x:v>
      </x:c>
      <x:c r="J133" s="28" t="n">
        <x:v>2</x:v>
      </x:c>
    </x:row>
    <x:row r="134" ht="48" customHeight="1">
      <x:c r="A134" s="28" t="str">
        <x:v>лимон</x:v>
      </x:c>
      <x:c r="B134" s="28" t="str"/>
      <x:c r="C134" s="28" t="str">
        <x:v>Цитрусовые</x:v>
      </x:c>
      <x:c r="D134" s="28" t="str">
        <x:v>яркий цитрусовый и свежий</x:v>
      </x:c>
      <x:c r="E134" s="28" t="str">
        <x:v>лимонен, цитраль, β-пинен</x:v>
      </x:c>
      <x:c r="F134" s="28" t="str">
        <x:v>кислотность и эфирные масла создают свежесть и усиливают слюноотделение</x:v>
      </x:c>
      <x:c r="G134" s="28" t="str">
        <x:v>кислота даёт покалывание и ощущение свежести</x:v>
      </x:c>
      <x:c r="H134" s="28" t="str">
        <x:v>сок водный и кислый, цедра содержит гидрофобные эфирные масла</x:v>
      </x:c>
      <x:c r="I134" s="28" t="str">
        <x:v>сок лучше использовать свежим; цедра хорошо экстрагируется жиром и этанолом; белая часть даёт горечь</x:v>
      </x:c>
      <x:c r="J134" s="28" t="n">
        <x:v>13</x:v>
      </x:c>
    </x:row>
    <x:row r="135" ht="48" customHeight="1">
      <x:c r="A135" s="28" t="str">
        <x:v>лимонный тимьян</x:v>
      </x:c>
      <x:c r="B135" s="28" t="str"/>
      <x:c r="C135" s="28" t="str">
        <x:v>Травы и цветы</x:v>
      </x:c>
      <x:c r="D135" s="28" t="str">
        <x:v>яркий цитрусовый и свежий</x:v>
      </x:c>
      <x:c r="E135" s="28" t="str">
        <x:v>лимонен, цитраль, β-пинен</x:v>
      </x:c>
      <x:c r="F135" s="28" t="str">
        <x:v>обычно низкая сладость; возможны горечь и зелёная терпкость</x:v>
      </x:c>
      <x:c r="G135" s="28" t="str">
        <x:v>у мяты возможен холодящий эффект ментола; у некоторых трав — камфорность</x:v>
      </x:c>
      <x:c r="H135" s="28" t="str">
        <x:v>эфирные масла гидрофобны и лучше раскрываются в жире или этаноле</x:v>
      </x:c>
      <x:c r="I135" s="28" t="str">
        <x:v>короткая холодная экстракция сохраняет верхние ноты; длительный нагрев даёт горечь</x:v>
      </x:c>
      <x:c r="J135" s="28" t="n">
        <x:v>2</x:v>
      </x:c>
    </x:row>
    <x:row r="136" ht="48" customHeight="1">
      <x:c r="A136" s="28" t="str">
        <x:v>лист муфии</x:v>
      </x:c>
      <x:c r="B136" s="28" t="str"/>
      <x:c r="C136" s="28" t="str">
        <x:v>Травы и цветы</x:v>
      </x:c>
      <x:c r="D136" s="28" t="str">
        <x:v>зелёный, цветочный, травянистый и эфирно-масличный</x:v>
      </x:c>
      <x:c r="E136" s="28" t="str">
        <x:v>линалоол, гераниол, эвгенол, 1,8-цинеол</x:v>
      </x:c>
      <x:c r="F136" s="28" t="str">
        <x:v>обычно низкая сладость; возможны горечь и зелёная терпкость</x:v>
      </x:c>
      <x:c r="G136" s="28" t="str">
        <x:v>у мяты возможен холодящий эффект ментола; у некоторых трав — камфорность</x:v>
      </x:c>
      <x:c r="H136" s="28" t="str">
        <x:v>эфирные масла гидрофобны и лучше раскрываются в жире или этаноле</x:v>
      </x:c>
      <x:c r="I136" s="28" t="str">
        <x:v>короткая холодная экстракция сохраняет верхние ноты; длительный нагрев даёт горечь</x:v>
      </x:c>
      <x:c r="J136" s="28" t="n">
        <x:v>1</x:v>
      </x:c>
    </x:row>
    <x:row r="137" ht="48" customHeight="1">
      <x:c r="A137" s="28" t="str">
        <x:v>лист пандана</x:v>
      </x:c>
      <x:c r="B137" s="28" t="str"/>
      <x:c r="C137" s="28" t="str">
        <x:v>Травы и цветы</x:v>
      </x:c>
      <x:c r="D137" s="28" t="str">
        <x:v>зелёный, цветочный, травянистый и эфирно-масличный</x:v>
      </x:c>
      <x:c r="E137" s="28" t="str">
        <x:v>линалоол, гераниол, эвгенол, 1,8-цинеол</x:v>
      </x:c>
      <x:c r="F137" s="28" t="str">
        <x:v>обычно низкая сладость; возможны горечь и зелёная терпкость</x:v>
      </x:c>
      <x:c r="G137" s="28" t="str">
        <x:v>у мяты возможен холодящий эффект ментола; у некоторых трав — камфорность</x:v>
      </x:c>
      <x:c r="H137" s="28" t="str">
        <x:v>эфирные масла гидрофобны и лучше раскрываются в жире или этаноле</x:v>
      </x:c>
      <x:c r="I137" s="28" t="str">
        <x:v>короткая холодная экстракция сохраняет верхние ноты; длительный нагрев даёт горечь</x:v>
      </x:c>
      <x:c r="J137" s="28" t="n">
        <x:v>2</x:v>
      </x:c>
    </x:row>
    <x:row r="138" ht="48" customHeight="1">
      <x:c r="A138" s="28" t="str">
        <x:v>листья кафир-лайма</x:v>
      </x:c>
      <x:c r="B138" s="28" t="str"/>
      <x:c r="C138" s="28" t="str">
        <x:v>Травы и цветы</x:v>
      </x:c>
      <x:c r="D138" s="28" t="str">
        <x:v>зелёный цитрусовый и терпкий</x:v>
      </x:c>
      <x:c r="E138" s="28" t="str">
        <x:v>лимонен, цитраль, γ-терпинен</x:v>
      </x:c>
      <x:c r="F138" s="28" t="str">
        <x:v>обычно низкая сладость; возможны горечь и зелёная терпкость</x:v>
      </x:c>
      <x:c r="G138" s="28" t="str">
        <x:v>у мяты возможен холодящий эффект ментола; у некоторых трав — камфорность</x:v>
      </x:c>
      <x:c r="H138" s="28" t="str">
        <x:v>эфирные масла гидрофобны и лучше раскрываются в жире или этаноле</x:v>
      </x:c>
      <x:c r="I138" s="28" t="str">
        <x:v>короткая холодная экстракция сохраняет верхние ноты; длительный нагрев даёт горечь</x:v>
      </x:c>
      <x:c r="J138" s="28" t="n">
        <x:v>2</x:v>
      </x:c>
    </x:row>
    <x:row r="139" ht="48" customHeight="1">
      <x:c r="A139" s="28" t="str">
        <x:v>листья (кинза)</x:v>
      </x:c>
      <x:c r="B139" s="28" t="str"/>
      <x:c r="C139" s="28" t="str">
        <x:v>Травы и цветы</x:v>
      </x:c>
      <x:c r="D139" s="28" t="str">
        <x:v>зелёный, цитрусовый и травянистый</x:v>
      </x:c>
      <x:c r="E139" s="28" t="str">
        <x:v>деканаль, додеканаль, линалоол</x:v>
      </x:c>
      <x:c r="F139" s="28" t="str">
        <x:v>обычно низкая сладость; возможны горечь и зелёная терпкость</x:v>
      </x:c>
      <x:c r="G139" s="28" t="str">
        <x:v>у мяты возможен холодящий эффект ментола; у некоторых трав — камфорность</x:v>
      </x:c>
      <x:c r="H139" s="28" t="str">
        <x:v>эфирные масла гидрофобны и лучше раскрываются в жире или этаноле</x:v>
      </x:c>
      <x:c r="I139" s="28" t="str">
        <x:v>короткая холодная экстракция сохраняет верхние ноты; длительный нагрев даёт горечь</x:v>
      </x:c>
      <x:c r="J139" s="28" t="n">
        <x:v>5</x:v>
      </x:c>
    </x:row>
    <x:row r="140" ht="48" customHeight="1">
      <x:c r="A140" s="28" t="str">
        <x:v>листья кровохлёбки</x:v>
      </x:c>
      <x:c r="B140" s="28" t="str"/>
      <x:c r="C140" s="28" t="str">
        <x:v>Травы и цветы</x:v>
      </x:c>
      <x:c r="D140" s="28" t="str">
        <x:v>зелёный, цветочный, травянистый и эфирно-масличный</x:v>
      </x:c>
      <x:c r="E140" s="28" t="str">
        <x:v>линалоол, гераниол, эвгенол, 1,8-цинеол</x:v>
      </x:c>
      <x:c r="F140" s="28" t="str">
        <x:v>обычно низкая сладость; возможны горечь и зелёная терпкость</x:v>
      </x:c>
      <x:c r="G140" s="28" t="str">
        <x:v>у мяты возможен холодящий эффект ментола; у некоторых трав — камфорность</x:v>
      </x:c>
      <x:c r="H140" s="28" t="str">
        <x:v>эфирные масла гидрофобны и лучше раскрываются в жире или этаноле</x:v>
      </x:c>
      <x:c r="I140" s="28" t="str">
        <x:v>короткая холодная экстракция сохраняет верхние ноты; длительный нагрев даёт горечь</x:v>
      </x:c>
      <x:c r="J140" s="28" t="n">
        <x:v>1</x:v>
      </x:c>
    </x:row>
    <x:row r="141" ht="48" customHeight="1">
      <x:c r="A141" s="28" t="str">
        <x:v>листья макрут-лайма</x:v>
      </x:c>
      <x:c r="B141" s="28" t="str"/>
      <x:c r="C141" s="28" t="str">
        <x:v>Травы и цветы</x:v>
      </x:c>
      <x:c r="D141" s="28" t="str">
        <x:v>зелёный цитрусовый и терпкий</x:v>
      </x:c>
      <x:c r="E141" s="28" t="str">
        <x:v>лимонен, цитраль, γ-терпинен</x:v>
      </x:c>
      <x:c r="F141" s="28" t="str">
        <x:v>обычно низкая сладость; возможны горечь и зелёная терпкость</x:v>
      </x:c>
      <x:c r="G141" s="28" t="str">
        <x:v>у мяты возможен холодящий эффект ментола; у некоторых трав — камфорность</x:v>
      </x:c>
      <x:c r="H141" s="28" t="str">
        <x:v>эфирные масла гидрофобны и лучше раскрываются в жире или этаноле</x:v>
      </x:c>
      <x:c r="I141" s="28" t="str">
        <x:v>короткая холодная экстракция сохраняет верхние ноты; длительный нагрев даёт горечь</x:v>
      </x:c>
      <x:c r="J141" s="28" t="n">
        <x:v>1</x:v>
      </x:c>
    </x:row>
    <x:row r="142" ht="48" customHeight="1">
      <x:c r="A142" s="28" t="str">
        <x:v>листья пажитника</x:v>
      </x:c>
      <x:c r="B142" s="28" t="str"/>
      <x:c r="C142" s="28" t="str">
        <x:v>Травы и цветы</x:v>
      </x:c>
      <x:c r="D142" s="28" t="str">
        <x:v>зелёный, цветочный, травянистый и эфирно-масличный</x:v>
      </x:c>
      <x:c r="E142" s="28" t="str">
        <x:v>линалоол, гераниол, эвгенол, 1,8-цинеол</x:v>
      </x:c>
      <x:c r="F142" s="28" t="str">
        <x:v>обычно низкая сладость; возможны горечь и зелёная терпкость</x:v>
      </x:c>
      <x:c r="G142" s="28" t="str">
        <x:v>у мяты возможен холодящий эффект ментола; у некоторых трав — камфорность</x:v>
      </x:c>
      <x:c r="H142" s="28" t="str">
        <x:v>эфирные масла гидрофобны и лучше раскрываются в жире или этаноле</x:v>
      </x:c>
      <x:c r="I142" s="28" t="str">
        <x:v>короткая холодная экстракция сохраняет верхние ноты; длительный нагрев даёт горечь</x:v>
      </x:c>
      <x:c r="J142" s="28" t="n">
        <x:v>1</x:v>
      </x:c>
    </x:row>
    <x:row r="143" ht="48" customHeight="1">
      <x:c r="A143" s="28" t="str">
        <x:v>личи</x:v>
      </x:c>
      <x:c r="B143" s="28" t="str">
        <x:v>личи</x:v>
      </x:c>
      <x:c r="C143" s="28" t="str">
        <x:v>Тропические фрукты</x:v>
      </x:c>
      <x:c r="D143" s="28" t="str">
        <x:v>розовый, цветочный, виноградный и цитрусовый</x:v>
      </x:c>
      <x:c r="E143" s="28" t="str">
        <x:v>цис- и транс-розовый оксид, линалоол, гераниол, цитронеллол</x:v>
      </x:c>
      <x:c r="F143" s="28" t="str">
        <x:v>чистая сладость, мягкая кислотность</x:v>
      </x:c>
      <x:c r="G143" s="28" t="str">
        <x:v>кислотное покалывание зависит от плода; специальные эффекты указаны в паспорте</x:v>
      </x:c>
      <x:c r="H143" s="28" t="str">
        <x:v>водная; цветочные терпены чувствительны к нагреву</x:v>
      </x:c>
      <x:c r="I143" s="28" t="str">
        <x:v>сильные специи и перегрев делают аромат парфюмерным или плоским</x:v>
      </x:c>
      <x:c r="J143" s="28" t="n">
        <x:v>14</x:v>
      </x:c>
    </x:row>
    <x:row r="144" ht="48" customHeight="1">
      <x:c r="A144" s="28" t="str">
        <x:v>лонган</x:v>
      </x:c>
      <x:c r="B144" s="28" t="str"/>
      <x:c r="C144" s="28" t="str">
        <x:v>Прочее</x:v>
      </x:c>
      <x:c r="D144" s="28" t="str">
        <x:v>ароматический профиль зависит от конкретного ингредиента</x:v>
      </x:c>
      <x:c r="E144" s="28" t="str">
        <x:v>летучие соединения конкретного продукта</x:v>
      </x:c>
      <x:c r="F144" s="28" t="str">
        <x:v>сочетание оценивается по балансу сладости, кислоты, соли, горечи и умами</x:v>
      </x:c>
      <x:c r="G144" s="28" t="str">
        <x:v>возможен в зависимости от состава</x:v>
      </x:c>
      <x:c r="H144" s="28" t="str">
        <x:v>важны вода, жир, белок, сахар и температура</x:v>
      </x:c>
      <x:c r="I144" s="28" t="str">
        <x:v>требуется пробная сборка с учётом технологии</x:v>
      </x:c>
      <x:c r="J144" s="28" t="n">
        <x:v>5</x:v>
      </x:c>
    </x:row>
    <x:row r="145" ht="48" customHeight="1">
      <x:c r="A145" s="28" t="str">
        <x:v>лосось</x:v>
      </x:c>
      <x:c r="B145" s="28" t="str"/>
      <x:c r="C145" s="28" t="str">
        <x:v>Рыба и морепродукты</x:v>
      </x:c>
      <x:c r="D145" s="28" t="str">
        <x:v>морской, минеральный, жирный, йодистый и иногда огуречный</x:v>
      </x:c>
      <x:c r="E145" s="28" t="str">
        <x:v>альдегиды полиненасыщенных жиров, триметиламин, бромфенолы</x:v>
      </x:c>
      <x:c r="F145" s="28" t="str">
        <x:v>солёность, умами и иногда жирность</x:v>
      </x:c>
      <x:c r="G145" s="28" t="str">
        <x:v>обычно слабый</x:v>
      </x:c>
      <x:c r="H145" s="28" t="str">
        <x:v>белок чувствителен к кислоте и протеазам; жирная рыба лучше удерживает аромат</x:v>
      </x:c>
      <x:c r="I145" s="28" t="str">
        <x:v>кислота освежает, но длительный контакт меняет текстуру; перегрев усиливает рыбные ноты</x:v>
      </x:c>
      <x:c r="J145" s="28" t="n">
        <x:v>2</x:v>
      </x:c>
    </x:row>
    <x:row r="146" ht="48" customHeight="1">
      <x:c r="A146" s="28" t="str">
        <x:v>мадера Боал</x:v>
      </x:c>
      <x:c r="B146" s="28" t="str"/>
      <x:c r="C146" s="28" t="str">
        <x:v>Алкогольные напитки</x:v>
      </x:c>
      <x:c r="D146" s="28" t="str">
        <x:v>эфирный, фруктовый, цветочный, древесный или ферментативный</x:v>
      </x:c>
      <x:c r="E146" s="28" t="str">
        <x:v>этиловые эфиры, высшие спирты, альдегиды, дубовые лактоны</x:v>
      </x:c>
      <x:c r="F146" s="28" t="str">
        <x:v>этанол усиливает сладость и горечь и создаёт согревающий эффект</x:v>
      </x:c>
      <x:c r="G146" s="28" t="str">
        <x:v>согревание и жжение этанола</x:v>
      </x:c>
      <x:c r="H146" s="28" t="str">
        <x:v>этанол растворяет гидрофобные ароматические молекулы и увеличивает их ретроназальную доставку</x:v>
      </x:c>
      <x:c r="I146" s="28" t="str">
        <x:v>разбавление, температура и выдержка определяют высвобождение аромата</x:v>
      </x:c>
      <x:c r="J146" s="28" t="n">
        <x:v>1</x:v>
      </x:c>
    </x:row>
    <x:row r="147" ht="48" customHeight="1">
      <x:c r="A147" s="28" t="str">
        <x:v>макадамия</x:v>
      </x:c>
      <x:c r="B147" s="28" t="str"/>
      <x:c r="C147" s="28" t="str">
        <x:v>Орехи и семена</x:v>
      </x:c>
      <x:c r="D147" s="28" t="str">
        <x:v>ореховый, жареный, маслянистый и иногда миндальный</x:v>
      </x:c>
      <x:c r="E147" s="28" t="str">
        <x:v>пиразины, бензальдегид, филбертон, жирные альдегиды</x:v>
      </x:c>
      <x:c r="F147" s="28" t="str">
        <x:v>жирность, лёгкая сладость и горечь кожицы</x:v>
      </x:c>
      <x:c r="G147" s="28" t="str">
        <x:v>обычно отсутствует</x:v>
      </x:c>
      <x:c r="H147" s="28" t="str">
        <x:v>высокое содержание жира удерживает гидрофобные ароматические молекулы</x:v>
      </x:c>
      <x:c r="I147" s="28" t="str">
        <x:v>обжарка формирует пиразины и продукты Майяра; прогоркание создаёт картонные и мыльные ноты</x:v>
      </x:c>
      <x:c r="J147" s="28" t="n">
        <x:v>6</x:v>
      </x:c>
    </x:row>
    <x:row r="148" ht="48" customHeight="1">
      <x:c r="A148" s="28" t="str">
        <x:v>макрут-лайм</x:v>
      </x:c>
      <x:c r="B148" s="28" t="str"/>
      <x:c r="C148" s="28" t="str">
        <x:v>Цитрусовые</x:v>
      </x:c>
      <x:c r="D148" s="28" t="str">
        <x:v>зелёный цитрусовый и терпкий</x:v>
      </x:c>
      <x:c r="E148" s="28" t="str">
        <x:v>лимонен, цитраль, γ-терпинен</x:v>
      </x:c>
      <x:c r="F148" s="28" t="str">
        <x:v>кислотность и эфирные масла создают свежесть и усиливают слюноотделение</x:v>
      </x:c>
      <x:c r="G148" s="28" t="str">
        <x:v>кислота даёт покалывание и ощущение свежести</x:v>
      </x:c>
      <x:c r="H148" s="28" t="str">
        <x:v>сок водный и кислый, цедра содержит гидрофобные эфирные масла</x:v>
      </x:c>
      <x:c r="I148" s="28" t="str">
        <x:v>сок лучше использовать свежим; цедра хорошо экстрагируется жиром и этанолом; белая часть даёт горечь</x:v>
      </x:c>
      <x:c r="J148" s="28" t="n">
        <x:v>1</x:v>
      </x:c>
    </x:row>
    <x:row r="149" ht="48" customHeight="1">
      <x:c r="A149" s="28" t="str">
        <x:v>малина</x:v>
      </x:c>
      <x:c r="B149" s="28" t="str"/>
      <x:c r="C149" s="28" t="str">
        <x:v>Ягоды</x:v>
      </x:c>
      <x:c r="D149" s="28" t="str">
        <x:v>красно-фруктовый, цветочный, зелёный и иногда сернистый</x:v>
      </x:c>
      <x:c r="E149" s="28" t="str">
        <x:v>фуранеол, эфиры, иононы, зелёные альдегиды</x:v>
      </x:c>
      <x:c r="F149" s="28" t="str">
        <x:v>сочетание сладости, кислотности и иногда терпкости</x:v>
      </x:c>
      <x:c r="G149" s="28" t="str">
        <x:v>обычно слабый; кислота усиливает свежесть</x:v>
      </x:c>
      <x:c r="H149" s="28" t="str">
        <x:v>водная пектиновая; антоцианы влияют на цвет, но не являются главными одорантами</x:v>
      </x:c>
      <x:c r="I149" s="28" t="str">
        <x:v>заморозка разрушает клетки и облегчает экстракцию; нагрев переводит профиль в джемовый</x:v>
      </x:c>
      <x:c r="J149" s="28" t="n">
        <x:v>9</x:v>
      </x:c>
    </x:row>
    <x:row r="150" ht="48" customHeight="1">
      <x:c r="A150" s="28" t="str">
        <x:v>манго</x:v>
      </x:c>
      <x:c r="B150" s="28" t="str">
        <x:v>манго</x:v>
      </x:c>
      <x:c r="C150" s="28" t="str">
        <x:v>Тропические фрукты</x:v>
      </x:c>
      <x:c r="D150" s="28" t="str">
        <x:v>тропический, смолистый, цитрусовый, цветочный, сливочный; сильно зависит от сорта</x:v>
      </x:c>
      <x:c r="E150" s="28" t="str">
        <x:v>δ-3-карен, лимонен, мирцен, линалоол, γ- и δ-лактоны, фруктовые эфиры</x:v>
      </x:c>
      <x:c r="F150" s="28" t="str">
        <x:v>высокая сладость, умеренная кислотность, иногда смолистая горечь кожицы</x:v>
      </x:c>
      <x:c r="G150" s="28" t="str">
        <x:v>кислотное покалывание зависит от плода; специальные эффекты указаны в паспорте</x:v>
      </x:c>
      <x:c r="H150" s="28" t="str">
        <x:v>мякоть вязкая и богатая каротиноидами; ароматические терпены и лактоны хорошо переходят в жир и этанол</x:v>
      </x:c>
      <x:c r="I150" s="28" t="str">
        <x:v>кожица и сок могут давать смолистую горечь; слишком сладкие партнёры делают сочетание тяжёлым</x:v>
      </x:c>
      <x:c r="J150" s="28" t="n">
        <x:v>70</x:v>
      </x:c>
    </x:row>
    <x:row r="151" ht="48" customHeight="1">
      <x:c r="A151" s="28" t="str">
        <x:v>манго / кокос</x:v>
      </x:c>
      <x:c r="B151" s="28" t="str">
        <x:v>манго</x:v>
      </x:c>
      <x:c r="C151" s="28" t="str">
        <x:v>Тропические фрукты</x:v>
      </x:c>
      <x:c r="D151" s="28" t="str">
        <x:v>тропический, смолистый, цитрусовый, цветочный, сливочный; сильно зависит от сорта</x:v>
      </x:c>
      <x:c r="E151" s="28" t="str">
        <x:v>δ-3-карен, лимонен, мирцен, линалоол, γ- и δ-лактоны, фруктовые эфиры</x:v>
      </x:c>
      <x:c r="F151" s="28" t="str">
        <x:v>высокая сладость, умеренная кислотность, иногда смолистая горечь кожицы</x:v>
      </x:c>
      <x:c r="G151" s="28" t="str">
        <x:v>кислотное покалывание зависит от плода; специальные эффекты указаны в паспорте</x:v>
      </x:c>
      <x:c r="H151" s="28" t="str">
        <x:v>мякоть вязкая и богатая каротиноидами; ароматические терпены и лактоны хорошо переходят в жир и этанол</x:v>
      </x:c>
      <x:c r="I151" s="28" t="str">
        <x:v>кожица и сок могут давать смолистую горечь; слишком сладкие партнёры делают сочетание тяжёлым</x:v>
      </x:c>
      <x:c r="J151" s="28" t="n">
        <x:v>1</x:v>
      </x:c>
    </x:row>
    <x:row r="152" ht="48" customHeight="1">
      <x:c r="A152" s="28" t="str">
        <x:v>манго / яблоко</x:v>
      </x:c>
      <x:c r="B152" s="28" t="str">
        <x:v>яблоко</x:v>
      </x:c>
      <x:c r="C152" s="28" t="str">
        <x:v>Семечковые фрукты</x:v>
      </x:c>
      <x:c r="D152" s="28" t="str">
        <x:v>свежий фруктовый, зелёный, цветочный, пряный; профиль сильно зависит от сорта и зрелости</x:v>
      </x:c>
      <x:c r="E152" s="28" t="str">
        <x:v>гексилацетат, бутил ацетат, этил-2-метилбутират, гексаналь, транс-2-гексеналь, β-дамасценон</x:v>
      </x:c>
      <x:c r="F152" s="28" t="str">
        <x:v>сладость и яблочная кислота; иногда лёгкая терпкость кожицы</x:v>
      </x:c>
      <x:c r="G152" s="28" t="str">
        <x:v>кислотное покалывание зависит от плода; специальные эффекты указаны в паспорте</x:v>
      </x:c>
      <x:c r="H152" s="28" t="str">
        <x:v>водная, с пектином; низкое содержание жира; ароматические эфиры быстро теряются после разрезания</x:v>
      </x:c>
      <x:c r="I152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J152" s="28" t="n">
        <x:v>1</x:v>
      </x:c>
    </x:row>
    <x:row r="153" ht="48" customHeight="1">
      <x:c r="A153" s="28" t="str">
        <x:v>манго альфонсо</x:v>
      </x:c>
      <x:c r="B153" s="28" t="str">
        <x:v>манго</x:v>
      </x:c>
      <x:c r="C153" s="28" t="str">
        <x:v>Тропические фрукты</x:v>
      </x:c>
      <x:c r="D153" s="28" t="str">
        <x:v>тропический, смолистый, цитрусовый, цветочный, сливочный; сильно зависит от сорта</x:v>
      </x:c>
      <x:c r="E153" s="28" t="str">
        <x:v>δ-3-карен, лимонен, мирцен, линалоол, γ- и δ-лактоны, фруктовые эфиры</x:v>
      </x:c>
      <x:c r="F153" s="28" t="str">
        <x:v>высокая сладость, умеренная кислотность, иногда смолистая горечь кожицы</x:v>
      </x:c>
      <x:c r="G153" s="28" t="str">
        <x:v>кислотное покалывание зависит от плода; специальные эффекты указаны в паспорте</x:v>
      </x:c>
      <x:c r="H153" s="28" t="str">
        <x:v>мякоть вязкая и богатая каротиноидами; ароматические терпены и лактоны хорошо переходят в жир и этанол</x:v>
      </x:c>
      <x:c r="I153" s="28" t="str">
        <x:v>кожица и сок могут давать смолистую горечь; слишком сладкие партнёры делают сочетание тяжёлым</x:v>
      </x:c>
      <x:c r="J153" s="28" t="n">
        <x:v>2</x:v>
      </x:c>
    </x:row>
    <x:row r="154" ht="48" customHeight="1">
      <x:c r="A154" s="28" t="str">
        <x:v>манго хейден</x:v>
      </x:c>
      <x:c r="B154" s="28" t="str">
        <x:v>манго</x:v>
      </x:c>
      <x:c r="C154" s="28" t="str">
        <x:v>Тропические фрукты</x:v>
      </x:c>
      <x:c r="D154" s="28" t="str">
        <x:v>тропический, смолистый, цитрусовый, цветочный, сливочный; сильно зависит от сорта</x:v>
      </x:c>
      <x:c r="E154" s="28" t="str">
        <x:v>δ-3-карен, лимонен, мирцен, линалоол, γ- и δ-лактоны, фруктовые эфиры</x:v>
      </x:c>
      <x:c r="F154" s="28" t="str">
        <x:v>высокая сладость, умеренная кислотность, иногда смолистая горечь кожицы</x:v>
      </x:c>
      <x:c r="G154" s="28" t="str">
        <x:v>кислотное покалывание зависит от плода; специальные эффекты указаны в паспорте</x:v>
      </x:c>
      <x:c r="H154" s="28" t="str">
        <x:v>мякоть вязкая и богатая каротиноидами; ароматические терпены и лактоны хорошо переходят в жир и этанол</x:v>
      </x:c>
      <x:c r="I154" s="28" t="str">
        <x:v>кожица и сок могут давать смолистую горечь; слишком сладкие партнёры делают сочетание тяжёлым</x:v>
      </x:c>
      <x:c r="J154" s="28" t="n">
        <x:v>2</x:v>
      </x:c>
    </x:row>
    <x:row r="155" ht="48" customHeight="1">
      <x:c r="A155" s="28" t="str">
        <x:v>мандарин</x:v>
      </x:c>
      <x:c r="B155" s="28" t="str"/>
      <x:c r="C155" s="28" t="str">
        <x:v>Цитрусовые</x:v>
      </x:c>
      <x:c r="D155" s="28" t="str">
        <x:v>цитрусовый, свежий, зелёный и цветочный</x:v>
      </x:c>
      <x:c r="E155" s="28" t="str">
        <x:v>лимонен, цитраль, линалоол, γ-терпинен</x:v>
      </x:c>
      <x:c r="F155" s="28" t="str">
        <x:v>кислотность и эфирные масла создают свежесть и усиливают слюноотделение</x:v>
      </x:c>
      <x:c r="G155" s="28" t="str">
        <x:v>кислота даёт покалывание и ощущение свежести</x:v>
      </x:c>
      <x:c r="H155" s="28" t="str">
        <x:v>сок водный и кислый, цедра содержит гидрофобные эфирные масла</x:v>
      </x:c>
      <x:c r="I155" s="28" t="str">
        <x:v>сок лучше использовать свежим; цедра хорошо экстрагируется жиром и этанолом; белая часть даёт горечь</x:v>
      </x:c>
      <x:c r="J155" s="28" t="n">
        <x:v>5</x:v>
      </x:c>
    </x:row>
    <x:row r="156" ht="48" customHeight="1">
      <x:c r="A156" s="28" t="str">
        <x:v>манчего</x:v>
      </x:c>
      <x:c r="B156" s="28" t="str"/>
      <x:c r="C156" s="28" t="str">
        <x:v>Прочее</x:v>
      </x:c>
      <x:c r="D156" s="28" t="str">
        <x:v>ароматический профиль зависит от конкретного ингредиента</x:v>
      </x:c>
      <x:c r="E156" s="28" t="str">
        <x:v>летучие соединения конкретного продукта</x:v>
      </x:c>
      <x:c r="F156" s="28" t="str">
        <x:v>сочетание оценивается по балансу сладости, кислоты, соли, горечи и умами</x:v>
      </x:c>
      <x:c r="G156" s="28" t="str">
        <x:v>возможен в зависимости от состава</x:v>
      </x:c>
      <x:c r="H156" s="28" t="str">
        <x:v>важны вода, жир, белок, сахар и температура</x:v>
      </x:c>
      <x:c r="I156" s="28" t="str">
        <x:v>требуется пробная сборка с учётом технологии</x:v>
      </x:c>
      <x:c r="J156" s="28" t="n">
        <x:v>2</x:v>
      </x:c>
    </x:row>
    <x:row r="157" ht="48" customHeight="1">
      <x:c r="A157" s="28" t="str">
        <x:v>маракуйя</x:v>
      </x:c>
      <x:c r="B157" s="28" t="str">
        <x:v>маракуйя</x:v>
      </x:c>
      <x:c r="C157" s="28" t="str">
        <x:v>Тропические фрукты</x:v>
      </x:c>
      <x:c r="D157" s="28" t="str">
        <x:v>интенсивный тропический, цветочный, цитрусовый и сернисто-фруктовый</x:v>
      </x:c>
      <x:c r="E157" s="28" t="str">
        <x:v>этилбутират, этилгексаноат, линалоол, β-ионон, 3-меркаптогексанол и другие тиолы</x:v>
      </x:c>
      <x:c r="F157" s="28" t="str">
        <x:v>очень высокая кислотность и яркая сладость; семена добавляют хруст и лёгкую горечь</x:v>
      </x:c>
      <x:c r="G157" s="28" t="str">
        <x:v>кислотное покалывание зависит от плода; специальные эффекты указаны в паспорте</x:v>
      </x:c>
      <x:c r="H157" s="28" t="str">
        <x:v>кислый водный сок с пектином; летучие тиолы чрезвычайно активны даже в следовых количествах</x:v>
      </x:c>
      <x:c r="I157" s="28" t="str">
        <x:v>легко доминирует; избыток кислоты требует сахара, жира или разбавления</x:v>
      </x:c>
      <x:c r="J157" s="28" t="n">
        <x:v>19</x:v>
      </x:c>
    </x:row>
    <x:row r="158" ht="48" customHeight="1">
      <x:c r="A158" s="28" t="str">
        <x:v>маринованные цветы сакуры</x:v>
      </x:c>
      <x:c r="B158" s="28" t="str"/>
      <x:c r="C158" s="28" t="str">
        <x:v>Травы и цветы</x:v>
      </x:c>
      <x:c r="D158" s="28" t="str">
        <x:v>зелёный, цветочный, травянистый и эфирно-масличный</x:v>
      </x:c>
      <x:c r="E158" s="28" t="str">
        <x:v>линалоол, гераниол, эвгенол, 1,8-цинеол</x:v>
      </x:c>
      <x:c r="F158" s="28" t="str">
        <x:v>обычно низкая сладость; возможны горечь и зелёная терпкость</x:v>
      </x:c>
      <x:c r="G158" s="28" t="str">
        <x:v>у мяты возможен холодящий эффект ментола; у некоторых трав — камфорность</x:v>
      </x:c>
      <x:c r="H158" s="28" t="str">
        <x:v>эфирные масла гидрофобны и лучше раскрываются в жире или этаноле</x:v>
      </x:c>
      <x:c r="I158" s="28" t="str">
        <x:v>короткая холодная экстракция сохраняет верхние ноты; длительный нагрев даёт горечь</x:v>
      </x:c>
      <x:c r="J158" s="28" t="n">
        <x:v>2</x:v>
      </x:c>
    </x:row>
    <x:row r="159" ht="48" customHeight="1">
      <x:c r="A159" s="28" t="str">
        <x:v>маринованный лист сакуры</x:v>
      </x:c>
      <x:c r="B159" s="28" t="str"/>
      <x:c r="C159" s="28" t="str">
        <x:v>Травы и цветы</x:v>
      </x:c>
      <x:c r="D159" s="28" t="str">
        <x:v>зелёный, цветочный, травянистый и эфирно-масличный</x:v>
      </x:c>
      <x:c r="E159" s="28" t="str">
        <x:v>линалоол, гераниол, эвгенол, 1,8-цинеол</x:v>
      </x:c>
      <x:c r="F159" s="28" t="str">
        <x:v>обычно низкая сладость; возможны горечь и зелёная терпкость</x:v>
      </x:c>
      <x:c r="G159" s="28" t="str">
        <x:v>у мяты возможен холодящий эффект ментола; у некоторых трав — камфорность</x:v>
      </x:c>
      <x:c r="H159" s="28" t="str">
        <x:v>эфирные масла гидрофобны и лучше раскрываются в жире или этаноле</x:v>
      </x:c>
      <x:c r="I159" s="28" t="str">
        <x:v>короткая холодная экстракция сохраняет верхние ноты; длительный нагрев даёт горечь</x:v>
      </x:c>
      <x:c r="J159" s="28" t="n">
        <x:v>1</x:v>
      </x:c>
    </x:row>
    <x:row r="160" ht="48" customHeight="1">
      <x:c r="A160" s="28" t="str">
        <x:v>маскарпоне</x:v>
      </x:c>
      <x:c r="B160" s="28" t="str"/>
      <x:c r="C160" s="28" t="str">
        <x:v>Прочее</x:v>
      </x:c>
      <x:c r="D160" s="28" t="str">
        <x:v>ароматический профиль зависит от конкретного ингредиента</x:v>
      </x:c>
      <x:c r="E160" s="28" t="str">
        <x:v>летучие соединения конкретного продукта</x:v>
      </x:c>
      <x:c r="F160" s="28" t="str">
        <x:v>сочетание оценивается по балансу сладости, кислоты, соли, горечи и умами</x:v>
      </x:c>
      <x:c r="G160" s="28" t="str">
        <x:v>возможен в зависимости от состава</x:v>
      </x:c>
      <x:c r="H160" s="28" t="str">
        <x:v>важны вода, жир, белок, сахар и температура</x:v>
      </x:c>
      <x:c r="I160" s="28" t="str">
        <x:v>требуется пробная сборка с учётом технологии</x:v>
      </x:c>
      <x:c r="J160" s="28" t="n">
        <x:v>1</x:v>
      </x:c>
    </x:row>
    <x:row r="161" ht="48" customHeight="1">
      <x:c r="A161" s="28" t="str">
        <x:v>матча</x:v>
      </x:c>
      <x:c r="B161" s="28" t="str"/>
      <x:c r="C161" s="28" t="str">
        <x:v>Чай, кофе и какао</x:v>
      </x:c>
      <x:c r="D161" s="28" t="str">
        <x:v>жареный, цветочный, ореховый, древесный или шоколадный</x:v>
      </x:c>
      <x:c r="E161" s="28" t="str">
        <x:v>пиразины, фураны, фенольные соединения, летучие альдегиды</x:v>
      </x:c>
      <x:c r="F161" s="28" t="str">
        <x:v>горечь, терпкость и жареная сладость</x:v>
      </x:c>
      <x:c r="G161" s="28" t="str">
        <x:v>кофеин и терпкость создают сухость, но прямой тройничный эффект умерен</x:v>
      </x:c>
      <x:c r="H161" s="28" t="str">
        <x:v>водные настои извлекают полифенолы; жир и сахар смягчают горечь</x:v>
      </x:c>
      <x:c r="I161" s="28" t="str">
        <x:v>степень обжарки или заваривания радикально меняет профиль</x:v>
      </x:c>
      <x:c r="J161" s="28" t="n">
        <x:v>3</x:v>
      </x:c>
    </x:row>
    <x:row r="162" ht="48" customHeight="1">
      <x:c r="A162" s="28" t="str">
        <x:v>мёд</x:v>
      </x:c>
      <x:c r="B162" s="28" t="str"/>
      <x:c r="C162" s="28" t="str">
        <x:v>Сахара, мёд и кондитерские основы</x:v>
      </x:c>
      <x:c r="D162" s="28" t="str">
        <x:v>цветочный, восковой и карамельный</x:v>
      </x:c>
      <x:c r="E162" s="28" t="str">
        <x:v>фенилуксусная кислота, фураны, терпены, зависящие от ботанического происхождения</x:v>
      </x:c>
      <x:c r="F162" s="28" t="str">
        <x:v>высокая сладость</x:v>
      </x:c>
      <x:c r="G162" s="28" t="str">
        <x:v>отсутствует</x:v>
      </x:c>
      <x:c r="H162" s="28" t="str">
        <x:v>вязкая сахарная; снижает летучесть и смягчает кислоту</x:v>
      </x:c>
      <x:c r="I162" s="28" t="str">
        <x:v>карамелизация создаёт горько-жареные ноты; перегрев даёт жжёную горечь</x:v>
      </x:c>
      <x:c r="J162" s="28" t="n">
        <x:v>18</x:v>
      </x:c>
    </x:row>
    <x:row r="163" ht="48" customHeight="1">
      <x:c r="A163" s="28" t="str">
        <x:v>медовая дыня</x:v>
      </x:c>
      <x:c r="B163" s="28" t="str">
        <x:v>дыня</x:v>
      </x:c>
      <x:c r="C163" s="28" t="str">
        <x:v>Бахчевые</x:v>
      </x:c>
      <x:c r="D163" s="28" t="str">
        <x:v>сладкий, цветочный, зелёный, водянистый и мускусный</x:v>
      </x:c>
      <x:c r="E163" s="28" t="str">
        <x:v>этилацетат, этилбутират, (Z)-3-гексенол, C9-альдегиды, сернистые следы</x:v>
      </x:c>
      <x:c r="F163" s="28" t="str">
        <x:v>высокая сладость, низкая кислотность</x:v>
      </x:c>
      <x:c r="G163" s="28" t="str">
        <x:v>кислотное покалывание зависит от плода; специальные эффекты указаны в паспорте</x:v>
      </x:c>
      <x:c r="H163" s="28" t="str">
        <x:v>очень водная; аромат нежный и легко разбавляется</x:v>
      </x:c>
      <x:c r="I163" s="28" t="str">
        <x:v>сильные специи и горечь легко подавляют аромат; нехватка кислоты создаёт водянистость</x:v>
      </x:c>
      <x:c r="J163" s="28" t="n">
        <x:v>1</x:v>
      </x:c>
    </x:row>
    <x:row r="164" ht="48" customHeight="1">
      <x:c r="A164" s="28" t="str">
        <x:v>меласса</x:v>
      </x:c>
      <x:c r="B164" s="28" t="str"/>
      <x:c r="C164" s="28" t="str">
        <x:v>Ферментированные продукты, соусы и уксусы</x:v>
      </x:c>
      <x:c r="D164" s="28" t="str">
        <x:v>умами, ферментированный, солёный, кислый и иногда жареный</x:v>
      </x:c>
      <x:c r="E164" s="28" t="str">
        <x:v>органические кислоты, эфиры, пиразины, сернистые соединения</x:v>
      </x:c>
      <x:c r="F164" s="28" t="str">
        <x:v>соль, умами и кислотность усиливают фруктовую яркость и контраст</x:v>
      </x:c>
      <x:c r="G164" s="28" t="str">
        <x:v>уксусная кислота даёт резкое покалывание</x:v>
      </x:c>
      <x:c r="H164" s="28" t="str">
        <x:v>часто водная и солёная; концентраты требуют малых доз</x:v>
      </x:c>
      <x:c r="I164" s="28" t="str">
        <x:v>редукция концентрирует соль, кислоту и умами; ферментация создаёт дополнительные эфиры</x:v>
      </x:c>
      <x:c r="J164" s="28" t="n">
        <x:v>2</x:v>
      </x:c>
    </x:row>
    <x:row r="165" ht="48" customHeight="1">
      <x:c r="A165" s="28" t="str">
        <x:v>мелисса</x:v>
      </x:c>
      <x:c r="B165" s="28" t="str"/>
      <x:c r="C165" s="28" t="str">
        <x:v>Травы и цветы</x:v>
      </x:c>
      <x:c r="D165" s="28" t="str">
        <x:v>зелёный, цветочный, травянистый и эфирно-масличный</x:v>
      </x:c>
      <x:c r="E165" s="28" t="str">
        <x:v>линалоол, гераниол, эвгенол, 1,8-цинеол</x:v>
      </x:c>
      <x:c r="F165" s="28" t="str">
        <x:v>обычно низкая сладость; возможны горечь и зелёная терпкость</x:v>
      </x:c>
      <x:c r="G165" s="28" t="str">
        <x:v>у мяты возможен холодящий эффект ментола; у некоторых трав — камфорность</x:v>
      </x:c>
      <x:c r="H165" s="28" t="str">
        <x:v>эфирные масла гидрофобны и лучше раскрываются в жире или этаноле</x:v>
      </x:c>
      <x:c r="I165" s="28" t="str">
        <x:v>короткая холодная экстракция сохраняет верхние ноты; длительный нагрев даёт горечь</x:v>
      </x:c>
      <x:c r="J165" s="28" t="n">
        <x:v>1</x:v>
      </x:c>
    </x:row>
    <x:row r="166" ht="48" customHeight="1">
      <x:c r="A166" s="28" t="str">
        <x:v>миндаль</x:v>
      </x:c>
      <x:c r="B166" s="28" t="str"/>
      <x:c r="C166" s="28" t="str">
        <x:v>Орехи и семена</x:v>
      </x:c>
      <x:c r="D166" s="28" t="str">
        <x:v>марципановый и ореховый</x:v>
      </x:c>
      <x:c r="E166" s="28" t="str">
        <x:v>бензальдегид, пиразины после обжарки</x:v>
      </x:c>
      <x:c r="F166" s="28" t="str">
        <x:v>жирность, лёгкая сладость и горечь кожицы</x:v>
      </x:c>
      <x:c r="G166" s="28" t="str">
        <x:v>обычно отсутствует</x:v>
      </x:c>
      <x:c r="H166" s="28" t="str">
        <x:v>высокое содержание жира удерживает гидрофобные ароматические молекулы</x:v>
      </x:c>
      <x:c r="I166" s="28" t="str">
        <x:v>обжарка формирует пиразины и продукты Майяра; прогоркание создаёт картонные и мыльные ноты</x:v>
      </x:c>
      <x:c r="J166" s="28" t="n">
        <x:v>13</x:v>
      </x:c>
    </x:row>
    <x:row r="167" ht="48" customHeight="1">
      <x:c r="A167" s="28" t="str">
        <x:v>миндальный напиток</x:v>
      </x:c>
      <x:c r="B167" s="28" t="str"/>
      <x:c r="C167" s="28" t="str">
        <x:v>Орехи и семена</x:v>
      </x:c>
      <x:c r="D167" s="28" t="str">
        <x:v>марципановый и ореховый</x:v>
      </x:c>
      <x:c r="E167" s="28" t="str">
        <x:v>бензальдегид, пиразины после обжарки</x:v>
      </x:c>
      <x:c r="F167" s="28" t="str">
        <x:v>жирность, лёгкая сладость и горечь кожицы</x:v>
      </x:c>
      <x:c r="G167" s="28" t="str">
        <x:v>обычно отсутствует</x:v>
      </x:c>
      <x:c r="H167" s="28" t="str">
        <x:v>высокое содержание жира удерживает гидрофобные ароматические молекулы</x:v>
      </x:c>
      <x:c r="I167" s="28" t="str">
        <x:v>обжарка формирует пиразины и продукты Майяра; прогоркание создаёт картонные и мыльные ноты</x:v>
      </x:c>
      <x:c r="J167" s="28" t="n">
        <x:v>1</x:v>
      </x:c>
    </x:row>
    <x:row r="168" ht="48" customHeight="1">
      <x:c r="A168" s="28" t="str">
        <x:v>мини-киви</x:v>
      </x:c>
      <x:c r="B168" s="28" t="str">
        <x:v>киви</x:v>
      </x:c>
      <x:c r="C168" s="28" t="str">
        <x:v>Тропические и субтропические фрукты</x:v>
      </x:c>
      <x:c r="D168" s="28" t="str">
        <x:v>зелёный, травянистый, цитрусовый, фруктовый и слегка морской</x:v>
      </x:c>
      <x:c r="E168" s="28" t="str">
        <x:v>гексаналь, (E)-2-гексеналь, этилбутират, метилбутират, линалоол; фермент актинидин</x:v>
      </x:c>
      <x:c r="F168" s="28" t="str">
        <x:v>высокая кислотность, сладость и выраженная свежесть</x:v>
      </x:c>
      <x:c r="G168" s="28" t="str">
        <x:v>кислотное покалывание зависит от плода; специальные эффекты указаны в паспорте</x:v>
      </x:c>
      <x:c r="H168" s="28" t="str">
        <x:v>водная; содержит протеазу актинидин и кристаллы оксалата кальция</x:v>
      </x:c>
      <x:c r="I168" s="28" t="str">
        <x:v>длительный контакт с белком даёт кашеобразную текстуру; у чувствительных людей возможны аллергические реакции и раздражение</x:v>
      </x:c>
      <x:c r="J168" s="28" t="n">
        <x:v>1</x:v>
      </x:c>
    </x:row>
    <x:row r="169" ht="48" customHeight="1">
      <x:c r="A169" s="28" t="str">
        <x:v>можжевельник</x:v>
      </x:c>
      <x:c r="B169" s="28" t="str"/>
      <x:c r="C169" s="28" t="str">
        <x:v>Прочее</x:v>
      </x:c>
      <x:c r="D169" s="28" t="str">
        <x:v>ароматический профиль зависит от конкретного ингредиента</x:v>
      </x:c>
      <x:c r="E169" s="28" t="str">
        <x:v>летучие соединения конкретного продукта</x:v>
      </x:c>
      <x:c r="F169" s="28" t="str">
        <x:v>сочетание оценивается по балансу сладости, кислоты, соли, горечи и умами</x:v>
      </x:c>
      <x:c r="G169" s="28" t="str">
        <x:v>возможен в зависимости от состава</x:v>
      </x:c>
      <x:c r="H169" s="28" t="str">
        <x:v>важны вода, жир, белок, сахар и температура</x:v>
      </x:c>
      <x:c r="I169" s="28" t="str">
        <x:v>требуется пробная сборка с учётом технологии</x:v>
      </x:c>
      <x:c r="J169" s="28" t="n">
        <x:v>3</x:v>
      </x:c>
    </x:row>
    <x:row r="170" ht="48" customHeight="1">
      <x:c r="A170" s="28" t="str">
        <x:v>моллюски</x:v>
      </x:c>
      <x:c r="B170" s="28" t="str"/>
      <x:c r="C170" s="28" t="str">
        <x:v>Рыба и морепродукты</x:v>
      </x:c>
      <x:c r="D170" s="28" t="str">
        <x:v>морской, минеральный, жирный, йодистый и иногда огуречный</x:v>
      </x:c>
      <x:c r="E170" s="28" t="str">
        <x:v>альдегиды полиненасыщенных жиров, триметиламин, бромфенолы</x:v>
      </x:c>
      <x:c r="F170" s="28" t="str">
        <x:v>солёность, умами и иногда жирность</x:v>
      </x:c>
      <x:c r="G170" s="28" t="str">
        <x:v>обычно слабый</x:v>
      </x:c>
      <x:c r="H170" s="28" t="str">
        <x:v>белок чувствителен к кислоте и протеазам; жирная рыба лучше удерживает аромат</x:v>
      </x:c>
      <x:c r="I170" s="28" t="str">
        <x:v>кислота освежает, но длительный контакт меняет текстуру; перегрев усиливает рыбные ноты</x:v>
      </x:c>
      <x:c r="J170" s="28" t="n">
        <x:v>5</x:v>
      </x:c>
    </x:row>
    <x:row r="171" ht="48" customHeight="1">
      <x:c r="A171" s="28" t="str">
        <x:v>морковь</x:v>
      </x:c>
      <x:c r="B171" s="28" t="str"/>
      <x:c r="C171" s="28" t="str">
        <x:v>Овощи и бобовые</x:v>
      </x:c>
      <x:c r="D171" s="28" t="str">
        <x:v>зелёный, землистый, сернистый, сладковатый или травянистый</x:v>
      </x:c>
      <x:c r="E171" s="28" t="str">
        <x:v>C6-альдегиды, метоксипиразины, сернистые соединения, геосмин</x:v>
      </x:c>
      <x:c r="F171" s="28" t="str">
        <x:v>варьирует от сладости до горечи, умами и крахмалистости</x:v>
      </x:c>
      <x:c r="G171" s="28" t="str">
        <x:v>у лука, горчицы и хрена возможен резкий эффект изотиоцианатов</x:v>
      </x:c>
      <x:c r="H171" s="28" t="str">
        <x:v>водная, волокнистая или крахмальная</x:v>
      </x:c>
      <x:c r="I171" s="28" t="str">
        <x:v>жарка и запекание увеличивают сладость и Майяр; варка может усилить сернистые ноты</x:v>
      </x:c>
      <x:c r="J171" s="28" t="n">
        <x:v>6</x:v>
      </x:c>
    </x:row>
    <x:row r="172" ht="48" customHeight="1">
      <x:c r="A172" s="28" t="str">
        <x:v>морошка</x:v>
      </x:c>
      <x:c r="B172" s="28" t="str"/>
      <x:c r="C172" s="28" t="str">
        <x:v>Прочее</x:v>
      </x:c>
      <x:c r="D172" s="28" t="str">
        <x:v>ароматический профиль зависит от конкретного ингредиента</x:v>
      </x:c>
      <x:c r="E172" s="28" t="str">
        <x:v>летучие соединения конкретного продукта</x:v>
      </x:c>
      <x:c r="F172" s="28" t="str">
        <x:v>сочетание оценивается по балансу сладости, кислоты, соли, горечи и умами</x:v>
      </x:c>
      <x:c r="G172" s="28" t="str">
        <x:v>возможен в зависимости от состава</x:v>
      </x:c>
      <x:c r="H172" s="28" t="str">
        <x:v>важны вода, жир, белок, сахар и температура</x:v>
      </x:c>
      <x:c r="I172" s="28" t="str">
        <x:v>требуется пробная сборка с учётом технологии</x:v>
      </x:c>
      <x:c r="J172" s="28" t="n">
        <x:v>1</x:v>
      </x:c>
    </x:row>
    <x:row r="173" ht="48" customHeight="1">
      <x:c r="A173" s="28" t="str">
        <x:v>морской фенхель</x:v>
      </x:c>
      <x:c r="B173" s="28" t="str"/>
      <x:c r="C173" s="28" t="str">
        <x:v>Овощи и бобовые</x:v>
      </x:c>
      <x:c r="D173" s="28" t="str">
        <x:v>зелёный, землистый, сернистый, сладковатый или травянистый</x:v>
      </x:c>
      <x:c r="E173" s="28" t="str">
        <x:v>C6-альдегиды, метоксипиразины, сернистые соединения, геосмин</x:v>
      </x:c>
      <x:c r="F173" s="28" t="str">
        <x:v>варьирует от сладости до горечи, умами и крахмалистости</x:v>
      </x:c>
      <x:c r="G173" s="28" t="str">
        <x:v>у лука, горчицы и хрена возможен резкий эффект изотиоцианатов</x:v>
      </x:c>
      <x:c r="H173" s="28" t="str">
        <x:v>водная, волокнистая или крахмальная</x:v>
      </x:c>
      <x:c r="I173" s="28" t="str">
        <x:v>жарка и запекание увеличивают сладость и Майяр; варка может усилить сернистые ноты</x:v>
      </x:c>
      <x:c r="J173" s="28" t="n">
        <x:v>3</x:v>
      </x:c>
    </x:row>
    <x:row r="174" ht="48" customHeight="1">
      <x:c r="A174" s="28" t="str">
        <x:v>мускатный орех</x:v>
      </x:c>
      <x:c r="B174" s="28" t="str"/>
      <x:c r="C174" s="28" t="str">
        <x:v>Орехи и семена</x:v>
      </x:c>
      <x:c r="D174" s="28" t="str">
        <x:v>ореховый, жареный, маслянистый и иногда миндальный</x:v>
      </x:c>
      <x:c r="E174" s="28" t="str">
        <x:v>пиразины, бензальдегид, филбертон, жирные альдегиды</x:v>
      </x:c>
      <x:c r="F174" s="28" t="str">
        <x:v>жирность, лёгкая сладость и горечь кожицы</x:v>
      </x:c>
      <x:c r="G174" s="28" t="str">
        <x:v>обычно отсутствует</x:v>
      </x:c>
      <x:c r="H174" s="28" t="str">
        <x:v>высокое содержание жира удерживает гидрофобные ароматические молекулы</x:v>
      </x:c>
      <x:c r="I174" s="28" t="str">
        <x:v>обжарка формирует пиразины и продукты Майяра; прогоркание создаёт картонные и мыльные ноты</x:v>
      </x:c>
      <x:c r="J174" s="28" t="n">
        <x:v>6</x:v>
      </x:c>
    </x:row>
    <x:row r="175" ht="48" customHeight="1">
      <x:c r="A175" s="28" t="str">
        <x:v>мускусная дыня</x:v>
      </x:c>
      <x:c r="B175" s="28" t="str">
        <x:v>дыня</x:v>
      </x:c>
      <x:c r="C175" s="28" t="str">
        <x:v>Бахчевые</x:v>
      </x:c>
      <x:c r="D175" s="28" t="str">
        <x:v>сладкий, цветочный, зелёный, водянистый и мускусный</x:v>
      </x:c>
      <x:c r="E175" s="28" t="str">
        <x:v>этилацетат, этилбутират, (Z)-3-гексенол, C9-альдегиды, сернистые следы</x:v>
      </x:c>
      <x:c r="F175" s="28" t="str">
        <x:v>высокая сладость, низкая кислотность</x:v>
      </x:c>
      <x:c r="G175" s="28" t="str">
        <x:v>кислотное покалывание зависит от плода; специальные эффекты указаны в паспорте</x:v>
      </x:c>
      <x:c r="H175" s="28" t="str">
        <x:v>очень водная; аромат нежный и легко разбавляется</x:v>
      </x:c>
      <x:c r="I175" s="28" t="str">
        <x:v>сильные специи и горечь легко подавляют аромат; нехватка кислоты создаёт водянистость</x:v>
      </x:c>
      <x:c r="J175" s="28" t="n">
        <x:v>2</x:v>
      </x:c>
    </x:row>
    <x:row r="176" ht="48" customHeight="1">
      <x:c r="A176" s="28" t="str">
        <x:v>мягкий джекфрут</x:v>
      </x:c>
      <x:c r="B176" s="28" t="str">
        <x:v>джекфрут</x:v>
      </x:c>
      <x:c r="C176" s="28" t="str">
        <x:v>Тропические фрукты</x:v>
      </x:c>
      <x:c r="D176" s="28" t="str">
        <x:v>бананово-ананасовый, цветочный, конфетный и слегка сернистый</x:v>
      </x:c>
      <x:c r="E176" s="28" t="str">
        <x:v>этил-2-метилбутират, изоамилацетат, этилбутират и сернистые следы</x:v>
      </x:c>
      <x:c r="F176" s="28" t="str">
        <x:v>спелый плод сладкий; незрелый — нейтральный и крахмалистый</x:v>
      </x:c>
      <x:c r="G176" s="28" t="str">
        <x:v>кислотное покалывание зависит от плода; специальные эффекты указаны в паспорте</x:v>
      </x:c>
      <x:c r="H176" s="28" t="str">
        <x:v>волокнистая; незрелая мякоть хорошо впитывает соусы</x:v>
      </x:c>
      <x:c r="I176" s="28" t="str">
        <x:v>спелый аромат интенсивен; сиропированные продукты часто чрезмерно сладкие</x:v>
      </x:c>
      <x:c r="J176" s="28" t="n">
        <x:v>1</x:v>
      </x:c>
    </x:row>
    <x:row r="177" ht="48" customHeight="1">
      <x:c r="A177" s="28" t="str">
        <x:v>мягкий сыр</x:v>
      </x:c>
      <x:c r="B177" s="28" t="str"/>
      <x:c r="C177" s="28" t="str">
        <x:v>Сыры и молочные продукты</x:v>
      </x:c>
      <x:c r="D177" s="28" t="str">
        <x:v>сливочный, молочный, ферментированный, ореховый или пикантный</x:v>
      </x:c>
      <x:c r="E177" s="28" t="str">
        <x:v>диацетил, метилкетоны, короткоцепочечные жирные кислоты, лактоны</x:v>
      </x:c>
      <x:c r="F177" s="28" t="str">
        <x:v>жирность, соль, умами и молочная кислотность</x:v>
      </x:c>
      <x:c r="G177" s="28" t="str">
        <x:v>у выдержанных сыров возможна острота аммиака и кислот</x:v>
      </x:c>
      <x:c r="H177" s="28" t="str">
        <x:v>жир и белок смягчают кислоту и удерживают летучие соединения</x:v>
      </x:c>
      <x:c r="I177" s="28" t="str">
        <x:v>температура подачи критична: холод приглушает аромат, умеренное нагревание его высвобождает</x:v>
      </x:c>
      <x:c r="J177" s="28" t="n">
        <x:v>3</x:v>
      </x:c>
    </x:row>
    <x:row r="178" ht="48" customHeight="1">
      <x:c r="A178" s="28" t="str">
        <x:v>мята</x:v>
      </x:c>
      <x:c r="B178" s="28" t="str"/>
      <x:c r="C178" s="28" t="str">
        <x:v>Травы и цветы</x:v>
      </x:c>
      <x:c r="D178" s="28" t="str">
        <x:v>свежий мятный</x:v>
      </x:c>
      <x:c r="E178" s="28" t="str">
        <x:v>ментол, ментон</x:v>
      </x:c>
      <x:c r="F178" s="28" t="str">
        <x:v>обычно низкая сладость; возможны горечь и зелёная терпкость</x:v>
      </x:c>
      <x:c r="G178" s="28" t="str">
        <x:v>ментол активирует холодовые рецепторы</x:v>
      </x:c>
      <x:c r="H178" s="28" t="str">
        <x:v>эфирные масла гидрофобны и лучше раскрываются в жире или этаноле</x:v>
      </x:c>
      <x:c r="I178" s="28" t="str">
        <x:v>короткая холодная экстракция сохраняет верхние ноты; длительный нагрев даёт горечь</x:v>
      </x:c>
      <x:c r="J178" s="28" t="n">
        <x:v>23</x:v>
      </x:c>
    </x:row>
    <x:row r="179" ht="48" customHeight="1">
      <x:c r="A179" s="28" t="str">
        <x:v>нектарин</x:v>
      </x:c>
      <x:c r="B179" s="28" t="str"/>
      <x:c r="C179" s="28" t="str">
        <x:v>Косточковые фрукты</x:v>
      </x:c>
      <x:c r="D179" s="28" t="str">
        <x:v>цветочный, фруктовый, миндальный и сливочно-лактонный</x:v>
      </x:c>
      <x:c r="E179" s="28" t="str">
        <x:v>лактоны, бензальдегид, эфиры, линалоол</x:v>
      </x:c>
      <x:c r="F179" s="28" t="str">
        <x:v>сладость и умеренная кислотность</x:v>
      </x:c>
      <x:c r="G179" s="28" t="str">
        <x:v>слабый</x:v>
      </x:c>
      <x:c r="H179" s="28" t="str">
        <x:v>пектиновая; кожица и косточка могут давать терпкость и миндальные ноты</x:v>
      </x:c>
      <x:c r="I179" s="28" t="str">
        <x:v>нагрев усиливает компотные и миндальные оттенки; косточки требуют осторожности</x:v>
      </x:c>
      <x:c r="J179" s="28" t="n">
        <x:v>7</x:v>
      </x:c>
    </x:row>
    <x:row r="180" ht="48" customHeight="1">
      <x:c r="A180" s="28" t="str">
        <x:v>обжаренная свиная грудинка</x:v>
      </x:c>
      <x:c r="B180" s="28" t="str"/>
      <x:c r="C180" s="28" t="str">
        <x:v>Прочее</x:v>
      </x:c>
      <x:c r="D180" s="28" t="str">
        <x:v>ароматический профиль зависит от конкретного ингредиента</x:v>
      </x:c>
      <x:c r="E180" s="28" t="str">
        <x:v>летучие соединения конкретного продукта</x:v>
      </x:c>
      <x:c r="F180" s="28" t="str">
        <x:v>сочетание оценивается по балансу сладости, кислоты, соли, горечи и умами</x:v>
      </x:c>
      <x:c r="G180" s="28" t="str">
        <x:v>возможен в зависимости от состава</x:v>
      </x:c>
      <x:c r="H180" s="28" t="str">
        <x:v>важны вода, жир, белок, сахар и температура</x:v>
      </x:c>
      <x:c r="I180" s="28" t="str">
        <x:v>требуется пробная сборка с учётом технологии</x:v>
      </x:c>
      <x:c r="J180" s="28" t="n">
        <x:v>3</x:v>
      </x:c>
    </x:row>
    <x:row r="181" ht="48" customHeight="1">
      <x:c r="A181" s="28" t="str">
        <x:v>обжаренная свиная печень</x:v>
      </x:c>
      <x:c r="B181" s="28" t="str"/>
      <x:c r="C181" s="28" t="str">
        <x:v>Мясо и птица</x:v>
      </x:c>
      <x:c r="D181" s="28" t="str">
        <x:v>мясной, жареный, жирный и сернистый</x:v>
      </x:c>
      <x:c r="E181" s="28" t="str">
        <x:v>пиразины, тиазолы, альдегиды Стреккера, жирные альдегиды</x:v>
      </x:c>
      <x:c r="F181" s="28" t="str">
        <x:v>умами, соль и жирность</x:v>
      </x:c>
      <x:c r="G181" s="28" t="str">
        <x:v>обычно слабый; жареная корка усиливает ароматическую интенсивность</x:v>
      </x:c>
      <x:c r="H181" s="28" t="str">
        <x:v>жир удерживает фруктовые терпены и смягчает кислоту</x:v>
      </x:c>
      <x:c r="I181" s="28" t="str">
        <x:v>реакции Майяра создают мост к карамельным, ореховым и сухофруктовым нотам</x:v>
      </x:c>
      <x:c r="J181" s="28" t="n">
        <x:v>1</x:v>
      </x:c>
    </x:row>
    <x:row r="182" ht="48" customHeight="1">
      <x:c r="A182" s="28" t="str">
        <x:v>обжаренные зёрна арабики</x:v>
      </x:c>
      <x:c r="B182" s="28" t="str"/>
      <x:c r="C182" s="28" t="str">
        <x:v>Прочее</x:v>
      </x:c>
      <x:c r="D182" s="28" t="str">
        <x:v>ароматический профиль зависит от конкретного ингредиента</x:v>
      </x:c>
      <x:c r="E182" s="28" t="str">
        <x:v>летучие соединения конкретного продукта</x:v>
      </x:c>
      <x:c r="F182" s="28" t="str">
        <x:v>сочетание оценивается по балансу сладости, кислоты, соли, горечи и умами</x:v>
      </x:c>
      <x:c r="G182" s="28" t="str">
        <x:v>возможен в зависимости от состава</x:v>
      </x:c>
      <x:c r="H182" s="28" t="str">
        <x:v>важны вода, жир, белок, сахар и температура</x:v>
      </x:c>
      <x:c r="I182" s="28" t="str">
        <x:v>требуется пробная сборка с учётом технологии</x:v>
      </x:c>
      <x:c r="J182" s="28" t="n">
        <x:v>2</x:v>
      </x:c>
    </x:row>
    <x:row r="183" ht="48" customHeight="1">
      <x:c r="A183" s="28" t="str">
        <x:v>обжаренные семечки подсолнечника</x:v>
      </x:c>
      <x:c r="B183" s="28" t="str"/>
      <x:c r="C183" s="28" t="str">
        <x:v>Прочее</x:v>
      </x:c>
      <x:c r="D183" s="28" t="str">
        <x:v>ароматический профиль зависит от конкретного ингредиента</x:v>
      </x:c>
      <x:c r="E183" s="28" t="str">
        <x:v>летучие соединения конкретного продукта</x:v>
      </x:c>
      <x:c r="F183" s="28" t="str">
        <x:v>сочетание оценивается по балансу сладости, кислоты, соли, горечи и умами</x:v>
      </x:c>
      <x:c r="G183" s="28" t="str">
        <x:v>возможен в зависимости от состава</x:v>
      </x:c>
      <x:c r="H183" s="28" t="str">
        <x:v>важны вода, жир, белок, сахар и температура</x:v>
      </x:c>
      <x:c r="I183" s="28" t="str">
        <x:v>требуется пробная сборка с учётом технологии</x:v>
      </x:c>
      <x:c r="J183" s="28" t="n">
        <x:v>2</x:v>
      </x:c>
    </x:row>
    <x:row r="184" ht="48" customHeight="1">
      <x:c r="A184" s="28" t="str">
        <x:v>облепиха</x:v>
      </x:c>
      <x:c r="B184" s="28" t="str"/>
      <x:c r="C184" s="28" t="str">
        <x:v>Ягоды</x:v>
      </x:c>
      <x:c r="D184" s="28" t="str">
        <x:v>красно-фруктовый, цветочный, зелёный и иногда сернистый</x:v>
      </x:c>
      <x:c r="E184" s="28" t="str">
        <x:v>фуранеол, эфиры, иононы, зелёные альдегиды</x:v>
      </x:c>
      <x:c r="F184" s="28" t="str">
        <x:v>сочетание сладости, кислотности и иногда терпкости</x:v>
      </x:c>
      <x:c r="G184" s="28" t="str">
        <x:v>обычно слабый; кислота усиливает свежесть</x:v>
      </x:c>
      <x:c r="H184" s="28" t="str">
        <x:v>водная пектиновая; антоцианы влияют на цвет, но не являются главными одорантами</x:v>
      </x:c>
      <x:c r="I184" s="28" t="str">
        <x:v>заморозка разрушает клетки и облегчает экстракцию; нагрев переводит профиль в джемовый</x:v>
      </x:c>
      <x:c r="J184" s="28" t="n">
        <x:v>2</x:v>
      </x:c>
    </x:row>
    <x:row r="185" ht="48" customHeight="1">
      <x:c r="A185" s="28" t="str">
        <x:v>овечье молоко</x:v>
      </x:c>
      <x:c r="B185" s="28" t="str"/>
      <x:c r="C185" s="28" t="str">
        <x:v>Сыры и молочные продукты</x:v>
      </x:c>
      <x:c r="D185" s="28" t="str">
        <x:v>сливочный, молочный, ферментированный, ореховый или пикантный</x:v>
      </x:c>
      <x:c r="E185" s="28" t="str">
        <x:v>диацетил, метилкетоны, короткоцепочечные жирные кислоты, лактоны</x:v>
      </x:c>
      <x:c r="F185" s="28" t="str">
        <x:v>жирность, соль, умами и молочная кислотность</x:v>
      </x:c>
      <x:c r="G185" s="28" t="str">
        <x:v>у выдержанных сыров возможна острота аммиака и кислот</x:v>
      </x:c>
      <x:c r="H185" s="28" t="str">
        <x:v>жир и белок смягчают кислоту и удерживают летучие соединения</x:v>
      </x:c>
      <x:c r="I185" s="28" t="str">
        <x:v>температура подачи критична: холод приглушает аромат, умеренное нагревание его высвобождает</x:v>
      </x:c>
      <x:c r="J185" s="28" t="n">
        <x:v>2</x:v>
      </x:c>
    </x:row>
    <x:row r="186" ht="48" customHeight="1">
      <x:c r="A186" s="28" t="str">
        <x:v>овсяные хлопья</x:v>
      </x:c>
      <x:c r="B186" s="28" t="str"/>
      <x:c r="C186" s="28" t="str">
        <x:v>Злаки, хлеб и выпечка</x:v>
      </x:c>
      <x:c r="D186" s="28" t="str">
        <x:v>хлебный, зерновой, ореховый, жареный и карамельный</x:v>
      </x:c>
      <x:c r="E186" s="28" t="str">
        <x:v>2-ацетил-1-пирролин, пиразины, фураны, мальтол</x:v>
      </x:c>
      <x:c r="F186" s="28" t="str">
        <x:v>крахмалистость, лёгкая сладость и жареная горечь</x:v>
      </x:c>
      <x:c r="G186" s="28" t="str">
        <x:v>отсутствует</x:v>
      </x:c>
      <x:c r="H186" s="28" t="str">
        <x:v>крахмал и клетчатка смягчают кислоту и поглощают ароматические соусы</x:v>
      </x:c>
      <x:c r="I186" s="28" t="str">
        <x:v>выпечка и обжарка создают основные ароматические мосты через Майяр</x:v>
      </x:c>
      <x:c r="J186" s="28" t="n">
        <x:v>1</x:v>
      </x:c>
    </x:row>
    <x:row r="187" ht="48" customHeight="1">
      <x:c r="A187" s="28" t="str">
        <x:v>огурец</x:v>
      </x:c>
      <x:c r="B187" s="28" t="str"/>
      <x:c r="C187" s="28" t="str">
        <x:v>Овощи и бобовые</x:v>
      </x:c>
      <x:c r="D187" s="28" t="str">
        <x:v>зелёный, землистый, сернистый, сладковатый или травянистый</x:v>
      </x:c>
      <x:c r="E187" s="28" t="str">
        <x:v>C6-альдегиды, метоксипиразины, сернистые соединения, геосмин</x:v>
      </x:c>
      <x:c r="F187" s="28" t="str">
        <x:v>варьирует от сладости до горечи, умами и крахмалистости</x:v>
      </x:c>
      <x:c r="G187" s="28" t="str">
        <x:v>у лука, горчицы и хрена возможен резкий эффект изотиоцианатов</x:v>
      </x:c>
      <x:c r="H187" s="28" t="str">
        <x:v>водная, волокнистая или крахмальная</x:v>
      </x:c>
      <x:c r="I187" s="28" t="str">
        <x:v>жарка и запекание увеличивают сладость и Майяр; варка может усилить сернистые ноты</x:v>
      </x:c>
      <x:c r="J187" s="28" t="n">
        <x:v>8</x:v>
      </x:c>
    </x:row>
    <x:row r="188" ht="48" customHeight="1">
      <x:c r="A188" s="28" t="str">
        <x:v>огурцы</x:v>
      </x:c>
      <x:c r="B188" s="28" t="str"/>
      <x:c r="C188" s="28" t="str">
        <x:v>Овощи и бобовые</x:v>
      </x:c>
      <x:c r="D188" s="28" t="str">
        <x:v>зелёный, землистый, сернистый, сладковатый или травянистый</x:v>
      </x:c>
      <x:c r="E188" s="28" t="str">
        <x:v>C6-альдегиды, метоксипиразины, сернистые соединения, геосмин</x:v>
      </x:c>
      <x:c r="F188" s="28" t="str">
        <x:v>варьирует от сладости до горечи, умами и крахмалистости</x:v>
      </x:c>
      <x:c r="G188" s="28" t="str">
        <x:v>у лука, горчицы и хрена возможен резкий эффект изотиоцианатов</x:v>
      </x:c>
      <x:c r="H188" s="28" t="str">
        <x:v>водная, волокнистая или крахмальная</x:v>
      </x:c>
      <x:c r="I188" s="28" t="str">
        <x:v>жарка и запекание увеличивают сладость и Майяр; варка может усилить сернистые ноты</x:v>
      </x:c>
      <x:c r="J188" s="28" t="n">
        <x:v>3</x:v>
      </x:c>
    </x:row>
    <x:row r="189" ht="48" customHeight="1">
      <x:c r="A189" s="28" t="str">
        <x:v>одуванчик</x:v>
      </x:c>
      <x:c r="B189" s="28" t="str"/>
      <x:c r="C189" s="28" t="str">
        <x:v>Прочее</x:v>
      </x:c>
      <x:c r="D189" s="28" t="str">
        <x:v>ароматический профиль зависит от конкретного ингредиента</x:v>
      </x:c>
      <x:c r="E189" s="28" t="str">
        <x:v>летучие соединения конкретного продукта</x:v>
      </x:c>
      <x:c r="F189" s="28" t="str">
        <x:v>сочетание оценивается по балансу сладости, кислоты, соли, горечи и умами</x:v>
      </x:c>
      <x:c r="G189" s="28" t="str">
        <x:v>возможен в зависимости от состава</x:v>
      </x:c>
      <x:c r="H189" s="28" t="str">
        <x:v>важны вода, жир, белок, сахар и температура</x:v>
      </x:c>
      <x:c r="I189" s="28" t="str">
        <x:v>требуется пробная сборка с учётом технологии</x:v>
      </x:c>
      <x:c r="J189" s="28" t="n">
        <x:v>1</x:v>
      </x:c>
    </x:row>
    <x:row r="190" ht="48" customHeight="1">
      <x:c r="A190" s="28" t="str">
        <x:v>оливковое масло Арбекина extra virgin</x:v>
      </x:c>
      <x:c r="B190" s="28" t="str"/>
      <x:c r="C190" s="28" t="str">
        <x:v>Масла и жиры</x:v>
      </x:c>
      <x:c r="D190" s="28" t="str">
        <x:v>нейтральный или орехово-травянистый, в зависимости от масла</x:v>
      </x:c>
      <x:c r="E190" s="28" t="str">
        <x:v>жирные альдегиды, терпены, фенолы</x:v>
      </x:c>
      <x:c r="F190" s="28" t="str">
        <x:v>жирность и округление вкуса</x:v>
      </x:c>
      <x:c r="G190" s="28" t="str">
        <x:v>отсутствует</x:v>
      </x:c>
      <x:c r="H190" s="28" t="str">
        <x:v>главный растворитель для гидрофобных ароматических молекул</x:v>
      </x:c>
      <x:c r="I190" s="28" t="str">
        <x:v>нагрев увеличивает экстракцию, но окисление создаёт прогорклые ноты</x:v>
      </x:c>
      <x:c r="J190" s="28" t="n">
        <x:v>1</x:v>
      </x:c>
    </x:row>
    <x:row r="191" ht="48" customHeight="1">
      <x:c r="A191" s="28" t="str">
        <x:v>оливковое масло Пикуаль</x:v>
      </x:c>
      <x:c r="B191" s="28" t="str"/>
      <x:c r="C191" s="28" t="str">
        <x:v>Масла и жиры</x:v>
      </x:c>
      <x:c r="D191" s="28" t="str">
        <x:v>нейтральный или орехово-травянистый, в зависимости от масла</x:v>
      </x:c>
      <x:c r="E191" s="28" t="str">
        <x:v>жирные альдегиды, терпены, фенолы</x:v>
      </x:c>
      <x:c r="F191" s="28" t="str">
        <x:v>жирность и округление вкуса</x:v>
      </x:c>
      <x:c r="G191" s="28" t="str">
        <x:v>отсутствует</x:v>
      </x:c>
      <x:c r="H191" s="28" t="str">
        <x:v>главный растворитель для гидрофобных ароматических молекул</x:v>
      </x:c>
      <x:c r="I191" s="28" t="str">
        <x:v>нагрев увеличивает экстракцию, но окисление создаёт прогорклые ноты</x:v>
      </x:c>
      <x:c r="J191" s="28" t="n">
        <x:v>4</x:v>
      </x:c>
    </x:row>
    <x:row r="192" ht="48" customHeight="1">
      <x:c r="A192" s="28" t="str">
        <x:v>опунция</x:v>
      </x:c>
      <x:c r="B192" s="28" t="str"/>
      <x:c r="C192" s="28" t="str">
        <x:v>Прочее</x:v>
      </x:c>
      <x:c r="D192" s="28" t="str">
        <x:v>ароматический профиль зависит от конкретного ингредиента</x:v>
      </x:c>
      <x:c r="E192" s="28" t="str">
        <x:v>летучие соединения конкретного продукта</x:v>
      </x:c>
      <x:c r="F192" s="28" t="str">
        <x:v>сочетание оценивается по балансу сладости, кислоты, соли, горечи и умами</x:v>
      </x:c>
      <x:c r="G192" s="28" t="str">
        <x:v>возможен в зависимости от состава</x:v>
      </x:c>
      <x:c r="H192" s="28" t="str">
        <x:v>важны вода, жир, белок, сахар и температура</x:v>
      </x:c>
      <x:c r="I192" s="28" t="str">
        <x:v>требуется пробная сборка с учётом технологии</x:v>
      </x:c>
      <x:c r="J192" s="28" t="n">
        <x:v>1</x:v>
      </x:c>
    </x:row>
    <x:row r="193" ht="48" customHeight="1">
      <x:c r="A193" s="28" t="str">
        <x:v>пальмовый сахар</x:v>
      </x:c>
      <x:c r="B193" s="28" t="str"/>
      <x:c r="C193" s="28" t="str">
        <x:v>Сахара, мёд и кондитерские основы</x:v>
      </x:c>
      <x:c r="D193" s="28" t="str">
        <x:v>медовый, карамельный, ванильный и жареный</x:v>
      </x:c>
      <x:c r="E193" s="28" t="str">
        <x:v>мальтол, фуранеол, фурфурол, ванилин</x:v>
      </x:c>
      <x:c r="F193" s="28" t="str">
        <x:v>высокая сладость</x:v>
      </x:c>
      <x:c r="G193" s="28" t="str">
        <x:v>отсутствует</x:v>
      </x:c>
      <x:c r="H193" s="28" t="str">
        <x:v>вязкая сахарная; снижает летучесть и смягчает кислоту</x:v>
      </x:c>
      <x:c r="I193" s="28" t="str">
        <x:v>карамелизация создаёт горько-жареные ноты; перегрев даёт жжёную горечь</x:v>
      </x:c>
      <x:c r="J193" s="28" t="n">
        <x:v>1</x:v>
      </x:c>
    </x:row>
    <x:row r="194" ht="48" customHeight="1">
      <x:c r="A194" s="28" t="str">
        <x:v>папайя</x:v>
      </x:c>
      <x:c r="B194" s="28" t="str">
        <x:v>папайя</x:v>
      </x:c>
      <x:c r="C194" s="28" t="str">
        <x:v>Тропические фрукты</x:v>
      </x:c>
      <x:c r="D194" s="28" t="str">
        <x:v>мягкий тропический, цветочный, мускусный и слегка зелёный</x:v>
      </x:c>
      <x:c r="E194" s="28" t="str">
        <x:v>линалоол, бензилацетат, этилбутират, метилбутират; в семенах и незрелом плоде — бензилизотиоцианат</x:v>
      </x:c>
      <x:c r="F194" s="28" t="str">
        <x:v>умеренная сладость, низкая кислотность; незрелый плод нейтральнее</x:v>
      </x:c>
      <x:c r="G194" s="28" t="str">
        <x:v>кислотное покалывание зависит от плода; специальные эффекты указаны в паспорте</x:v>
      </x:c>
      <x:c r="H194" s="28" t="str">
        <x:v>мягкая водная мякоть; содержит протеазу папаин</x:v>
      </x:c>
      <x:c r="I194" s="28" t="str">
        <x:v>перезрелая папайя может казаться мускусной; папаин размягчает белки при длительном контакте</x:v>
      </x:c>
      <x:c r="J194" s="28" t="n">
        <x:v>23</x:v>
      </x:c>
    </x:row>
    <x:row r="195" ht="48" customHeight="1">
      <x:c r="A195" s="28" t="str">
        <x:v>паста мадрас-карри</x:v>
      </x:c>
      <x:c r="B195" s="28" t="str"/>
      <x:c r="C195" s="28" t="str">
        <x:v>Ферментированные продукты, соусы и уксусы</x:v>
      </x:c>
      <x:c r="D195" s="28" t="str">
        <x:v>умами, ферментированный, солёный, кислый и иногда жареный</x:v>
      </x:c>
      <x:c r="E195" s="28" t="str">
        <x:v>органические кислоты, эфиры, пиразины, сернистые соединения</x:v>
      </x:c>
      <x:c r="F195" s="28" t="str">
        <x:v>соль, умами и кислотность усиливают фруктовую яркость и контраст</x:v>
      </x:c>
      <x:c r="G195" s="28" t="str">
        <x:v>уксусная кислота даёт резкое покалывание</x:v>
      </x:c>
      <x:c r="H195" s="28" t="str">
        <x:v>часто водная и солёная; концентраты требуют малых доз</x:v>
      </x:c>
      <x:c r="I195" s="28" t="str">
        <x:v>редукция концентрирует соль, кислоту и умами; ферментация создаёт дополнительные эфиры</x:v>
      </x:c>
      <x:c r="J195" s="28" t="n">
        <x:v>1</x:v>
      </x:c>
    </x:row>
    <x:row r="196" ht="48" customHeight="1">
      <x:c r="A196" s="28" t="str">
        <x:v>пастеризованный продукт (вид не уточнён)</x:v>
      </x:c>
      <x:c r="B196" s="28" t="str"/>
      <x:c r="C196" s="28" t="str">
        <x:v>Прочее</x:v>
      </x:c>
      <x:c r="D196" s="28" t="str">
        <x:v>ароматический профиль зависит от конкретного ингредиента</x:v>
      </x:c>
      <x:c r="E196" s="28" t="str">
        <x:v>летучие соединения конкретного продукта</x:v>
      </x:c>
      <x:c r="F196" s="28" t="str">
        <x:v>сочетание оценивается по балансу сладости, кислоты, соли, горечи и умами</x:v>
      </x:c>
      <x:c r="G196" s="28" t="str">
        <x:v>возможен в зависимости от состава</x:v>
      </x:c>
      <x:c r="H196" s="28" t="str">
        <x:v>важны вода, жир, белок, сахар и температура</x:v>
      </x:c>
      <x:c r="I196" s="28" t="str">
        <x:v>требуется пробная сборка с учётом технологии</x:v>
      </x:c>
      <x:c r="J196" s="28" t="n">
        <x:v>2</x:v>
      </x:c>
    </x:row>
    <x:row r="197" ht="48" customHeight="1">
      <x:c r="A197" s="28" t="str">
        <x:v>пастеризованный сок</x:v>
      </x:c>
      <x:c r="B197" s="28" t="str"/>
      <x:c r="C197" s="28" t="str">
        <x:v>Прочее</x:v>
      </x:c>
      <x:c r="D197" s="28" t="str">
        <x:v>ароматический профиль зависит от конкретного ингредиента</x:v>
      </x:c>
      <x:c r="E197" s="28" t="str">
        <x:v>летучие соединения конкретного продукта</x:v>
      </x:c>
      <x:c r="F197" s="28" t="str">
        <x:v>сочетание оценивается по балансу сладости, кислоты, соли, горечи и умами</x:v>
      </x:c>
      <x:c r="G197" s="28" t="str">
        <x:v>возможен в зависимости от состава</x:v>
      </x:c>
      <x:c r="H197" s="28" t="str">
        <x:v>важны вода, жир, белок, сахар и температура</x:v>
      </x:c>
      <x:c r="I197" s="28" t="str">
        <x:v>требуется пробная сборка с учётом технологии</x:v>
      </x:c>
      <x:c r="J197" s="28" t="n">
        <x:v>1</x:v>
      </x:c>
    </x:row>
    <x:row r="198" ht="48" customHeight="1">
      <x:c r="A198" s="28" t="str">
        <x:v>пастернак</x:v>
      </x:c>
      <x:c r="B198" s="28" t="str"/>
      <x:c r="C198" s="28" t="str">
        <x:v>Прочее</x:v>
      </x:c>
      <x:c r="D198" s="28" t="str">
        <x:v>ароматический профиль зависит от конкретного ингредиента</x:v>
      </x:c>
      <x:c r="E198" s="28" t="str">
        <x:v>летучие соединения конкретного продукта</x:v>
      </x:c>
      <x:c r="F198" s="28" t="str">
        <x:v>сочетание оценивается по балансу сладости, кислоты, соли, горечи и умами</x:v>
      </x:c>
      <x:c r="G198" s="28" t="str">
        <x:v>возможен в зависимости от состава</x:v>
      </x:c>
      <x:c r="H198" s="28" t="str">
        <x:v>важны вода, жир, белок, сахар и температура</x:v>
      </x:c>
      <x:c r="I198" s="28" t="str">
        <x:v>требуется пробная сборка с учётом технологии</x:v>
      </x:c>
      <x:c r="J198" s="28" t="n">
        <x:v>1</x:v>
      </x:c>
    </x:row>
    <x:row r="199" ht="48" customHeight="1">
      <x:c r="A199" s="28" t="str">
        <x:v>пекан</x:v>
      </x:c>
      <x:c r="B199" s="28" t="str"/>
      <x:c r="C199" s="28" t="str">
        <x:v>Орехи и семена</x:v>
      </x:c>
      <x:c r="D199" s="28" t="str">
        <x:v>ореховый, жареный, маслянистый и иногда миндальный</x:v>
      </x:c>
      <x:c r="E199" s="28" t="str">
        <x:v>пиразины, бензальдегид, филбертон, жирные альдегиды</x:v>
      </x:c>
      <x:c r="F199" s="28" t="str">
        <x:v>жирность, лёгкая сладость и горечь кожицы</x:v>
      </x:c>
      <x:c r="G199" s="28" t="str">
        <x:v>обычно отсутствует</x:v>
      </x:c>
      <x:c r="H199" s="28" t="str">
        <x:v>высокое содержание жира удерживает гидрофобные ароматические молекулы</x:v>
      </x:c>
      <x:c r="I199" s="28" t="str">
        <x:v>обжарка формирует пиразины и продукты Майяра; прогоркание создаёт картонные и мыльные ноты</x:v>
      </x:c>
      <x:c r="J199" s="28" t="n">
        <x:v>6</x:v>
      </x:c>
    </x:row>
    <x:row r="200" ht="48" customHeight="1">
      <x:c r="A200" s="28" t="str">
        <x:v>пепино</x:v>
      </x:c>
      <x:c r="B200" s="28" t="str"/>
      <x:c r="C200" s="28" t="str">
        <x:v>Прочее</x:v>
      </x:c>
      <x:c r="D200" s="28" t="str">
        <x:v>ароматический профиль зависит от конкретного ингредиента</x:v>
      </x:c>
      <x:c r="E200" s="28" t="str">
        <x:v>летучие соединения конкретного продукта</x:v>
      </x:c>
      <x:c r="F200" s="28" t="str">
        <x:v>сочетание оценивается по балансу сладости, кислоты, соли, горечи и умами</x:v>
      </x:c>
      <x:c r="G200" s="28" t="str">
        <x:v>возможен в зависимости от состава</x:v>
      </x:c>
      <x:c r="H200" s="28" t="str">
        <x:v>важны вода, жир, белок, сахар и температура</x:v>
      </x:c>
      <x:c r="I200" s="28" t="str">
        <x:v>требуется пробная сборка с учётом технологии</x:v>
      </x:c>
      <x:c r="J200" s="28" t="n">
        <x:v>2</x:v>
      </x:c>
    </x:row>
    <x:row r="201" ht="48" customHeight="1">
      <x:c r="A201" s="28" t="str">
        <x:v>перепёлка</x:v>
      </x:c>
      <x:c r="B201" s="28" t="str"/>
      <x:c r="C201" s="28" t="str">
        <x:v>Прочее</x:v>
      </x:c>
      <x:c r="D201" s="28" t="str">
        <x:v>ароматический профиль зависит от конкретного ингредиента</x:v>
      </x:c>
      <x:c r="E201" s="28" t="str">
        <x:v>летучие соединения конкретного продукта</x:v>
      </x:c>
      <x:c r="F201" s="28" t="str">
        <x:v>сочетание оценивается по балансу сладости, кислоты, соли, горечи и умами</x:v>
      </x:c>
      <x:c r="G201" s="28" t="str">
        <x:v>возможен в зависимости от состава</x:v>
      </x:c>
      <x:c r="H201" s="28" t="str">
        <x:v>важны вода, жир, белок, сахар и температура</x:v>
      </x:c>
      <x:c r="I201" s="28" t="str">
        <x:v>требуется пробная сборка с учётом технологии</x:v>
      </x:c>
      <x:c r="J201" s="28" t="n">
        <x:v>1</x:v>
      </x:c>
    </x:row>
    <x:row r="202" ht="48" customHeight="1">
      <x:c r="A202" s="28" t="str">
        <x:v>перепёлка, жареный</x:v>
      </x:c>
      <x:c r="B202" s="28" t="str"/>
      <x:c r="C202" s="28" t="str">
        <x:v>Прочее</x:v>
      </x:c>
      <x:c r="D202" s="28" t="str">
        <x:v>ароматический профиль зависит от конкретного ингредиента</x:v>
      </x:c>
      <x:c r="E202" s="28" t="str">
        <x:v>летучие соединения конкретного продукта</x:v>
      </x:c>
      <x:c r="F202" s="28" t="str">
        <x:v>сочетание оценивается по балансу сладости, кислоты, соли, горечи и умами</x:v>
      </x:c>
      <x:c r="G202" s="28" t="str">
        <x:v>возможен в зависимости от состава</x:v>
      </x:c>
      <x:c r="H202" s="28" t="str">
        <x:v>важны вода, жир, белок, сахар и температура</x:v>
      </x:c>
      <x:c r="I202" s="28" t="str">
        <x:v>требуется пробная сборка с учётом технологии</x:v>
      </x:c>
      <x:c r="J202" s="28" t="n">
        <x:v>3</x:v>
      </x:c>
    </x:row>
    <x:row r="203" ht="48" customHeight="1">
      <x:c r="A203" s="28" t="str">
        <x:v>перец урфа</x:v>
      </x:c>
      <x:c r="B203" s="28" t="str"/>
      <x:c r="C203" s="28" t="str">
        <x:v>Специи и острые компоненты</x:v>
      </x:c>
      <x:c r="D203" s="28" t="str">
        <x:v>пряный, древесный, тёплый, цитрусовый или анисовый</x:v>
      </x:c>
      <x:c r="E203" s="28" t="str">
        <x:v>эвгенол, коричный альдегид, анетол, терпинилацетат</x:v>
      </x:c>
      <x:c r="F203" s="28" t="str">
        <x:v>горечь и пряная интенсивность; специи балансируют сладость</x:v>
      </x:c>
      <x:c r="G203" s="28" t="str">
        <x:v>капсаицин, пиперин, гингеролы и камфорные терпены создают жжение, тепло или охлаждение</x:v>
      </x:c>
      <x:c r="H203" s="28" t="str">
        <x:v>ароматические масла хорошо переходят в жир и этанол</x:v>
      </x:c>
      <x:c r="I203" s="28" t="str">
        <x:v>обжарка усиливает тёплые ноты, но пережаривание даёт горечь</x:v>
      </x:c>
      <x:c r="J203" s="28" t="n">
        <x:v>2</x:v>
      </x:c>
    </x:row>
    <x:row r="204" ht="48" customHeight="1">
      <x:c r="A204" s="28" t="str">
        <x:v>персик</x:v>
      </x:c>
      <x:c r="B204" s="28" t="str"/>
      <x:c r="C204" s="28" t="str">
        <x:v>Косточковые фрукты</x:v>
      </x:c>
      <x:c r="D204" s="28" t="str">
        <x:v>цветочный, фруктовый, миндальный и сливочно-лактонный</x:v>
      </x:c>
      <x:c r="E204" s="28" t="str">
        <x:v>лактоны, бензальдегид, эфиры, линалоол</x:v>
      </x:c>
      <x:c r="F204" s="28" t="str">
        <x:v>сладость и умеренная кислотность</x:v>
      </x:c>
      <x:c r="G204" s="28" t="str">
        <x:v>слабый</x:v>
      </x:c>
      <x:c r="H204" s="28" t="str">
        <x:v>пектиновая; кожица и косточка могут давать терпкость и миндальные ноты</x:v>
      </x:c>
      <x:c r="I204" s="28" t="str">
        <x:v>нагрев усиливает компотные и миндальные оттенки; косточки требуют осторожности</x:v>
      </x:c>
      <x:c r="J204" s="28" t="n">
        <x:v>4</x:v>
      </x:c>
    </x:row>
    <x:row r="205" ht="48" customHeight="1">
      <x:c r="A205" s="28" t="str">
        <x:v>петрушка</x:v>
      </x:c>
      <x:c r="B205" s="28" t="str"/>
      <x:c r="C205" s="28" t="str">
        <x:v>Травы и цветы</x:v>
      </x:c>
      <x:c r="D205" s="28" t="str">
        <x:v>зелёный, цветочный, травянистый и эфирно-масличный</x:v>
      </x:c>
      <x:c r="E205" s="28" t="str">
        <x:v>линалоол, гераниол, эвгенол, 1,8-цинеол</x:v>
      </x:c>
      <x:c r="F205" s="28" t="str">
        <x:v>обычно низкая сладость; возможны горечь и зелёная терпкость</x:v>
      </x:c>
      <x:c r="G205" s="28" t="str">
        <x:v>у мяты возможен холодящий эффект ментола; у некоторых трав — камфорность</x:v>
      </x:c>
      <x:c r="H205" s="28" t="str">
        <x:v>эфирные масла гидрофобны и лучше раскрываются в жире или этаноле</x:v>
      </x:c>
      <x:c r="I205" s="28" t="str">
        <x:v>короткая холодная экстракция сохраняет верхние ноты; длительный нагрев даёт горечь</x:v>
      </x:c>
      <x:c r="J205" s="28" t="n">
        <x:v>1</x:v>
      </x:c>
    </x:row>
    <x:row r="206" ht="48" customHeight="1">
      <x:c r="A206" s="28" t="str">
        <x:v>печень</x:v>
      </x:c>
      <x:c r="B206" s="28" t="str"/>
      <x:c r="C206" s="28" t="str">
        <x:v>Мясо и птица</x:v>
      </x:c>
      <x:c r="D206" s="28" t="str">
        <x:v>мясной, жареный, жирный и сернистый</x:v>
      </x:c>
      <x:c r="E206" s="28" t="str">
        <x:v>пиразины, тиазолы, альдегиды Стреккера, жирные альдегиды</x:v>
      </x:c>
      <x:c r="F206" s="28" t="str">
        <x:v>умами, соль и жирность</x:v>
      </x:c>
      <x:c r="G206" s="28" t="str">
        <x:v>обычно слабый; жареная корка усиливает ароматическую интенсивность</x:v>
      </x:c>
      <x:c r="H206" s="28" t="str">
        <x:v>жир удерживает фруктовые терпены и смягчает кислоту</x:v>
      </x:c>
      <x:c r="I206" s="28" t="str">
        <x:v>реакции Майяра создают мост к карамельным, ореховым и сухофруктовым нотам</x:v>
      </x:c>
      <x:c r="J206" s="28" t="n">
        <x:v>2</x:v>
      </x:c>
    </x:row>
    <x:row r="207" ht="48" customHeight="1">
      <x:c r="A207" s="28" t="str">
        <x:v>печенье спекулос</x:v>
      </x:c>
      <x:c r="B207" s="28" t="str"/>
      <x:c r="C207" s="28" t="str">
        <x:v>Мясо и птица</x:v>
      </x:c>
      <x:c r="D207" s="28" t="str">
        <x:v>мясной, жареный, жирный и сернистый</x:v>
      </x:c>
      <x:c r="E207" s="28" t="str">
        <x:v>пиразины, тиазолы, альдегиды Стреккера, жирные альдегиды</x:v>
      </x:c>
      <x:c r="F207" s="28" t="str">
        <x:v>умами, соль и жирность</x:v>
      </x:c>
      <x:c r="G207" s="28" t="str">
        <x:v>обычно слабый; жареная корка усиливает ароматическую интенсивность</x:v>
      </x:c>
      <x:c r="H207" s="28" t="str">
        <x:v>жир удерживает фруктовые терпены и смягчает кислоту</x:v>
      </x:c>
      <x:c r="I207" s="28" t="str">
        <x:v>реакции Майяра создают мост к карамельным, ореховым и сухофруктовым нотам</x:v>
      </x:c>
      <x:c r="J207" s="28" t="n">
        <x:v>1</x:v>
      </x:c>
    </x:row>
    <x:row r="208" ht="48" customHeight="1">
      <x:c r="A208" s="28" t="str">
        <x:v>пикша</x:v>
      </x:c>
      <x:c r="B208" s="28" t="str"/>
      <x:c r="C208" s="28" t="str">
        <x:v>Рыба и морепродукты</x:v>
      </x:c>
      <x:c r="D208" s="28" t="str">
        <x:v>морской, минеральный, жирный, йодистый и иногда огуречный</x:v>
      </x:c>
      <x:c r="E208" s="28" t="str">
        <x:v>альдегиды полиненасыщенных жиров, триметиламин, бромфенолы</x:v>
      </x:c>
      <x:c r="F208" s="28" t="str">
        <x:v>солёность, умами и иногда жирность</x:v>
      </x:c>
      <x:c r="G208" s="28" t="str">
        <x:v>обычно слабый</x:v>
      </x:c>
      <x:c r="H208" s="28" t="str">
        <x:v>белок чувствителен к кислоте и протеазам; жирная рыба лучше удерживает аромат</x:v>
      </x:c>
      <x:c r="I208" s="28" t="str">
        <x:v>кислота освежает, но длительный контакт меняет текстуру; перегрев усиливает рыбные ноты</x:v>
      </x:c>
      <x:c r="J208" s="28" t="n">
        <x:v>1</x:v>
      </x:c>
    </x:row>
    <x:row r="209" ht="48" customHeight="1">
      <x:c r="A209" s="28" t="str">
        <x:v>плантан</x:v>
      </x:c>
      <x:c r="B209" s="28" t="str">
        <x:v>плантан</x:v>
      </x:c>
      <x:c r="C209" s="28" t="str">
        <x:v>Тропические фрукты</x:v>
      </x:c>
      <x:c r="D209" s="28" t="str">
        <x:v>банановый, зелёный и крахмалистый; после жарки — карамельный, ореховый и хлебный</x:v>
      </x:c>
      <x:c r="E209" s="28" t="str">
        <x:v>изоамилацетат и другие эфиры в спелом плоде; при нагреве — фураны, пиразины и продукты Майяра</x:v>
      </x:c>
      <x:c r="F209" s="28" t="str">
        <x:v>крахмалистый и нейтральный в зелёном виде; сладкий в зрелом</x:v>
      </x:c>
      <x:c r="G209" s="28" t="str">
        <x:v>кислотное покалывание зависит от плода; специальные эффекты указаны в паспорте</x:v>
      </x:c>
      <x:c r="H209" s="28" t="str">
        <x:v>плотная крахмальная; хорошо переносит жарку и удерживает жир</x:v>
      </x:c>
      <x:c r="I209" s="28" t="str">
        <x:v>незрелый плод требует тепловой обработки; избыток жира делает блюдо тяжёлым</x:v>
      </x:c>
      <x:c r="J209" s="28" t="n">
        <x:v>9</x:v>
      </x:c>
    </x:row>
    <x:row r="210" ht="48" customHeight="1">
      <x:c r="A210" s="28" t="str">
        <x:v>приготовленная горчичная зелень</x:v>
      </x:c>
      <x:c r="B210" s="28" t="str"/>
      <x:c r="C210" s="28" t="str">
        <x:v>Прочее</x:v>
      </x:c>
      <x:c r="D210" s="28" t="str">
        <x:v>ароматический профиль зависит от конкретного ингредиента</x:v>
      </x:c>
      <x:c r="E210" s="28" t="str">
        <x:v>летучие соединения конкретного продукта</x:v>
      </x:c>
      <x:c r="F210" s="28" t="str">
        <x:v>сочетание оценивается по балансу сладости, кислоты, соли, горечи и умами</x:v>
      </x:c>
      <x:c r="G210" s="28" t="str">
        <x:v>возможен в зависимости от состава</x:v>
      </x:c>
      <x:c r="H210" s="28" t="str">
        <x:v>важны вода, жир, белок, сахар и температура</x:v>
      </x:c>
      <x:c r="I210" s="28" t="str">
        <x:v>требуется пробная сборка с учётом технологии</x:v>
      </x:c>
      <x:c r="J210" s="28" t="n">
        <x:v>2</x:v>
      </x:c>
    </x:row>
    <x:row r="211" ht="48" customHeight="1">
      <x:c r="A211" s="28" t="str">
        <x:v>приготовленная киноа</x:v>
      </x:c>
      <x:c r="B211" s="28" t="str"/>
      <x:c r="C211" s="28" t="str">
        <x:v>Злаки, хлеб и выпечка</x:v>
      </x:c>
      <x:c r="D211" s="28" t="str">
        <x:v>хлебный, зерновой, ореховый, жареный и карамельный</x:v>
      </x:c>
      <x:c r="E211" s="28" t="str">
        <x:v>2-ацетил-1-пирролин, пиразины, фураны, мальтол</x:v>
      </x:c>
      <x:c r="F211" s="28" t="str">
        <x:v>крахмалистость, лёгкая сладость и жареная горечь</x:v>
      </x:c>
      <x:c r="G211" s="28" t="str">
        <x:v>отсутствует</x:v>
      </x:c>
      <x:c r="H211" s="28" t="str">
        <x:v>крахмал и клетчатка смягчают кислоту и поглощают ароматические соусы</x:v>
      </x:c>
      <x:c r="I211" s="28" t="str">
        <x:v>выпечка и обжарка создают основные ароматические мосты через Майяр</x:v>
      </x:c>
      <x:c r="J211" s="28" t="n">
        <x:v>3</x:v>
      </x:c>
    </x:row>
    <x:row r="212" ht="48" customHeight="1">
      <x:c r="A212" s="28" t="str">
        <x:v>приготовленная фрике</x:v>
      </x:c>
      <x:c r="B212" s="28" t="str"/>
      <x:c r="C212" s="28" t="str">
        <x:v>Злаки, хлеб и выпечка</x:v>
      </x:c>
      <x:c r="D212" s="28" t="str">
        <x:v>хлебный, зерновой, ореховый, жареный и карамельный</x:v>
      </x:c>
      <x:c r="E212" s="28" t="str">
        <x:v>2-ацетил-1-пирролин, пиразины, фураны, мальтол</x:v>
      </x:c>
      <x:c r="F212" s="28" t="str">
        <x:v>крахмалистость, лёгкая сладость и жареная горечь</x:v>
      </x:c>
      <x:c r="G212" s="28" t="str">
        <x:v>отсутствует</x:v>
      </x:c>
      <x:c r="H212" s="28" t="str">
        <x:v>крахмал и клетчатка смягчают кислоту и поглощают ароматические соусы</x:v>
      </x:c>
      <x:c r="I212" s="28" t="str">
        <x:v>выпечка и обжарка создают основные ароматические мосты через Майяр</x:v>
      </x:c>
      <x:c r="J212" s="28" t="n">
        <x:v>2</x:v>
      </x:c>
    </x:row>
    <x:row r="213" ht="48" customHeight="1">
      <x:c r="A213" s="28" t="str">
        <x:v>приготовленные мидии</x:v>
      </x:c>
      <x:c r="B213" s="28" t="str"/>
      <x:c r="C213" s="28" t="str">
        <x:v>Прочее</x:v>
      </x:c>
      <x:c r="D213" s="28" t="str">
        <x:v>ароматический профиль зависит от конкретного ингредиента</x:v>
      </x:c>
      <x:c r="E213" s="28" t="str">
        <x:v>летучие соединения конкретного продукта</x:v>
      </x:c>
      <x:c r="F213" s="28" t="str">
        <x:v>сочетание оценивается по балансу сладости, кислоты, соли, горечи и умами</x:v>
      </x:c>
      <x:c r="G213" s="28" t="str">
        <x:v>возможен в зависимости от состава</x:v>
      </x:c>
      <x:c r="H213" s="28" t="str">
        <x:v>важны вода, жир, белок, сахар и температура</x:v>
      </x:c>
      <x:c r="I213" s="28" t="str">
        <x:v>требуется пробная сборка с учётом технологии</x:v>
      </x:c>
      <x:c r="J213" s="28" t="n">
        <x:v>3</x:v>
      </x:c>
    </x:row>
    <x:row r="214" ht="48" customHeight="1">
      <x:c r="A214" s="28" t="str">
        <x:v>приготовленный маш</x:v>
      </x:c>
      <x:c r="B214" s="28" t="str"/>
      <x:c r="C214" s="28" t="str">
        <x:v>Прочее</x:v>
      </x:c>
      <x:c r="D214" s="28" t="str">
        <x:v>ароматический профиль зависит от конкретного ингредиента</x:v>
      </x:c>
      <x:c r="E214" s="28" t="str">
        <x:v>летучие соединения конкретного продукта</x:v>
      </x:c>
      <x:c r="F214" s="28" t="str">
        <x:v>сочетание оценивается по балансу сладости, кислоты, соли, горечи и умами</x:v>
      </x:c>
      <x:c r="G214" s="28" t="str">
        <x:v>возможен в зависимости от состава</x:v>
      </x:c>
      <x:c r="H214" s="28" t="str">
        <x:v>важны вода, жир, белок, сахар и температура</x:v>
      </x:c>
      <x:c r="I214" s="28" t="str">
        <x:v>требуется пробная сборка с учётом технологии</x:v>
      </x:c>
      <x:c r="J214" s="28" t="n">
        <x:v>2</x:v>
      </x:c>
    </x:row>
    <x:row r="215" ht="48" customHeight="1">
      <x:c r="A215" s="28" t="str">
        <x:v>приготовленный шпинат</x:v>
      </x:c>
      <x:c r="B215" s="28" t="str"/>
      <x:c r="C215" s="28" t="str">
        <x:v>Прочее</x:v>
      </x:c>
      <x:c r="D215" s="28" t="str">
        <x:v>ароматический профиль зависит от конкретного ингредиента</x:v>
      </x:c>
      <x:c r="E215" s="28" t="str">
        <x:v>летучие соединения конкретного продукта</x:v>
      </x:c>
      <x:c r="F215" s="28" t="str">
        <x:v>сочетание оценивается по балансу сладости, кислоты, соли, горечи и умами</x:v>
      </x:c>
      <x:c r="G215" s="28" t="str">
        <x:v>возможен в зависимости от состава</x:v>
      </x:c>
      <x:c r="H215" s="28" t="str">
        <x:v>важны вода, жир, белок, сахар и температура</x:v>
      </x:c>
      <x:c r="I215" s="28" t="str">
        <x:v>требуется пробная сборка с учётом технологии</x:v>
      </x:c>
      <x:c r="J215" s="28" t="n">
        <x:v>1</x:v>
      </x:c>
    </x:row>
    <x:row r="216" ht="48" customHeight="1">
      <x:c r="A216" s="28" t="str">
        <x:v>припущенная айва</x:v>
      </x:c>
      <x:c r="B216" s="28" t="str">
        <x:v>айва</x:v>
      </x:c>
      <x:c r="C216" s="28" t="str">
        <x:v>Семечковые фрукты</x:v>
      </x:c>
      <x:c r="D216" s="28" t="str">
        <x:v>цветочный, яблочно-грушевый, цитрусовый, медовый и слегка древесный</x:v>
      </x:c>
      <x:c r="E216" s="28" t="str">
        <x:v>эфиры жирных кислот, лактоны, линалоол, α-терпинеол, C6-альдегиды</x:v>
      </x:c>
      <x:c r="F216" s="28" t="str">
        <x:v>высокая кислотность и выраженная терпкость в сыром виде; после нагрева — сладко-фруктовый профиль</x:v>
      </x:c>
      <x:c r="G216" s="28" t="str">
        <x:v>кислотное покалывание зависит от плода; специальные эффекты указаны в паспорте</x:v>
      </x:c>
      <x:c r="H216" s="28" t="str">
        <x:v>плотная, пектиновая и малосочная; хорошо удерживает аромат в желе и сиропах</x:v>
      </x:c>
      <x:c r="I216" s="28" t="str">
        <x:v>сырая айва жёсткая и вяжущая; избыток дубильных веществ требует сахара, жира или длительного нагрева</x:v>
      </x:c>
      <x:c r="J216" s="28" t="n">
        <x:v>2</x:v>
      </x:c>
    </x:row>
    <x:row r="217" ht="48" customHeight="1">
      <x:c r="A217" s="28" t="str">
        <x:v>припущенный курица</x:v>
      </x:c>
      <x:c r="B217" s="28" t="str"/>
      <x:c r="C217" s="28" t="str">
        <x:v>Мясо и птица</x:v>
      </x:c>
      <x:c r="D217" s="28" t="str">
        <x:v>мясной, жареный, жирный и сернистый</x:v>
      </x:c>
      <x:c r="E217" s="28" t="str">
        <x:v>пиразины, тиазолы, альдегиды Стреккера, жирные альдегиды</x:v>
      </x:c>
      <x:c r="F217" s="28" t="str">
        <x:v>умами, соль и жирность</x:v>
      </x:c>
      <x:c r="G217" s="28" t="str">
        <x:v>обычно слабый; жареная корка усиливает ароматическую интенсивность</x:v>
      </x:c>
      <x:c r="H217" s="28" t="str">
        <x:v>жир удерживает фруктовые терпены и смягчает кислоту</x:v>
      </x:c>
      <x:c r="I217" s="28" t="str">
        <x:v>реакции Майяра создают мост к карамельным, ореховым и сухофруктовым нотам</x:v>
      </x:c>
      <x:c r="J217" s="28" t="n">
        <x:v>2</x:v>
      </x:c>
    </x:row>
    <x:row r="218" ht="48" customHeight="1">
      <x:c r="A218" s="28" t="str">
        <x:v>припущенный курица грудка филе</x:v>
      </x:c>
      <x:c r="B218" s="28" t="str"/>
      <x:c r="C218" s="28" t="str">
        <x:v>Мясо и птица</x:v>
      </x:c>
      <x:c r="D218" s="28" t="str">
        <x:v>мясной, жареный, жирный и сернистый</x:v>
      </x:c>
      <x:c r="E218" s="28" t="str">
        <x:v>пиразины, тиазолы, альдегиды Стреккера, жирные альдегиды</x:v>
      </x:c>
      <x:c r="F218" s="28" t="str">
        <x:v>умами, соль и жирность</x:v>
      </x:c>
      <x:c r="G218" s="28" t="str">
        <x:v>обычно слабый; жареная корка усиливает ароматическую интенсивность</x:v>
      </x:c>
      <x:c r="H218" s="28" t="str">
        <x:v>жир удерживает фруктовые терпены и смягчает кислоту</x:v>
      </x:c>
      <x:c r="I218" s="28" t="str">
        <x:v>реакции Майяра создают мост к карамельным, ореховым и сухофруктовым нотам</x:v>
      </x:c>
      <x:c r="J218" s="28" t="n">
        <x:v>2</x:v>
      </x:c>
    </x:row>
    <x:row r="219" ht="48" customHeight="1">
      <x:c r="A219" s="28" t="str">
        <x:v>прошутто</x:v>
      </x:c>
      <x:c r="B219" s="28" t="str"/>
      <x:c r="C219" s="28" t="str">
        <x:v>Мясо и птица</x:v>
      </x:c>
      <x:c r="D219" s="28" t="str">
        <x:v>мясной, жареный, жирный и сернистый</x:v>
      </x:c>
      <x:c r="E219" s="28" t="str">
        <x:v>пиразины, тиазолы, альдегиды Стреккера, жирные альдегиды</x:v>
      </x:c>
      <x:c r="F219" s="28" t="str">
        <x:v>умами, соль и жирность</x:v>
      </x:c>
      <x:c r="G219" s="28" t="str">
        <x:v>обычно слабый; жареная корка усиливает ароматическую интенсивность</x:v>
      </x:c>
      <x:c r="H219" s="28" t="str">
        <x:v>жир удерживает фруктовые терпены и смягчает кислоту</x:v>
      </x:c>
      <x:c r="I219" s="28" t="str">
        <x:v>реакции Майяра создают мост к карамельным, ореховым и сухофруктовым нотам</x:v>
      </x:c>
      <x:c r="J219" s="28" t="n">
        <x:v>4</x:v>
      </x:c>
    </x:row>
    <x:row r="220" ht="48" customHeight="1">
      <x:c r="A220" s="28" t="str">
        <x:v>рак</x:v>
      </x:c>
      <x:c r="B220" s="28" t="str"/>
      <x:c r="C220" s="28" t="str">
        <x:v>Прочее</x:v>
      </x:c>
      <x:c r="D220" s="28" t="str">
        <x:v>ароматический профиль зависит от конкретного ингредиента</x:v>
      </x:c>
      <x:c r="E220" s="28" t="str">
        <x:v>летучие соединения конкретного продукта</x:v>
      </x:c>
      <x:c r="F220" s="28" t="str">
        <x:v>сочетание оценивается по балансу сладости, кислоты, соли, горечи и умами</x:v>
      </x:c>
      <x:c r="G220" s="28" t="str">
        <x:v>возможен в зависимости от состава</x:v>
      </x:c>
      <x:c r="H220" s="28" t="str">
        <x:v>важны вода, жир, белок, сахар и температура</x:v>
      </x:c>
      <x:c r="I220" s="28" t="str">
        <x:v>требуется пробная сборка с учётом технологии</x:v>
      </x:c>
      <x:c r="J220" s="28" t="n">
        <x:v>1</x:v>
      </x:c>
    </x:row>
    <x:row r="221" ht="48" customHeight="1">
      <x:c r="A221" s="28" t="str">
        <x:v>раки</x:v>
      </x:c>
      <x:c r="B221" s="28" t="str"/>
      <x:c r="C221" s="28" t="str">
        <x:v>Алкогольные напитки</x:v>
      </x:c>
      <x:c r="D221" s="28" t="str">
        <x:v>эфирный, фруктовый, цветочный, древесный или ферментативный</x:v>
      </x:c>
      <x:c r="E221" s="28" t="str">
        <x:v>этиловые эфиры, высшие спирты, альдегиды, дубовые лактоны</x:v>
      </x:c>
      <x:c r="F221" s="28" t="str">
        <x:v>этанол усиливает сладость и горечь и создаёт согревающий эффект</x:v>
      </x:c>
      <x:c r="G221" s="28" t="str">
        <x:v>согревание и жжение этанола</x:v>
      </x:c>
      <x:c r="H221" s="28" t="str">
        <x:v>этанол растворяет гидрофобные ароматические молекулы и увеличивает их ретроназальную доставку</x:v>
      </x:c>
      <x:c r="I221" s="28" t="str">
        <x:v>разбавление, температура и выдержка определяют высвобождение аромата</x:v>
      </x:c>
      <x:c r="J221" s="28" t="n">
        <x:v>1</x:v>
      </x:c>
    </x:row>
    <x:row r="222" ht="48" customHeight="1">
      <x:c r="A222" s="28" t="str">
        <x:v>рамбутан</x:v>
      </x:c>
      <x:c r="B222" s="28" t="str">
        <x:v>рамбутан</x:v>
      </x:c>
      <x:c r="C222" s="28" t="str">
        <x:v>Тропические фрукты</x:v>
      </x:c>
      <x:c r="D222" s="28" t="str">
        <x:v>личи-подобный, цветочный, виноградный и мягко фруктовый</x:v>
      </x:c>
      <x:c r="E222" s="28" t="str">
        <x:v>фруктовые эфиры, линалоол, гераниол и C6-альдегиды</x:v>
      </x:c>
      <x:c r="F222" s="28" t="str">
        <x:v>умеренная сладость и слабая кислотность</x:v>
      </x:c>
      <x:c r="G222" s="28" t="str">
        <x:v>кислотное покалывание зависит от плода; специальные эффекты указаны в паспорте</x:v>
      </x:c>
      <x:c r="H222" s="28" t="str">
        <x:v>водная и нежная</x:v>
      </x:c>
      <x:c r="I222" s="28" t="str">
        <x:v>легко теряется рядом с интенсивными ингредиентами; требуется кислотный или ароматический мост</x:v>
      </x:c>
      <x:c r="J222" s="28" t="n">
        <x:v>13</x:v>
      </x:c>
    </x:row>
    <x:row r="223" ht="48" customHeight="1">
      <x:c r="A223" s="28" t="str">
        <x:v>рассольный сыр</x:v>
      </x:c>
      <x:c r="B223" s="28" t="str"/>
      <x:c r="C223" s="28" t="str">
        <x:v>Сыры и молочные продукты</x:v>
      </x:c>
      <x:c r="D223" s="28" t="str">
        <x:v>сливочный, молочный, ферментированный, ореховый или пикантный</x:v>
      </x:c>
      <x:c r="E223" s="28" t="str">
        <x:v>диацетил, метилкетоны, короткоцепочечные жирные кислоты, лактоны</x:v>
      </x:c>
      <x:c r="F223" s="28" t="str">
        <x:v>жирность, соль, умами и молочная кислотность</x:v>
      </x:c>
      <x:c r="G223" s="28" t="str">
        <x:v>у выдержанных сыров возможна острота аммиака и кислот</x:v>
      </x:c>
      <x:c r="H223" s="28" t="str">
        <x:v>жир и белок смягчают кислоту и удерживают летучие соединения</x:v>
      </x:c>
      <x:c r="I223" s="28" t="str">
        <x:v>температура подачи критична: холод приглушает аромат, умеренное нагревание его высвобождает</x:v>
      </x:c>
      <x:c r="J223" s="28" t="n">
        <x:v>2</x:v>
      </x:c>
    </x:row>
    <x:row r="224" ht="48" customHeight="1">
      <x:c r="A224" s="28" t="str">
        <x:v>ревень</x:v>
      </x:c>
      <x:c r="B224" s="28" t="str"/>
      <x:c r="C224" s="28" t="str">
        <x:v>Прочее</x:v>
      </x:c>
      <x:c r="D224" s="28" t="str">
        <x:v>ароматический профиль зависит от конкретного ингредиента</x:v>
      </x:c>
      <x:c r="E224" s="28" t="str">
        <x:v>летучие соединения конкретного продукта</x:v>
      </x:c>
      <x:c r="F224" s="28" t="str">
        <x:v>сочетание оценивается по балансу сладости, кислоты, соли, горечи и умами</x:v>
      </x:c>
      <x:c r="G224" s="28" t="str">
        <x:v>возможен в зависимости от состава</x:v>
      </x:c>
      <x:c r="H224" s="28" t="str">
        <x:v>важны вода, жир, белок, сахар и температура</x:v>
      </x:c>
      <x:c r="I224" s="28" t="str">
        <x:v>требуется пробная сборка с учётом технологии</x:v>
      </x:c>
      <x:c r="J224" s="28" t="n">
        <x:v>3</x:v>
      </x:c>
    </x:row>
    <x:row r="225" ht="48" customHeight="1">
      <x:c r="A225" s="28" t="str">
        <x:v>ржаные крутоны</x:v>
      </x:c>
      <x:c r="B225" s="28" t="str"/>
      <x:c r="C225" s="28" t="str">
        <x:v>Прочее</x:v>
      </x:c>
      <x:c r="D225" s="28" t="str">
        <x:v>ароматический профиль зависит от конкретного ингредиента</x:v>
      </x:c>
      <x:c r="E225" s="28" t="str">
        <x:v>летучие соединения конкретного продукта</x:v>
      </x:c>
      <x:c r="F225" s="28" t="str">
        <x:v>сочетание оценивается по балансу сладости, кислоты, соли, горечи и умами</x:v>
      </x:c>
      <x:c r="G225" s="28" t="str">
        <x:v>возможен в зависимости от состава</x:v>
      </x:c>
      <x:c r="H225" s="28" t="str">
        <x:v>важны вода, жир, белок, сахар и температура</x:v>
      </x:c>
      <x:c r="I225" s="28" t="str">
        <x:v>требуется пробная сборка с учётом технологии</x:v>
      </x:c>
      <x:c r="J225" s="28" t="n">
        <x:v>1</x:v>
      </x:c>
    </x:row>
    <x:row r="226" ht="48" customHeight="1">
      <x:c r="A226" s="28" t="str">
        <x:v>рис</x:v>
      </x:c>
      <x:c r="B226" s="28" t="str"/>
      <x:c r="C226" s="28" t="str">
        <x:v>Злаки, хлеб и выпечка</x:v>
      </x:c>
      <x:c r="D226" s="28" t="str">
        <x:v>хлебный, зерновой, ореховый, жареный и карамельный</x:v>
      </x:c>
      <x:c r="E226" s="28" t="str">
        <x:v>2-ацетил-1-пирролин, пиразины, фураны, мальтол</x:v>
      </x:c>
      <x:c r="F226" s="28" t="str">
        <x:v>крахмалистость, лёгкая сладость и жареная горечь</x:v>
      </x:c>
      <x:c r="G226" s="28" t="str">
        <x:v>отсутствует</x:v>
      </x:c>
      <x:c r="H226" s="28" t="str">
        <x:v>крахмал и клетчатка смягчают кислоту и поглощают ароматические соусы</x:v>
      </x:c>
      <x:c r="I226" s="28" t="str">
        <x:v>выпечка и обжарка создают основные ароматические мосты через Майяр</x:v>
      </x:c>
      <x:c r="J226" s="28" t="n">
        <x:v>1</x:v>
      </x:c>
    </x:row>
    <x:row r="227" ht="48" customHeight="1">
      <x:c r="A227" s="28" t="str">
        <x:v>роза</x:v>
      </x:c>
      <x:c r="B227" s="28" t="str"/>
      <x:c r="C227" s="28" t="str">
        <x:v>Травы и цветы</x:v>
      </x:c>
      <x:c r="D227" s="28" t="str">
        <x:v>зелёный, цветочный, травянистый и эфирно-масличный</x:v>
      </x:c>
      <x:c r="E227" s="28" t="str">
        <x:v>линалоол, гераниол, эвгенол, 1,8-цинеол</x:v>
      </x:c>
      <x:c r="F227" s="28" t="str">
        <x:v>обычно низкая сладость; возможны горечь и зелёная терпкость</x:v>
      </x:c>
      <x:c r="G227" s="28" t="str">
        <x:v>у мяты возможен холодящий эффект ментола; у некоторых трав — камфорность</x:v>
      </x:c>
      <x:c r="H227" s="28" t="str">
        <x:v>эфирные масла гидрофобны и лучше раскрываются в жире или этаноле</x:v>
      </x:c>
      <x:c r="I227" s="28" t="str">
        <x:v>короткая холодная экстракция сохраняет верхние ноты; длительный нагрев даёт горечь</x:v>
      </x:c>
      <x:c r="J227" s="28" t="n">
        <x:v>4</x:v>
      </x:c>
    </x:row>
    <x:row r="228" ht="48" customHeight="1">
      <x:c r="A228" s="28" t="str">
        <x:v>розмарин</x:v>
      </x:c>
      <x:c r="B228" s="28" t="str"/>
      <x:c r="C228" s="28" t="str">
        <x:v>Травы и цветы</x:v>
      </x:c>
      <x:c r="D228" s="28" t="str">
        <x:v>хвойный, камфорный и древесный</x:v>
      </x:c>
      <x:c r="E228" s="28" t="str">
        <x:v>1,8-цинеол, камфора, α-пинен</x:v>
      </x:c>
      <x:c r="F228" s="28" t="str">
        <x:v>обычно низкая сладость; возможны горечь и зелёная терпкость</x:v>
      </x:c>
      <x:c r="G228" s="28" t="str">
        <x:v>у мяты возможен холодящий эффект ментола; у некоторых трав — камфорность</x:v>
      </x:c>
      <x:c r="H228" s="28" t="str">
        <x:v>эфирные масла гидрофобны и лучше раскрываются в жире или этаноле</x:v>
      </x:c>
      <x:c r="I228" s="28" t="str">
        <x:v>короткая холодная экстракция сохраняет верхние ноты; длительный нагрев даёт горечь</x:v>
      </x:c>
      <x:c r="J228" s="28" t="n">
        <x:v>8</x:v>
      </x:c>
    </x:row>
    <x:row r="229" ht="48" customHeight="1">
      <x:c r="A229" s="28" t="str">
        <x:v>розовая вода</x:v>
      </x:c>
      <x:c r="B229" s="28" t="str"/>
      <x:c r="C229" s="28" t="str">
        <x:v>Прочее</x:v>
      </x:c>
      <x:c r="D229" s="28" t="str">
        <x:v>ароматический профиль зависит от конкретного ингредиента</x:v>
      </x:c>
      <x:c r="E229" s="28" t="str">
        <x:v>летучие соединения конкретного продукта</x:v>
      </x:c>
      <x:c r="F229" s="28" t="str">
        <x:v>сочетание оценивается по балансу сладости, кислоты, соли, горечи и умами</x:v>
      </x:c>
      <x:c r="G229" s="28" t="str">
        <x:v>возможен в зависимости от состава</x:v>
      </x:c>
      <x:c r="H229" s="28" t="str">
        <x:v>важны вода, жир, белок, сахар и температура</x:v>
      </x:c>
      <x:c r="I229" s="28" t="str">
        <x:v>требуется пробная сборка с учётом технологии</x:v>
      </x:c>
      <x:c r="J229" s="28" t="n">
        <x:v>2</x:v>
      </x:c>
    </x:row>
    <x:row r="230" ht="48" customHeight="1">
      <x:c r="A230" s="28" t="str">
        <x:v>рокфор</x:v>
      </x:c>
      <x:c r="B230" s="28" t="str"/>
      <x:c r="C230" s="28" t="str">
        <x:v>Прочее</x:v>
      </x:c>
      <x:c r="D230" s="28" t="str">
        <x:v>ароматический профиль зависит от конкретного ингредиента</x:v>
      </x:c>
      <x:c r="E230" s="28" t="str">
        <x:v>летучие соединения конкретного продукта</x:v>
      </x:c>
      <x:c r="F230" s="28" t="str">
        <x:v>сочетание оценивается по балансу сладости, кислоты, соли, горечи и умами</x:v>
      </x:c>
      <x:c r="G230" s="28" t="str">
        <x:v>возможен в зависимости от состава</x:v>
      </x:c>
      <x:c r="H230" s="28" t="str">
        <x:v>важны вода, жир, белок, сахар и температура</x:v>
      </x:c>
      <x:c r="I230" s="28" t="str">
        <x:v>требуется пробная сборка с учётом технологии</x:v>
      </x:c>
      <x:c r="J230" s="28" t="n">
        <x:v>2</x:v>
      </x:c>
    </x:row>
    <x:row r="231" ht="48" customHeight="1">
      <x:c r="A231" s="28" t="str">
        <x:v>ром</x:v>
      </x:c>
      <x:c r="B231" s="28" t="str"/>
      <x:c r="C231" s="28" t="str">
        <x:v>Алкогольные напитки</x:v>
      </x:c>
      <x:c r="D231" s="28" t="str">
        <x:v>эфирный, фруктовый, цветочный, древесный или ферментативный</x:v>
      </x:c>
      <x:c r="E231" s="28" t="str">
        <x:v>этиловые эфиры, высшие спирты, альдегиды, дубовые лактоны</x:v>
      </x:c>
      <x:c r="F231" s="28" t="str">
        <x:v>этанол усиливает сладость и горечь и создаёт согревающий эффект</x:v>
      </x:c>
      <x:c r="G231" s="28" t="str">
        <x:v>согревание и жжение этанола</x:v>
      </x:c>
      <x:c r="H231" s="28" t="str">
        <x:v>этанол растворяет гидрофобные ароматические молекулы и увеличивает их ретроназальную доставку</x:v>
      </x:c>
      <x:c r="I231" s="28" t="str">
        <x:v>разбавление, температура и выдержка определяют высвобождение аромата</x:v>
      </x:c>
      <x:c r="J231" s="28" t="n">
        <x:v>1</x:v>
      </x:c>
    </x:row>
    <x:row r="232" ht="48" customHeight="1">
      <x:c r="A232" s="28" t="str">
        <x:v>ромашка</x:v>
      </x:c>
      <x:c r="B232" s="28" t="str"/>
      <x:c r="C232" s="28" t="str">
        <x:v>Алкогольные напитки</x:v>
      </x:c>
      <x:c r="D232" s="28" t="str">
        <x:v>эфирный, фруктовый, цветочный, древесный или ферментативный</x:v>
      </x:c>
      <x:c r="E232" s="28" t="str">
        <x:v>этиловые эфиры, высшие спирты, альдегиды, дубовые лактоны</x:v>
      </x:c>
      <x:c r="F232" s="28" t="str">
        <x:v>этанол усиливает сладость и горечь и создаёт согревающий эффект</x:v>
      </x:c>
      <x:c r="G232" s="28" t="str">
        <x:v>согревание и жжение этанола</x:v>
      </x:c>
      <x:c r="H232" s="28" t="str">
        <x:v>этанол растворяет гидрофобные ароматические молекулы и увеличивает их ретроназальную доставку</x:v>
      </x:c>
      <x:c r="I232" s="28" t="str">
        <x:v>разбавление, температура и выдержка определяют высвобождение аромата</x:v>
      </x:c>
      <x:c r="J232" s="28" t="n">
        <x:v>3</x:v>
      </x:c>
    </x:row>
    <x:row r="233" ht="48" customHeight="1">
      <x:c r="A233" s="28" t="str">
        <x:v>рыба</x:v>
      </x:c>
      <x:c r="B233" s="28" t="str"/>
      <x:c r="C233" s="28" t="str">
        <x:v>Рыба и морепродукты</x:v>
      </x:c>
      <x:c r="D233" s="28" t="str">
        <x:v>морской, минеральный, жирный, йодистый и иногда огуречный</x:v>
      </x:c>
      <x:c r="E233" s="28" t="str">
        <x:v>альдегиды полиненасыщенных жиров, триметиламин, бромфенолы</x:v>
      </x:c>
      <x:c r="F233" s="28" t="str">
        <x:v>солёность, умами и иногда жирность</x:v>
      </x:c>
      <x:c r="G233" s="28" t="str">
        <x:v>обычно слабый</x:v>
      </x:c>
      <x:c r="H233" s="28" t="str">
        <x:v>белок чувствителен к кислоте и протеазам; жирная рыба лучше удерживает аромат</x:v>
      </x:c>
      <x:c r="I233" s="28" t="str">
        <x:v>кислота освежает, но длительный контакт меняет текстуру; перегрев усиливает рыбные ноты</x:v>
      </x:c>
      <x:c r="J233" s="28" t="n">
        <x:v>1</x:v>
      </x:c>
    </x:row>
    <x:row r="234" ht="48" customHeight="1">
      <x:c r="A234" s="28" t="str">
        <x:v>саке</x:v>
      </x:c>
      <x:c r="B234" s="28" t="str"/>
      <x:c r="C234" s="28" t="str">
        <x:v>Прочее</x:v>
      </x:c>
      <x:c r="D234" s="28" t="str">
        <x:v>ароматический профиль зависит от конкретного ингредиента</x:v>
      </x:c>
      <x:c r="E234" s="28" t="str">
        <x:v>летучие соединения конкретного продукта</x:v>
      </x:c>
      <x:c r="F234" s="28" t="str">
        <x:v>сочетание оценивается по балансу сладости, кислоты, соли, горечи и умами</x:v>
      </x:c>
      <x:c r="G234" s="28" t="str">
        <x:v>возможен в зависимости от состава</x:v>
      </x:c>
      <x:c r="H234" s="28" t="str">
        <x:v>важны вода, жир, белок, сахар и температура</x:v>
      </x:c>
      <x:c r="I234" s="28" t="str">
        <x:v>требуется пробная сборка с учётом технологии</x:v>
      </x:c>
      <x:c r="J234" s="28" t="n">
        <x:v>1</x:v>
      </x:c>
    </x:row>
    <x:row r="235" ht="48" customHeight="1">
      <x:c r="A235" s="28" t="str">
        <x:v>салями</x:v>
      </x:c>
      <x:c r="B235" s="28" t="str"/>
      <x:c r="C235" s="28" t="str">
        <x:v>Мясо и птица</x:v>
      </x:c>
      <x:c r="D235" s="28" t="str">
        <x:v>мясной, жареный, жирный и сернистый</x:v>
      </x:c>
      <x:c r="E235" s="28" t="str">
        <x:v>пиразины, тиазолы, альдегиды Стреккера, жирные альдегиды</x:v>
      </x:c>
      <x:c r="F235" s="28" t="str">
        <x:v>умами, соль и жирность</x:v>
      </x:c>
      <x:c r="G235" s="28" t="str">
        <x:v>обычно слабый; жареная корка усиливает ароматическую интенсивность</x:v>
      </x:c>
      <x:c r="H235" s="28" t="str">
        <x:v>жир удерживает фруктовые терпены и смягчает кислоту</x:v>
      </x:c>
      <x:c r="I235" s="28" t="str">
        <x:v>реакции Майяра создают мост к карамельным, ореховым и сухофруктовым нотам</x:v>
      </x:c>
      <x:c r="J235" s="28" t="n">
        <x:v>2</x:v>
      </x:c>
    </x:row>
    <x:row r="236" ht="48" customHeight="1">
      <x:c r="A236" s="28" t="str">
        <x:v>саусеп</x:v>
      </x:c>
      <x:c r="B236" s="28" t="str"/>
      <x:c r="C236" s="28" t="str">
        <x:v>Прочее</x:v>
      </x:c>
      <x:c r="D236" s="28" t="str">
        <x:v>ароматический профиль зависит от конкретного ингредиента</x:v>
      </x:c>
      <x:c r="E236" s="28" t="str">
        <x:v>летучие соединения конкретного продукта</x:v>
      </x:c>
      <x:c r="F236" s="28" t="str">
        <x:v>сочетание оценивается по балансу сладости, кислоты, соли, горечи и умами</x:v>
      </x:c>
      <x:c r="G236" s="28" t="str">
        <x:v>возможен в зависимости от состава</x:v>
      </x:c>
      <x:c r="H236" s="28" t="str">
        <x:v>важны вода, жир, белок, сахар и температура</x:v>
      </x:c>
      <x:c r="I236" s="28" t="str">
        <x:v>требуется пробная сборка с учётом технологии</x:v>
      </x:c>
      <x:c r="J236" s="28" t="n">
        <x:v>3</x:v>
      </x:c>
    </x:row>
    <x:row r="237" ht="48" customHeight="1">
      <x:c r="A237" s="28" t="str">
        <x:v>свекла</x:v>
      </x:c>
      <x:c r="B237" s="28" t="str"/>
      <x:c r="C237" s="28" t="str">
        <x:v>Овощи и бобовые</x:v>
      </x:c>
      <x:c r="D237" s="28" t="str">
        <x:v>зелёный, землистый, сернистый, сладковатый или травянистый</x:v>
      </x:c>
      <x:c r="E237" s="28" t="str">
        <x:v>C6-альдегиды, метоксипиразины, сернистые соединения, геосмин</x:v>
      </x:c>
      <x:c r="F237" s="28" t="str">
        <x:v>варьирует от сладости до горечи, умами и крахмалистости</x:v>
      </x:c>
      <x:c r="G237" s="28" t="str">
        <x:v>у лука, горчицы и хрена возможен резкий эффект изотиоцианатов</x:v>
      </x:c>
      <x:c r="H237" s="28" t="str">
        <x:v>водная, волокнистая или крахмальная</x:v>
      </x:c>
      <x:c r="I237" s="28" t="str">
        <x:v>жарка и запекание увеличивают сладость и Майяр; варка может усилить сернистые ноты</x:v>
      </x:c>
      <x:c r="J237" s="28" t="n">
        <x:v>2</x:v>
      </x:c>
    </x:row>
    <x:row r="238" ht="48" customHeight="1">
      <x:c r="A238" s="28" t="str">
        <x:v>светлый соевый соус усукути</x:v>
      </x:c>
      <x:c r="B238" s="28" t="str"/>
      <x:c r="C238" s="28" t="str">
        <x:v>Ферментированные продукты, соусы и уксусы</x:v>
      </x:c>
      <x:c r="D238" s="28" t="str">
        <x:v>умами, жареный и ферментированный</x:v>
      </x:c>
      <x:c r="E238" s="28" t="str">
        <x:v>пиразины, фураноны, метиональ</x:v>
      </x:c>
      <x:c r="F238" s="28" t="str">
        <x:v>соль, умами и кислотность усиливают фруктовую яркость и контраст</x:v>
      </x:c>
      <x:c r="G238" s="28" t="str">
        <x:v>уксусная кислота даёт резкое покалывание</x:v>
      </x:c>
      <x:c r="H238" s="28" t="str">
        <x:v>часто водная и солёная; концентраты требуют малых доз</x:v>
      </x:c>
      <x:c r="I238" s="28" t="str">
        <x:v>редукция концентрирует соль, кислоту и умами; ферментация создаёт дополнительные эфиры</x:v>
      </x:c>
      <x:c r="J238" s="28" t="n">
        <x:v>2</x:v>
      </x:c>
    </x:row>
    <x:row r="239" ht="48" customHeight="1">
      <x:c r="A239" s="28" t="str">
        <x:v>свинина</x:v>
      </x:c>
      <x:c r="B239" s="28" t="str"/>
      <x:c r="C239" s="28" t="str">
        <x:v>Мясо и птица</x:v>
      </x:c>
      <x:c r="D239" s="28" t="str">
        <x:v>мясной, жареный, жирный и сернистый</x:v>
      </x:c>
      <x:c r="E239" s="28" t="str">
        <x:v>пиразины, тиазолы, альдегиды Стреккера, жирные альдегиды</x:v>
      </x:c>
      <x:c r="F239" s="28" t="str">
        <x:v>умами, соль и жирность</x:v>
      </x:c>
      <x:c r="G239" s="28" t="str">
        <x:v>обычно слабый; жареная корка усиливает ароматическую интенсивность</x:v>
      </x:c>
      <x:c r="H239" s="28" t="str">
        <x:v>жир удерживает фруктовые терпены и смягчает кислоту</x:v>
      </x:c>
      <x:c r="I239" s="28" t="str">
        <x:v>реакции Майяра создают мост к карамельным, ореховым и сухофруктовым нотам</x:v>
      </x:c>
      <x:c r="J239" s="28" t="n">
        <x:v>5</x:v>
      </x:c>
    </x:row>
    <x:row r="240" ht="48" customHeight="1">
      <x:c r="A240" s="28" t="str">
        <x:v>сгущённое молоко</x:v>
      </x:c>
      <x:c r="B240" s="28" t="str"/>
      <x:c r="C240" s="28" t="str">
        <x:v>Сыры и молочные продукты</x:v>
      </x:c>
      <x:c r="D240" s="28" t="str">
        <x:v>сливочный, молочный, ферментированный, ореховый или пикантный</x:v>
      </x:c>
      <x:c r="E240" s="28" t="str">
        <x:v>диацетил, метилкетоны, короткоцепочечные жирные кислоты, лактоны</x:v>
      </x:c>
      <x:c r="F240" s="28" t="str">
        <x:v>жирность, соль, умами и молочная кислотность</x:v>
      </x:c>
      <x:c r="G240" s="28" t="str">
        <x:v>у выдержанных сыров возможна острота аммиака и кислот</x:v>
      </x:c>
      <x:c r="H240" s="28" t="str">
        <x:v>жир и белок смягчают кислоту и удерживают летучие соединения</x:v>
      </x:c>
      <x:c r="I240" s="28" t="str">
        <x:v>температура подачи критична: холод приглушает аромат, умеренное нагревание его высвобождает</x:v>
      </x:c>
      <x:c r="J240" s="28" t="n">
        <x:v>1</x:v>
      </x:c>
    </x:row>
    <x:row r="241" ht="48" customHeight="1">
      <x:c r="A241" s="28" t="str">
        <x:v>сельдерей</x:v>
      </x:c>
      <x:c r="B241" s="28" t="str"/>
      <x:c r="C241" s="28" t="str">
        <x:v>Овощи и бобовые</x:v>
      </x:c>
      <x:c r="D241" s="28" t="str">
        <x:v>зелёный, землистый, сернистый, сладковатый или травянистый</x:v>
      </x:c>
      <x:c r="E241" s="28" t="str">
        <x:v>C6-альдегиды, метоксипиразины, сернистые соединения, геосмин</x:v>
      </x:c>
      <x:c r="F241" s="28" t="str">
        <x:v>варьирует от сладости до горечи, умами и крахмалистости</x:v>
      </x:c>
      <x:c r="G241" s="28" t="str">
        <x:v>у лука, горчицы и хрена возможен резкий эффект изотиоцианатов</x:v>
      </x:c>
      <x:c r="H241" s="28" t="str">
        <x:v>водная, волокнистая или крахмальная</x:v>
      </x:c>
      <x:c r="I241" s="28" t="str">
        <x:v>жарка и запекание увеличивают сладость и Майяр; варка может усилить сернистые ноты</x:v>
      </x:c>
      <x:c r="J241" s="28" t="n">
        <x:v>1</x:v>
      </x:c>
    </x:row>
    <x:row r="242" ht="48" customHeight="1">
      <x:c r="A242" s="28" t="str">
        <x:v>семена каньихуа</x:v>
      </x:c>
      <x:c r="B242" s="28" t="str"/>
      <x:c r="C242" s="28" t="str">
        <x:v>Орехи и семена</x:v>
      </x:c>
      <x:c r="D242" s="28" t="str">
        <x:v>ореховый, жареный, маслянистый и иногда миндальный</x:v>
      </x:c>
      <x:c r="E242" s="28" t="str">
        <x:v>пиразины, бензальдегид, филбертон, жирные альдегиды</x:v>
      </x:c>
      <x:c r="F242" s="28" t="str">
        <x:v>жирность, лёгкая сладость и горечь кожицы</x:v>
      </x:c>
      <x:c r="G242" s="28" t="str">
        <x:v>обычно отсутствует</x:v>
      </x:c>
      <x:c r="H242" s="28" t="str">
        <x:v>высокое содержание жира удерживает гидрофобные ароматические молекулы</x:v>
      </x:c>
      <x:c r="I242" s="28" t="str">
        <x:v>обжарка формирует пиразины и продукты Майяра; прогоркание создаёт картонные и мыльные ноты</x:v>
      </x:c>
      <x:c r="J242" s="28" t="n">
        <x:v>1</x:v>
      </x:c>
    </x:row>
    <x:row r="243" ht="48" customHeight="1">
      <x:c r="A243" s="28" t="str">
        <x:v>семена кориандра</x:v>
      </x:c>
      <x:c r="B243" s="28" t="str"/>
      <x:c r="C243" s="28" t="str">
        <x:v>Орехи и семена</x:v>
      </x:c>
      <x:c r="D243" s="28" t="str">
        <x:v>ореховый, жареный, маслянистый и иногда миндальный</x:v>
      </x:c>
      <x:c r="E243" s="28" t="str">
        <x:v>пиразины, бензальдегид, филбертон, жирные альдегиды</x:v>
      </x:c>
      <x:c r="F243" s="28" t="str">
        <x:v>жирность, лёгкая сладость и горечь кожицы</x:v>
      </x:c>
      <x:c r="G243" s="28" t="str">
        <x:v>обычно отсутствует</x:v>
      </x:c>
      <x:c r="H243" s="28" t="str">
        <x:v>высокое содержание жира удерживает гидрофобные ароматические молекулы</x:v>
      </x:c>
      <x:c r="I243" s="28" t="str">
        <x:v>обжарка формирует пиразины и продукты Майяра; прогоркание создаёт картонные и мыльные ноты</x:v>
      </x:c>
      <x:c r="J243" s="28" t="n">
        <x:v>1</x:v>
      </x:c>
    </x:row>
    <x:row r="244" ht="48" customHeight="1">
      <x:c r="A244" s="28" t="str">
        <x:v>семена льна</x:v>
      </x:c>
      <x:c r="B244" s="28" t="str"/>
      <x:c r="C244" s="28" t="str">
        <x:v>Орехи и семена</x:v>
      </x:c>
      <x:c r="D244" s="28" t="str">
        <x:v>ореховый, жареный, маслянистый и иногда миндальный</x:v>
      </x:c>
      <x:c r="E244" s="28" t="str">
        <x:v>пиразины, бензальдегид, филбертон, жирные альдегиды</x:v>
      </x:c>
      <x:c r="F244" s="28" t="str">
        <x:v>жирность, лёгкая сладость и горечь кожицы</x:v>
      </x:c>
      <x:c r="G244" s="28" t="str">
        <x:v>обычно отсутствует</x:v>
      </x:c>
      <x:c r="H244" s="28" t="str">
        <x:v>высокое содержание жира удерживает гидрофобные ароматические молекулы</x:v>
      </x:c>
      <x:c r="I244" s="28" t="str">
        <x:v>обжарка формирует пиразины и продукты Майяра; прогоркание создаёт картонные и мыльные ноты</x:v>
      </x:c>
      <x:c r="J244" s="28" t="n">
        <x:v>1</x:v>
      </x:c>
    </x:row>
    <x:row r="245" ht="48" customHeight="1">
      <x:c r="A245" s="28" t="str">
        <x:v>семена чиа</x:v>
      </x:c>
      <x:c r="B245" s="28" t="str"/>
      <x:c r="C245" s="28" t="str">
        <x:v>Орехи и семена</x:v>
      </x:c>
      <x:c r="D245" s="28" t="str">
        <x:v>ореховый, жареный, маслянистый и иногда миндальный</x:v>
      </x:c>
      <x:c r="E245" s="28" t="str">
        <x:v>пиразины, бензальдегид, филбертон, жирные альдегиды</x:v>
      </x:c>
      <x:c r="F245" s="28" t="str">
        <x:v>жирность, лёгкая сладость и горечь кожицы</x:v>
      </x:c>
      <x:c r="G245" s="28" t="str">
        <x:v>обычно отсутствует</x:v>
      </x:c>
      <x:c r="H245" s="28" t="str">
        <x:v>высокое содержание жира удерживает гидрофобные ароматические молекулы</x:v>
      </x:c>
      <x:c r="I245" s="28" t="str">
        <x:v>обжарка формирует пиразины и продукты Майяра; прогоркание создаёт картонные и мыльные ноты</x:v>
      </x:c>
      <x:c r="J245" s="28" t="n">
        <x:v>1</x:v>
      </x:c>
    </x:row>
    <x:row r="246" ht="48" customHeight="1">
      <x:c r="A246" s="28" t="str">
        <x:v>сено</x:v>
      </x:c>
      <x:c r="B246" s="28" t="str"/>
      <x:c r="C246" s="28" t="str">
        <x:v>Травы и цветы</x:v>
      </x:c>
      <x:c r="D246" s="28" t="str">
        <x:v>зелёный, цветочный, травянистый и эфирно-масличный</x:v>
      </x:c>
      <x:c r="E246" s="28" t="str">
        <x:v>линалоол, гераниол, эвгенол, 1,8-цинеол</x:v>
      </x:c>
      <x:c r="F246" s="28" t="str">
        <x:v>обычно низкая сладость; возможны горечь и зелёная терпкость</x:v>
      </x:c>
      <x:c r="G246" s="28" t="str">
        <x:v>у мяты возможен холодящий эффект ментола; у некоторых трав — камфорность</x:v>
      </x:c>
      <x:c r="H246" s="28" t="str">
        <x:v>эфирные масла гидрофобны и лучше раскрываются в жире или этаноле</x:v>
      </x:c>
      <x:c r="I246" s="28" t="str">
        <x:v>короткая холодная экстракция сохраняет верхние ноты; длительный нагрев даёт горечь</x:v>
      </x:c>
      <x:c r="J246" s="28" t="n">
        <x:v>1</x:v>
      </x:c>
    </x:row>
    <x:row r="247" ht="48" customHeight="1">
      <x:c r="A247" s="28" t="str">
        <x:v>сладкий картофель</x:v>
      </x:c>
      <x:c r="B247" s="28" t="str"/>
      <x:c r="C247" s="28" t="str">
        <x:v>Злаки, хлеб и выпечка</x:v>
      </x:c>
      <x:c r="D247" s="28" t="str">
        <x:v>хлебный, зерновой, ореховый, жареный и карамельный</x:v>
      </x:c>
      <x:c r="E247" s="28" t="str">
        <x:v>2-ацетил-1-пирролин, пиразины, фураны, мальтол</x:v>
      </x:c>
      <x:c r="F247" s="28" t="str">
        <x:v>крахмалистость, лёгкая сладость и жареная горечь</x:v>
      </x:c>
      <x:c r="G247" s="28" t="str">
        <x:v>отсутствует</x:v>
      </x:c>
      <x:c r="H247" s="28" t="str">
        <x:v>крахмал и клетчатка смягчают кислоту и поглощают ароматические соусы</x:v>
      </x:c>
      <x:c r="I247" s="28" t="str">
        <x:v>выпечка и обжарка создают основные ароматические мосты через Майяр</x:v>
      </x:c>
      <x:c r="J247" s="28" t="n">
        <x:v>1</x:v>
      </x:c>
    </x:row>
    <x:row r="248" ht="48" customHeight="1">
      <x:c r="A248" s="28" t="str">
        <x:v>слива</x:v>
      </x:c>
      <x:c r="B248" s="28" t="str"/>
      <x:c r="C248" s="28" t="str">
        <x:v>Косточковые фрукты</x:v>
      </x:c>
      <x:c r="D248" s="28" t="str">
        <x:v>цветочный, фруктовый, миндальный и сливочно-лактонный</x:v>
      </x:c>
      <x:c r="E248" s="28" t="str">
        <x:v>лактоны, бензальдегид, эфиры, линалоол</x:v>
      </x:c>
      <x:c r="F248" s="28" t="str">
        <x:v>сладость и умеренная кислотность</x:v>
      </x:c>
      <x:c r="G248" s="28" t="str">
        <x:v>слабый</x:v>
      </x:c>
      <x:c r="H248" s="28" t="str">
        <x:v>пектиновая; кожица и косточка могут давать терпкость и миндальные ноты</x:v>
      </x:c>
      <x:c r="I248" s="28" t="str">
        <x:v>нагрев усиливает компотные и миндальные оттенки; косточки требуют осторожности</x:v>
      </x:c>
      <x:c r="J248" s="28" t="n">
        <x:v>2</x:v>
      </x:c>
    </x:row>
    <x:row r="249" ht="48" customHeight="1">
      <x:c r="A249" s="28" t="str">
        <x:v>сливки</x:v>
      </x:c>
      <x:c r="B249" s="28" t="str"/>
      <x:c r="C249" s="28" t="str">
        <x:v>Сыры и молочные продукты</x:v>
      </x:c>
      <x:c r="D249" s="28" t="str">
        <x:v>сливочный, молочный, ферментированный, ореховый или пикантный</x:v>
      </x:c>
      <x:c r="E249" s="28" t="str">
        <x:v>диацетил, метилкетоны, короткоцепочечные жирные кислоты, лактоны</x:v>
      </x:c>
      <x:c r="F249" s="28" t="str">
        <x:v>жирность, соль, умами и молочная кислотность</x:v>
      </x:c>
      <x:c r="G249" s="28" t="str">
        <x:v>у выдержанных сыров возможна острота аммиака и кислот</x:v>
      </x:c>
      <x:c r="H249" s="28" t="str">
        <x:v>жир и белок смягчают кислоту и удерживают летучие соединения</x:v>
      </x:c>
      <x:c r="I249" s="28" t="str">
        <x:v>температура подачи критична: холод приглушает аромат, умеренное нагревание его высвобождает</x:v>
      </x:c>
      <x:c r="J249" s="28" t="n">
        <x:v>1</x:v>
      </x:c>
    </x:row>
    <x:row r="250" ht="48" customHeight="1">
      <x:c r="A250" s="28" t="str">
        <x:v>сливочная карамель</x:v>
      </x:c>
      <x:c r="B250" s="28" t="str"/>
      <x:c r="C250" s="28" t="str">
        <x:v>Сахара, мёд и кондитерские основы</x:v>
      </x:c>
      <x:c r="D250" s="28" t="str">
        <x:v>жжёный сахар, сливочный и жареный</x:v>
      </x:c>
      <x:c r="E250" s="28" t="str">
        <x:v>мальтол, фурфурол, диацетил</x:v>
      </x:c>
      <x:c r="F250" s="28" t="str">
        <x:v>высокая сладость</x:v>
      </x:c>
      <x:c r="G250" s="28" t="str">
        <x:v>отсутствует</x:v>
      </x:c>
      <x:c r="H250" s="28" t="str">
        <x:v>вязкая сахарная; снижает летучесть и смягчает кислоту</x:v>
      </x:c>
      <x:c r="I250" s="28" t="str">
        <x:v>карамелизация создаёт горько-жареные ноты; перегрев даёт жжёную горечь</x:v>
      </x:c>
      <x:c r="J250" s="28" t="n">
        <x:v>1</x:v>
      </x:c>
    </x:row>
    <x:row r="251" ht="48" customHeight="1">
      <x:c r="A251" s="28" t="str">
        <x:v>сливочный сыр</x:v>
      </x:c>
      <x:c r="B251" s="28" t="str"/>
      <x:c r="C251" s="28" t="str">
        <x:v>Сыры и молочные продукты</x:v>
      </x:c>
      <x:c r="D251" s="28" t="str">
        <x:v>сливочный, молочный, ферментированный, ореховый или пикантный</x:v>
      </x:c>
      <x:c r="E251" s="28" t="str">
        <x:v>диацетил, метилкетоны, короткоцепочечные жирные кислоты, лактоны</x:v>
      </x:c>
      <x:c r="F251" s="28" t="str">
        <x:v>жирность, соль, умами и молочная кислотность</x:v>
      </x:c>
      <x:c r="G251" s="28" t="str">
        <x:v>у выдержанных сыров возможна острота аммиака и кислот</x:v>
      </x:c>
      <x:c r="H251" s="28" t="str">
        <x:v>жир и белок смягчают кислоту и удерживают летучие соединения</x:v>
      </x:c>
      <x:c r="I251" s="28" t="str">
        <x:v>температура подачи критична: холод приглушает аромат, умеренное нагревание его высвобождает</x:v>
      </x:c>
      <x:c r="J251" s="28" t="n">
        <x:v>2</x:v>
      </x:c>
    </x:row>
    <x:row r="252" ht="48" customHeight="1">
      <x:c r="A252" s="28" t="str">
        <x:v>смородина</x:v>
      </x:c>
      <x:c r="B252" s="28" t="str"/>
      <x:c r="C252" s="28" t="str">
        <x:v>Ягоды</x:v>
      </x:c>
      <x:c r="D252" s="28" t="str">
        <x:v>красно-фруктовый, цветочный, зелёный и иногда сернистый</x:v>
      </x:c>
      <x:c r="E252" s="28" t="str">
        <x:v>фуранеол, эфиры, иононы, зелёные альдегиды</x:v>
      </x:c>
      <x:c r="F252" s="28" t="str">
        <x:v>сочетание сладости, кислотности и иногда терпкости</x:v>
      </x:c>
      <x:c r="G252" s="28" t="str">
        <x:v>обычно слабый; кислота усиливает свежесть</x:v>
      </x:c>
      <x:c r="H252" s="28" t="str">
        <x:v>водная пектиновая; антоцианы влияют на цвет, но не являются главными одорантами</x:v>
      </x:c>
      <x:c r="I252" s="28" t="str">
        <x:v>заморозка разрушает клетки и облегчает экстракцию; нагрев переводит профиль в джемовый</x:v>
      </x:c>
      <x:c r="J252" s="28" t="n">
        <x:v>2</x:v>
      </x:c>
    </x:row>
    <x:row r="253" ht="48" customHeight="1">
      <x:c r="A253" s="28" t="str">
        <x:v>спаржа, белый</x:v>
      </x:c>
      <x:c r="B253" s="28" t="str"/>
      <x:c r="C253" s="28" t="str">
        <x:v>Овощи и бобовые</x:v>
      </x:c>
      <x:c r="D253" s="28" t="str">
        <x:v>зелёный, землистый, сернистый, сладковатый или травянистый</x:v>
      </x:c>
      <x:c r="E253" s="28" t="str">
        <x:v>C6-альдегиды, метоксипиразины, сернистые соединения, геосмин</x:v>
      </x:c>
      <x:c r="F253" s="28" t="str">
        <x:v>варьирует от сладости до горечи, умами и крахмалистости</x:v>
      </x:c>
      <x:c r="G253" s="28" t="str">
        <x:v>у лука, горчицы и хрена возможен резкий эффект изотиоцианатов</x:v>
      </x:c>
      <x:c r="H253" s="28" t="str">
        <x:v>водная, волокнистая или крахмальная</x:v>
      </x:c>
      <x:c r="I253" s="28" t="str">
        <x:v>жарка и запекание увеличивают сладость и Майяр; варка может усилить сернистые ноты</x:v>
      </x:c>
      <x:c r="J253" s="28" t="n">
        <x:v>1</x:v>
      </x:c>
    </x:row>
    <x:row r="254" ht="48" customHeight="1">
      <x:c r="A254" s="28" t="str">
        <x:v>спаржа, зелёный</x:v>
      </x:c>
      <x:c r="B254" s="28" t="str"/>
      <x:c r="C254" s="28" t="str">
        <x:v>Овощи и бобовые</x:v>
      </x:c>
      <x:c r="D254" s="28" t="str">
        <x:v>зелёный, землистый, сернистый, сладковатый или травянистый</x:v>
      </x:c>
      <x:c r="E254" s="28" t="str">
        <x:v>C6-альдегиды, метоксипиразины, сернистые соединения, геосмин</x:v>
      </x:c>
      <x:c r="F254" s="28" t="str">
        <x:v>варьирует от сладости до горечи, умами и крахмалистости</x:v>
      </x:c>
      <x:c r="G254" s="28" t="str">
        <x:v>у лука, горчицы и хрена возможен резкий эффект изотиоцианатов</x:v>
      </x:c>
      <x:c r="H254" s="28" t="str">
        <x:v>водная, волокнистая или крахмальная</x:v>
      </x:c>
      <x:c r="I254" s="28" t="str">
        <x:v>жарка и запекание увеличивают сладость и Майяр; варка может усилить сернистые ноты</x:v>
      </x:c>
      <x:c r="J254" s="28" t="n">
        <x:v>4</x:v>
      </x:c>
    </x:row>
    <x:row r="255" ht="48" customHeight="1">
      <x:c r="A255" s="28" t="str">
        <x:v>ставрида</x:v>
      </x:c>
      <x:c r="B255" s="28" t="str"/>
      <x:c r="C255" s="28" t="str">
        <x:v>Рыба и морепродукты</x:v>
      </x:c>
      <x:c r="D255" s="28" t="str">
        <x:v>морской, минеральный, жирный, йодистый и иногда огуречный</x:v>
      </x:c>
      <x:c r="E255" s="28" t="str">
        <x:v>альдегиды полиненасыщенных жиров, триметиламин, бромфенолы</x:v>
      </x:c>
      <x:c r="F255" s="28" t="str">
        <x:v>солёность, умами и иногда жирность</x:v>
      </x:c>
      <x:c r="G255" s="28" t="str">
        <x:v>обычно слабый</x:v>
      </x:c>
      <x:c r="H255" s="28" t="str">
        <x:v>белок чувствителен к кислоте и протеазам; жирная рыба лучше удерживает аромат</x:v>
      </x:c>
      <x:c r="I255" s="28" t="str">
        <x:v>кислота освежает, но длительный контакт меняет текстуру; перегрев усиливает рыбные ноты</x:v>
      </x:c>
      <x:c r="J255" s="28" t="n">
        <x:v>3</x:v>
      </x:c>
    </x:row>
    <x:row r="256" ht="48" customHeight="1">
      <x:c r="A256" s="28" t="str">
        <x:v>сушёные лепестки дамасской розы</x:v>
      </x:c>
      <x:c r="B256" s="28" t="str"/>
      <x:c r="C256" s="28" t="str">
        <x:v>Прочее</x:v>
      </x:c>
      <x:c r="D256" s="28" t="str">
        <x:v>ароматический профиль зависит от конкретного ингредиента</x:v>
      </x:c>
      <x:c r="E256" s="28" t="str">
        <x:v>летучие соединения конкретного продукта</x:v>
      </x:c>
      <x:c r="F256" s="28" t="str">
        <x:v>сочетание оценивается по балансу сладости, кислоты, соли, горечи и умами</x:v>
      </x:c>
      <x:c r="G256" s="28" t="str">
        <x:v>возможен в зависимости от состава</x:v>
      </x:c>
      <x:c r="H256" s="28" t="str">
        <x:v>важны вода, жир, белок, сахар и температура</x:v>
      </x:c>
      <x:c r="I256" s="28" t="str">
        <x:v>требуется пробная сборка с учётом технологии</x:v>
      </x:c>
      <x:c r="J256" s="28" t="n">
        <x:v>1</x:v>
      </x:c>
    </x:row>
    <x:row r="257" ht="48" customHeight="1">
      <x:c r="A257" s="28" t="str">
        <x:v>сушёные цветы вишни</x:v>
      </x:c>
      <x:c r="B257" s="28" t="str"/>
      <x:c r="C257" s="28" t="str">
        <x:v>Травы и цветы</x:v>
      </x:c>
      <x:c r="D257" s="28" t="str">
        <x:v>зелёный, цветочный, травянистый и эфирно-масличный</x:v>
      </x:c>
      <x:c r="E257" s="28" t="str">
        <x:v>линалоол, гераниол, эвгенол, 1,8-цинеол</x:v>
      </x:c>
      <x:c r="F257" s="28" t="str">
        <x:v>обычно низкая сладость; возможны горечь и зелёная терпкость</x:v>
      </x:c>
      <x:c r="G257" s="28" t="str">
        <x:v>у мяты возможен холодящий эффект ментола; у некоторых трав — камфорность</x:v>
      </x:c>
      <x:c r="H257" s="28" t="str">
        <x:v>эфирные масла гидрофобны и лучше раскрываются в жире или этаноле</x:v>
      </x:c>
      <x:c r="I257" s="28" t="str">
        <x:v>короткая холодная экстракция сохраняет верхние ноты; длительный нагрев даёт горечь</x:v>
      </x:c>
      <x:c r="J257" s="28" t="n">
        <x:v>3</x:v>
      </x:c>
    </x:row>
    <x:row r="258" ht="48" customHeight="1">
      <x:c r="A258" s="28" t="str">
        <x:v>сыр</x:v>
      </x:c>
      <x:c r="B258" s="28" t="str"/>
      <x:c r="C258" s="28" t="str">
        <x:v>Сыры и молочные продукты</x:v>
      </x:c>
      <x:c r="D258" s="28" t="str">
        <x:v>сливочный, молочный, ферментированный, ореховый или пикантный</x:v>
      </x:c>
      <x:c r="E258" s="28" t="str">
        <x:v>диацетил, метилкетоны, короткоцепочечные жирные кислоты, лактоны</x:v>
      </x:c>
      <x:c r="F258" s="28" t="str">
        <x:v>жирность, соль, умами и молочная кислотность</x:v>
      </x:c>
      <x:c r="G258" s="28" t="str">
        <x:v>у выдержанных сыров возможна острота аммиака и кислот</x:v>
      </x:c>
      <x:c r="H258" s="28" t="str">
        <x:v>жир и белок смягчают кислоту и удерживают летучие соединения</x:v>
      </x:c>
      <x:c r="I258" s="28" t="str">
        <x:v>температура подачи критична: холод приглушает аромат, умеренное нагревание его высвобождает</x:v>
      </x:c>
      <x:c r="J258" s="28" t="n">
        <x:v>3</x:v>
      </x:c>
    </x:row>
    <x:row r="259" ht="48" customHeight="1">
      <x:c r="A259" s="28" t="str">
        <x:v>сыр блё-де-косс</x:v>
      </x:c>
      <x:c r="B259" s="28" t="str"/>
      <x:c r="C259" s="28" t="str">
        <x:v>Сыры и молочные продукты</x:v>
      </x:c>
      <x:c r="D259" s="28" t="str">
        <x:v>сливочный, молочный, ферментированный, ореховый или пикантный</x:v>
      </x:c>
      <x:c r="E259" s="28" t="str">
        <x:v>диацетил, метилкетоны, короткоцепочечные жирные кислоты, лактоны</x:v>
      </x:c>
      <x:c r="F259" s="28" t="str">
        <x:v>жирность, соль, умами и молочная кислотность</x:v>
      </x:c>
      <x:c r="G259" s="28" t="str">
        <x:v>у выдержанных сыров возможна острота аммиака и кислот</x:v>
      </x:c>
      <x:c r="H259" s="28" t="str">
        <x:v>жир и белок смягчают кислоту и удерживают летучие соединения</x:v>
      </x:c>
      <x:c r="I259" s="28" t="str">
        <x:v>температура подачи критична: холод приглушает аромат, умеренное нагревание его высвобождает</x:v>
      </x:c>
      <x:c r="J259" s="28" t="n">
        <x:v>1</x:v>
      </x:c>
    </x:row>
    <x:row r="260" ht="48" customHeight="1">
      <x:c r="A260" s="28" t="str">
        <x:v>сыр Идиасабаль</x:v>
      </x:c>
      <x:c r="B260" s="28" t="str"/>
      <x:c r="C260" s="28" t="str">
        <x:v>Сыры и молочные продукты</x:v>
      </x:c>
      <x:c r="D260" s="28" t="str">
        <x:v>сливочный, молочный, ферментированный, ореховый или пикантный</x:v>
      </x:c>
      <x:c r="E260" s="28" t="str">
        <x:v>диацетил, метилкетоны, короткоцепочечные жирные кислоты, лактоны</x:v>
      </x:c>
      <x:c r="F260" s="28" t="str">
        <x:v>жирность, соль, умами и молочная кислотность</x:v>
      </x:c>
      <x:c r="G260" s="28" t="str">
        <x:v>у выдержанных сыров возможна острота аммиака и кислот</x:v>
      </x:c>
      <x:c r="H260" s="28" t="str">
        <x:v>жир и белок смягчают кислоту и удерживают летучие соединения</x:v>
      </x:c>
      <x:c r="I260" s="28" t="str">
        <x:v>температура подачи критична: холод приглушает аромат, умеренное нагревание его высвобождает</x:v>
      </x:c>
      <x:c r="J260" s="28" t="n">
        <x:v>1</x:v>
      </x:c>
    </x:row>
    <x:row r="261" ht="48" customHeight="1">
      <x:c r="A261" s="28" t="str">
        <x:v>сыр маруаль</x:v>
      </x:c>
      <x:c r="B261" s="28" t="str"/>
      <x:c r="C261" s="28" t="str">
        <x:v>Сыры и молочные продукты</x:v>
      </x:c>
      <x:c r="D261" s="28" t="str">
        <x:v>сливочный, молочный, ферментированный, ореховый или пикантный</x:v>
      </x:c>
      <x:c r="E261" s="28" t="str">
        <x:v>диацетил, метилкетоны, короткоцепочечные жирные кислоты, лактоны</x:v>
      </x:c>
      <x:c r="F261" s="28" t="str">
        <x:v>жирность, соль, умами и молочная кислотность</x:v>
      </x:c>
      <x:c r="G261" s="28" t="str">
        <x:v>у выдержанных сыров возможна острота аммиака и кислот</x:v>
      </x:c>
      <x:c r="H261" s="28" t="str">
        <x:v>жир и белок смягчают кислоту и удерживают летучие соединения</x:v>
      </x:c>
      <x:c r="I261" s="28" t="str">
        <x:v>температура подачи критична: холод приглушает аромат, умеренное нагревание его высвобождает</x:v>
      </x:c>
      <x:c r="J261" s="28" t="n">
        <x:v>1</x:v>
      </x:c>
    </x:row>
    <x:row r="262" ht="48" customHeight="1">
      <x:c r="A262" s="28" t="str">
        <x:v>сыр мюнстер</x:v>
      </x:c>
      <x:c r="B262" s="28" t="str"/>
      <x:c r="C262" s="28" t="str">
        <x:v>Сыры и молочные продукты</x:v>
      </x:c>
      <x:c r="D262" s="28" t="str">
        <x:v>сливочный, молочный, ферментированный, ореховый или пикантный</x:v>
      </x:c>
      <x:c r="E262" s="28" t="str">
        <x:v>диацетил, метилкетоны, короткоцепочечные жирные кислоты, лактоны</x:v>
      </x:c>
      <x:c r="F262" s="28" t="str">
        <x:v>жирность, соль, умами и молочная кислотность</x:v>
      </x:c>
      <x:c r="G262" s="28" t="str">
        <x:v>у выдержанных сыров возможна острота аммиака и кислот</x:v>
      </x:c>
      <x:c r="H262" s="28" t="str">
        <x:v>жир и белок смягчают кислоту и удерживают летучие соединения</x:v>
      </x:c>
      <x:c r="I262" s="28" t="str">
        <x:v>температура подачи критична: холод приглушает аромат, умеренное нагревание его высвобождает</x:v>
      </x:c>
      <x:c r="J262" s="28" t="n">
        <x:v>1</x:v>
      </x:c>
    </x:row>
    <x:row r="263" ht="48" customHeight="1">
      <x:c r="A263" s="28" t="str">
        <x:v>сыр Пон-л’Эвек</x:v>
      </x:c>
      <x:c r="B263" s="28" t="str"/>
      <x:c r="C263" s="28" t="str">
        <x:v>Сыры и молочные продукты</x:v>
      </x:c>
      <x:c r="D263" s="28" t="str">
        <x:v>сливочный, молочный, ферментированный, ореховый или пикантный</x:v>
      </x:c>
      <x:c r="E263" s="28" t="str">
        <x:v>диацетил, метилкетоны, короткоцепочечные жирные кислоты, лактоны</x:v>
      </x:c>
      <x:c r="F263" s="28" t="str">
        <x:v>жирность, соль, умами и молочная кислотность</x:v>
      </x:c>
      <x:c r="G263" s="28" t="str">
        <x:v>у выдержанных сыров возможна острота аммиака и кислот</x:v>
      </x:c>
      <x:c r="H263" s="28" t="str">
        <x:v>жир и белок смягчают кислоту и удерживают летучие соединения</x:v>
      </x:c>
      <x:c r="I263" s="28" t="str">
        <x:v>температура подачи критична: холод приглушает аромат, умеренное нагревание его высвобождает</x:v>
      </x:c>
      <x:c r="J263" s="28" t="n">
        <x:v>2</x:v>
      </x:c>
    </x:row>
    <x:row r="264" ht="48" customHeight="1">
      <x:c r="A264" s="28" t="str">
        <x:v>сыр типа пармезана</x:v>
      </x:c>
      <x:c r="B264" s="28" t="str"/>
      <x:c r="C264" s="28" t="str">
        <x:v>Сыры и молочные продукты</x:v>
      </x:c>
      <x:c r="D264" s="28" t="str">
        <x:v>сливочный, молочный, ферментированный, ореховый или пикантный</x:v>
      </x:c>
      <x:c r="E264" s="28" t="str">
        <x:v>диацетил, метилкетоны, короткоцепочечные жирные кислоты, лактоны</x:v>
      </x:c>
      <x:c r="F264" s="28" t="str">
        <x:v>жирность, соль, умами и молочная кислотность</x:v>
      </x:c>
      <x:c r="G264" s="28" t="str">
        <x:v>у выдержанных сыров возможна острота аммиака и кислот</x:v>
      </x:c>
      <x:c r="H264" s="28" t="str">
        <x:v>жир и белок смягчают кислоту и удерживают летучие соединения</x:v>
      </x:c>
      <x:c r="I264" s="28" t="str">
        <x:v>температура подачи критична: холод приглушает аромат, умеренное нагревание его высвобождает</x:v>
      </x:c>
      <x:c r="J264" s="28" t="n">
        <x:v>1</x:v>
      </x:c>
    </x:row>
    <x:row r="265" ht="48" customHeight="1">
      <x:c r="A265" s="28" t="str">
        <x:v>сыр Фурм-д’Амбер</x:v>
      </x:c>
      <x:c r="B265" s="28" t="str"/>
      <x:c r="C265" s="28" t="str">
        <x:v>Сыры и молочные продукты</x:v>
      </x:c>
      <x:c r="D265" s="28" t="str">
        <x:v>сливочный, молочный, ферментированный, ореховый или пикантный</x:v>
      </x:c>
      <x:c r="E265" s="28" t="str">
        <x:v>диацетил, метилкетоны, короткоцепочечные жирные кислоты, лактоны</x:v>
      </x:c>
      <x:c r="F265" s="28" t="str">
        <x:v>жирность, соль, умами и молочная кислотность</x:v>
      </x:c>
      <x:c r="G265" s="28" t="str">
        <x:v>у выдержанных сыров возможна острота аммиака и кислот</x:v>
      </x:c>
      <x:c r="H265" s="28" t="str">
        <x:v>жир и белок смягчают кислоту и удерживают летучие соединения</x:v>
      </x:c>
      <x:c r="I265" s="28" t="str">
        <x:v>температура подачи критична: холод приглушает аромат, умеренное нагревание его высвобождает</x:v>
      </x:c>
      <x:c r="J265" s="28" t="n">
        <x:v>1</x:v>
      </x:c>
    </x:row>
    <x:row r="266" ht="48" customHeight="1">
      <x:c r="A266" s="28" t="str">
        <x:v>тамаринд</x:v>
      </x:c>
      <x:c r="B266" s="28" t="str">
        <x:v>тамаринд</x:v>
      </x:c>
      <x:c r="C266" s="28" t="str">
        <x:v>Тропические фрукты и кислые основы</x:v>
      </x:c>
      <x:c r="D266" s="28" t="str">
        <x:v>сухофруктовый, карамельный, древесный и слегка пряный</x:v>
      </x:c>
      <x:c r="E266" s="28" t="str">
        <x:v>фураны, пиразины, фенольные соединения; основная кислота — винная</x:v>
      </x:c>
      <x:c r="F266" s="28" t="str">
        <x:v>очень высокая кислотность, сладость и терпкость</x:v>
      </x:c>
      <x:c r="G266" s="28" t="str">
        <x:v>кислотное покалывание зависит от плода; специальные эффекты указаны в паспорте</x:v>
      </x:c>
      <x:c r="H266" s="28" t="str">
        <x:v>густая пектиново-сахарная мякоть</x:v>
      </x:c>
      <x:c r="I266" s="28" t="str">
        <x:v>концентрат легко перегружает вкус; требуется точная дозировка сахара и соли</x:v>
      </x:c>
      <x:c r="J266" s="28" t="n">
        <x:v>1</x:v>
      </x:c>
    </x:row>
    <x:row r="267" ht="48" customHeight="1">
      <x:c r="A267" s="28" t="str">
        <x:v>танжерин</x:v>
      </x:c>
      <x:c r="B267" s="28" t="str"/>
      <x:c r="C267" s="28" t="str">
        <x:v>Прочее</x:v>
      </x:c>
      <x:c r="D267" s="28" t="str">
        <x:v>ароматический профиль зависит от конкретного ингредиента</x:v>
      </x:c>
      <x:c r="E267" s="28" t="str">
        <x:v>летучие соединения конкретного продукта</x:v>
      </x:c>
      <x:c r="F267" s="28" t="str">
        <x:v>сочетание оценивается по балансу сладости, кислоты, соли, горечи и умами</x:v>
      </x:c>
      <x:c r="G267" s="28" t="str">
        <x:v>возможен в зависимости от состава</x:v>
      </x:c>
      <x:c r="H267" s="28" t="str">
        <x:v>важны вода, жир, белок, сахар и температура</x:v>
      </x:c>
      <x:c r="I267" s="28" t="str">
        <x:v>требуется пробная сборка с учётом технологии</x:v>
      </x:c>
      <x:c r="J267" s="28" t="n">
        <x:v>1</x:v>
      </x:c>
    </x:row>
    <x:row r="268" ht="48" customHeight="1">
      <x:c r="A268" s="28" t="str">
        <x:v>твердый сыр</x:v>
      </x:c>
      <x:c r="B268" s="28" t="str"/>
      <x:c r="C268" s="28" t="str">
        <x:v>Сыры и молочные продукты</x:v>
      </x:c>
      <x:c r="D268" s="28" t="str">
        <x:v>сливочный, молочный, ферментированный, ореховый или пикантный</x:v>
      </x:c>
      <x:c r="E268" s="28" t="str">
        <x:v>диацетил, метилкетоны, короткоцепочечные жирные кислоты, лактоны</x:v>
      </x:c>
      <x:c r="F268" s="28" t="str">
        <x:v>жирность, соль, умами и молочная кислотность</x:v>
      </x:c>
      <x:c r="G268" s="28" t="str">
        <x:v>у выдержанных сыров возможна острота аммиака и кислот</x:v>
      </x:c>
      <x:c r="H268" s="28" t="str">
        <x:v>жир и белок смягчают кислоту и удерживают летучие соединения</x:v>
      </x:c>
      <x:c r="I268" s="28" t="str">
        <x:v>температура подачи критична: холод приглушает аромат, умеренное нагревание его высвобождает</x:v>
      </x:c>
      <x:c r="J268" s="28" t="n">
        <x:v>5</x:v>
      </x:c>
    </x:row>
    <x:row r="269" ht="48" customHeight="1">
      <x:c r="A269" s="28" t="str">
        <x:v>текила</x:v>
      </x:c>
      <x:c r="B269" s="28" t="str"/>
      <x:c r="C269" s="28" t="str">
        <x:v>Алкогольные напитки</x:v>
      </x:c>
      <x:c r="D269" s="28" t="str">
        <x:v>эфирный, фруктовый, цветочный, древесный или ферментативный</x:v>
      </x:c>
      <x:c r="E269" s="28" t="str">
        <x:v>этиловые эфиры, высшие спирты, альдегиды, дубовые лактоны</x:v>
      </x:c>
      <x:c r="F269" s="28" t="str">
        <x:v>этанол усиливает сладость и горечь и создаёт согревающий эффект</x:v>
      </x:c>
      <x:c r="G269" s="28" t="str">
        <x:v>согревание и жжение этанола</x:v>
      </x:c>
      <x:c r="H269" s="28" t="str">
        <x:v>этанол растворяет гидрофобные ароматические молекулы и увеличивает их ретроназальную доставку</x:v>
      </x:c>
      <x:c r="I269" s="28" t="str">
        <x:v>разбавление, температура и выдержка определяют высвобождение аромата</x:v>
      </x:c>
      <x:c r="J269" s="28" t="n">
        <x:v>1</x:v>
      </x:c>
    </x:row>
    <x:row r="270" ht="48" customHeight="1">
      <x:c r="A270" s="28" t="str">
        <x:v>тёмный шоколад</x:v>
      </x:c>
      <x:c r="B270" s="28" t="str"/>
      <x:c r="C270" s="28" t="str">
        <x:v>Чай, кофе и какао</x:v>
      </x:c>
      <x:c r="D270" s="28" t="str">
        <x:v>какао, жареный, ореховый и фруктовый</x:v>
      </x:c>
      <x:c r="E270" s="28" t="str">
        <x:v>пиразины, альдегиды Стреккера, фураны</x:v>
      </x:c>
      <x:c r="F270" s="28" t="str">
        <x:v>горечь, терпкость и жареная сладость</x:v>
      </x:c>
      <x:c r="G270" s="28" t="str">
        <x:v>кофеин и терпкость создают сухость, но прямой тройничный эффект умерен</x:v>
      </x:c>
      <x:c r="H270" s="28" t="str">
        <x:v>водные настои извлекают полифенолы; жир и сахар смягчают горечь</x:v>
      </x:c>
      <x:c r="I270" s="28" t="str">
        <x:v>степень обжарки или заваривания радикально меняет профиль</x:v>
      </x:c>
      <x:c r="J270" s="28" t="n">
        <x:v>1</x:v>
      </x:c>
    </x:row>
    <x:row r="271" ht="48" customHeight="1">
      <x:c r="A271" s="28" t="str">
        <x:v>тимьян</x:v>
      </x:c>
      <x:c r="B271" s="28" t="str"/>
      <x:c r="C271" s="28" t="str">
        <x:v>Травы и цветы</x:v>
      </x:c>
      <x:c r="D271" s="28" t="str">
        <x:v>зелёный, цветочный, травянистый и эфирно-масличный</x:v>
      </x:c>
      <x:c r="E271" s="28" t="str">
        <x:v>линалоол, гераниол, эвгенол, 1,8-цинеол</x:v>
      </x:c>
      <x:c r="F271" s="28" t="str">
        <x:v>обычно низкая сладость; возможны горечь и зелёная терпкость</x:v>
      </x:c>
      <x:c r="G271" s="28" t="str">
        <x:v>у мяты возможен холодящий эффект ментола; у некоторых трав — камфорность</x:v>
      </x:c>
      <x:c r="H271" s="28" t="str">
        <x:v>эфирные масла гидрофобны и лучше раскрываются в жире или этаноле</x:v>
      </x:c>
      <x:c r="I271" s="28" t="str">
        <x:v>короткая холодная экстракция сохраняет верхние ноты; длительный нагрев даёт горечь</x:v>
      </x:c>
      <x:c r="J271" s="28" t="n">
        <x:v>3</x:v>
      </x:c>
    </x:row>
    <x:row r="272" ht="48" customHeight="1">
      <x:c r="A272" s="28" t="str">
        <x:v>томатильо</x:v>
      </x:c>
      <x:c r="B272" s="28" t="str"/>
      <x:c r="C272" s="28" t="str">
        <x:v>Овощи и бобовые</x:v>
      </x:c>
      <x:c r="D272" s="28" t="str">
        <x:v>зелёный, землистый, сернистый, сладковатый или травянистый</x:v>
      </x:c>
      <x:c r="E272" s="28" t="str">
        <x:v>C6-альдегиды, метоксипиразины, сернистые соединения, геосмин</x:v>
      </x:c>
      <x:c r="F272" s="28" t="str">
        <x:v>варьирует от сладости до горечи, умами и крахмалистости</x:v>
      </x:c>
      <x:c r="G272" s="28" t="str">
        <x:v>у лука, горчицы и хрена возможен резкий эффект изотиоцианатов</x:v>
      </x:c>
      <x:c r="H272" s="28" t="str">
        <x:v>водная, волокнистая или крахмальная</x:v>
      </x:c>
      <x:c r="I272" s="28" t="str">
        <x:v>жарка и запекание увеличивают сладость и Майяр; варка может усилить сернистые ноты</x:v>
      </x:c>
      <x:c r="J272" s="28" t="n">
        <x:v>1</x:v>
      </x:c>
    </x:row>
    <x:row r="273" ht="48" customHeight="1">
      <x:c r="A273" s="28" t="str">
        <x:v>томаты</x:v>
      </x:c>
      <x:c r="B273" s="28" t="str"/>
      <x:c r="C273" s="28" t="str">
        <x:v>Овощи и бобовые</x:v>
      </x:c>
      <x:c r="D273" s="28" t="str">
        <x:v>зелёный, землистый, сернистый, сладковатый или травянистый</x:v>
      </x:c>
      <x:c r="E273" s="28" t="str">
        <x:v>C6-альдегиды, метоксипиразины, сернистые соединения, геосмин</x:v>
      </x:c>
      <x:c r="F273" s="28" t="str">
        <x:v>варьирует от сладости до горечи, умами и крахмалистости</x:v>
      </x:c>
      <x:c r="G273" s="28" t="str">
        <x:v>у лука, горчицы и хрена возможен резкий эффект изотиоцианатов</x:v>
      </x:c>
      <x:c r="H273" s="28" t="str">
        <x:v>водная, волокнистая или крахмальная</x:v>
      </x:c>
      <x:c r="I273" s="28" t="str">
        <x:v>жарка и запекание увеличивают сладость и Майяр; варка может усилить сернистые ноты</x:v>
      </x:c>
      <x:c r="J273" s="28" t="n">
        <x:v>2</x:v>
      </x:c>
    </x:row>
    <x:row r="274" ht="48" customHeight="1">
      <x:c r="A274" s="28" t="str">
        <x:v>тропические фрукты</x:v>
      </x:c>
      <x:c r="B274" s="28" t="str"/>
      <x:c r="C274" s="28" t="str">
        <x:v>Прочее</x:v>
      </x:c>
      <x:c r="D274" s="28" t="str">
        <x:v>ароматический профиль зависит от конкретного ингредиента</x:v>
      </x:c>
      <x:c r="E274" s="28" t="str">
        <x:v>летучие соединения конкретного продукта</x:v>
      </x:c>
      <x:c r="F274" s="28" t="str">
        <x:v>сочетание оценивается по балансу сладости, кислоты, соли, горечи и умами</x:v>
      </x:c>
      <x:c r="G274" s="28" t="str">
        <x:v>возможен в зависимости от состава</x:v>
      </x:c>
      <x:c r="H274" s="28" t="str">
        <x:v>важны вода, жир, белок, сахар и температура</x:v>
      </x:c>
      <x:c r="I274" s="28" t="str">
        <x:v>требуется пробная сборка с учётом технологии</x:v>
      </x:c>
      <x:c r="J274" s="28" t="n">
        <x:v>1</x:v>
      </x:c>
    </x:row>
    <x:row r="275" ht="48" customHeight="1">
      <x:c r="A275" s="28" t="str">
        <x:v>тушёная каракатица</x:v>
      </x:c>
      <x:c r="B275" s="28" t="str"/>
      <x:c r="C275" s="28" t="str">
        <x:v>Рыба и морепродукты</x:v>
      </x:c>
      <x:c r="D275" s="28" t="str">
        <x:v>морской, минеральный, жирный, йодистый и иногда огуречный</x:v>
      </x:c>
      <x:c r="E275" s="28" t="str">
        <x:v>альдегиды полиненасыщенных жиров, триметиламин, бромфенолы</x:v>
      </x:c>
      <x:c r="F275" s="28" t="str">
        <x:v>солёность, умами и иногда жирность</x:v>
      </x:c>
      <x:c r="G275" s="28" t="str">
        <x:v>обычно слабый</x:v>
      </x:c>
      <x:c r="H275" s="28" t="str">
        <x:v>белок чувствителен к кислоте и протеазам; жирная рыба лучше удерживает аромат</x:v>
      </x:c>
      <x:c r="I275" s="28" t="str">
        <x:v>кислота освежает, но длительный контакт меняет текстуру; перегрев усиливает рыбные ноты</x:v>
      </x:c>
      <x:c r="J275" s="28" t="n">
        <x:v>1</x:v>
      </x:c>
    </x:row>
    <x:row r="276" ht="48" customHeight="1">
      <x:c r="A276" s="28" t="str">
        <x:v>тыква</x:v>
      </x:c>
      <x:c r="B276" s="28" t="str"/>
      <x:c r="C276" s="28" t="str">
        <x:v>Овощи и бобовые</x:v>
      </x:c>
      <x:c r="D276" s="28" t="str">
        <x:v>зелёный, землистый, сернистый, сладковатый или травянистый</x:v>
      </x:c>
      <x:c r="E276" s="28" t="str">
        <x:v>C6-альдегиды, метоксипиразины, сернистые соединения, геосмин</x:v>
      </x:c>
      <x:c r="F276" s="28" t="str">
        <x:v>варьирует от сладости до горечи, умами и крахмалистости</x:v>
      </x:c>
      <x:c r="G276" s="28" t="str">
        <x:v>у лука, горчицы и хрена возможен резкий эффект изотиоцианатов</x:v>
      </x:c>
      <x:c r="H276" s="28" t="str">
        <x:v>водная, волокнистая или крахмальная</x:v>
      </x:c>
      <x:c r="I276" s="28" t="str">
        <x:v>жарка и запекание увеличивают сладость и Майяр; варка может усилить сернистые ноты</x:v>
      </x:c>
      <x:c r="J276" s="28" t="n">
        <x:v>3</x:v>
      </x:c>
    </x:row>
    <x:row r="277" ht="48" customHeight="1">
      <x:c r="A277" s="28" t="str">
        <x:v>тыква баттернат</x:v>
      </x:c>
      <x:c r="B277" s="28" t="str"/>
      <x:c r="C277" s="28" t="str">
        <x:v>Овощи и бобовые</x:v>
      </x:c>
      <x:c r="D277" s="28" t="str">
        <x:v>зелёный, землистый, сернистый, сладковатый или травянистый</x:v>
      </x:c>
      <x:c r="E277" s="28" t="str">
        <x:v>C6-альдегиды, метоксипиразины, сернистые соединения, геосмин</x:v>
      </x:c>
      <x:c r="F277" s="28" t="str">
        <x:v>варьирует от сладости до горечи, умами и крахмалистости</x:v>
      </x:c>
      <x:c r="G277" s="28" t="str">
        <x:v>у лука, горчицы и хрена возможен резкий эффект изотиоцианатов</x:v>
      </x:c>
      <x:c r="H277" s="28" t="str">
        <x:v>водная, волокнистая или крахмальная</x:v>
      </x:c>
      <x:c r="I277" s="28" t="str">
        <x:v>жарка и запекание увеличивают сладость и Майяр; варка может усилить сернистые ноты</x:v>
      </x:c>
      <x:c r="J277" s="28" t="n">
        <x:v>1</x:v>
      </x:c>
    </x:row>
    <x:row r="278" ht="48" customHeight="1">
      <x:c r="A278" s="28" t="str">
        <x:v>тюрбо</x:v>
      </x:c>
      <x:c r="B278" s="28" t="str"/>
      <x:c r="C278" s="28" t="str">
        <x:v>Прочее</x:v>
      </x:c>
      <x:c r="D278" s="28" t="str">
        <x:v>ароматический профиль зависит от конкретного ингредиента</x:v>
      </x:c>
      <x:c r="E278" s="28" t="str">
        <x:v>летучие соединения конкретного продукта</x:v>
      </x:c>
      <x:c r="F278" s="28" t="str">
        <x:v>сочетание оценивается по балансу сладости, кислоты, соли, горечи и умами</x:v>
      </x:c>
      <x:c r="G278" s="28" t="str">
        <x:v>возможен в зависимости от состава</x:v>
      </x:c>
      <x:c r="H278" s="28" t="str">
        <x:v>важны вода, жир, белок, сахар и температура</x:v>
      </x:c>
      <x:c r="I278" s="28" t="str">
        <x:v>требуется пробная сборка с учётом технологии</x:v>
      </x:c>
      <x:c r="J278" s="28" t="n">
        <x:v>3</x:v>
      </x:c>
    </x:row>
    <x:row r="279" ht="48" customHeight="1">
      <x:c r="A279" s="28" t="str">
        <x:v>уакатай</x:v>
      </x:c>
      <x:c r="B279" s="28" t="str"/>
      <x:c r="C279" s="28" t="str">
        <x:v>Прочее</x:v>
      </x:c>
      <x:c r="D279" s="28" t="str">
        <x:v>ароматический профиль зависит от конкретного ингредиента</x:v>
      </x:c>
      <x:c r="E279" s="28" t="str">
        <x:v>летучие соединения конкретного продукта</x:v>
      </x:c>
      <x:c r="F279" s="28" t="str">
        <x:v>сочетание оценивается по балансу сладости, кислоты, соли, горечи и умами</x:v>
      </x:c>
      <x:c r="G279" s="28" t="str">
        <x:v>возможен в зависимости от состава</x:v>
      </x:c>
      <x:c r="H279" s="28" t="str">
        <x:v>важны вода, жир, белок, сахар и температура</x:v>
      </x:c>
      <x:c r="I279" s="28" t="str">
        <x:v>требуется пробная сборка с учётом технологии</x:v>
      </x:c>
      <x:c r="J279" s="28" t="n">
        <x:v>3</x:v>
      </x:c>
    </x:row>
    <x:row r="280" ht="48" customHeight="1">
      <x:c r="A280" s="28" t="str">
        <x:v>уитлакоче</x:v>
      </x:c>
      <x:c r="B280" s="28" t="str"/>
      <x:c r="C280" s="28" t="str">
        <x:v>Прочее</x:v>
      </x:c>
      <x:c r="D280" s="28" t="str">
        <x:v>ароматический профиль зависит от конкретного ингредиента</x:v>
      </x:c>
      <x:c r="E280" s="28" t="str">
        <x:v>летучие соединения конкретного продукта</x:v>
      </x:c>
      <x:c r="F280" s="28" t="str">
        <x:v>сочетание оценивается по балансу сладости, кислоты, соли, горечи и умами</x:v>
      </x:c>
      <x:c r="G280" s="28" t="str">
        <x:v>возможен в зависимости от состава</x:v>
      </x:c>
      <x:c r="H280" s="28" t="str">
        <x:v>важны вода, жир, белок, сахар и температура</x:v>
      </x:c>
      <x:c r="I280" s="28" t="str">
        <x:v>требуется пробная сборка с учётом технологии</x:v>
      </x:c>
      <x:c r="J280" s="28" t="n">
        <x:v>2</x:v>
      </x:c>
    </x:row>
    <x:row r="281" ht="48" customHeight="1">
      <x:c r="A281" s="28" t="str">
        <x:v>укроп</x:v>
      </x:c>
      <x:c r="B281" s="28" t="str"/>
      <x:c r="C281" s="28" t="str">
        <x:v>Травы и цветы</x:v>
      </x:c>
      <x:c r="D281" s="28" t="str">
        <x:v>зелёный, цветочный, травянистый и эфирно-масличный</x:v>
      </x:c>
      <x:c r="E281" s="28" t="str">
        <x:v>линалоол, гераниол, эвгенол, 1,8-цинеол</x:v>
      </x:c>
      <x:c r="F281" s="28" t="str">
        <x:v>обычно низкая сладость; возможны горечь и зелёная терпкость</x:v>
      </x:c>
      <x:c r="G281" s="28" t="str">
        <x:v>у мяты возможен холодящий эффект ментола; у некоторых трав — камфорность</x:v>
      </x:c>
      <x:c r="H281" s="28" t="str">
        <x:v>эфирные масла гидрофобны и лучше раскрываются в жире или этаноле</x:v>
      </x:c>
      <x:c r="I281" s="28" t="str">
        <x:v>короткая холодная экстракция сохраняет верхние ноты; длительный нагрев даёт горечь</x:v>
      </x:c>
      <x:c r="J281" s="28" t="n">
        <x:v>5</x:v>
      </x:c>
    </x:row>
    <x:row r="282" ht="48" customHeight="1">
      <x:c r="A282" s="28" t="str">
        <x:v>устрица</x:v>
      </x:c>
      <x:c r="B282" s="28" t="str"/>
      <x:c r="C282" s="28" t="str">
        <x:v>Рыба и морепродукты</x:v>
      </x:c>
      <x:c r="D282" s="28" t="str">
        <x:v>морской, минеральный, жирный, йодистый и иногда огуречный</x:v>
      </x:c>
      <x:c r="E282" s="28" t="str">
        <x:v>альдегиды полиненасыщенных жиров, триметиламин, бромфенолы</x:v>
      </x:c>
      <x:c r="F282" s="28" t="str">
        <x:v>солёность, умами и иногда жирность</x:v>
      </x:c>
      <x:c r="G282" s="28" t="str">
        <x:v>обычно слабый</x:v>
      </x:c>
      <x:c r="H282" s="28" t="str">
        <x:v>белок чувствителен к кислоте и протеазам; жирная рыба лучше удерживает аромат</x:v>
      </x:c>
      <x:c r="I282" s="28" t="str">
        <x:v>кислота освежает, но длительный контакт меняет текстуру; перегрев усиливает рыбные ноты</x:v>
      </x:c>
      <x:c r="J282" s="28" t="n">
        <x:v>6</x:v>
      </x:c>
    </x:row>
    <x:row r="283" ht="48" customHeight="1">
      <x:c r="A283" s="28" t="str">
        <x:v>устрица лист</x:v>
      </x:c>
      <x:c r="B283" s="28" t="str"/>
      <x:c r="C283" s="28" t="str">
        <x:v>Травы и цветы</x:v>
      </x:c>
      <x:c r="D283" s="28" t="str">
        <x:v>зелёный, цветочный, травянистый и эфирно-масличный</x:v>
      </x:c>
      <x:c r="E283" s="28" t="str">
        <x:v>линалоол, гераниол, эвгенол, 1,8-цинеол</x:v>
      </x:c>
      <x:c r="F283" s="28" t="str">
        <x:v>обычно низкая сладость; возможны горечь и зелёная терпкость</x:v>
      </x:c>
      <x:c r="G283" s="28" t="str">
        <x:v>у мяты возможен холодящий эффект ментола; у некоторых трав — камфорность</x:v>
      </x:c>
      <x:c r="H283" s="28" t="str">
        <x:v>эфирные масла гидрофобны и лучше раскрываются в жире или этаноле</x:v>
      </x:c>
      <x:c r="I283" s="28" t="str">
        <x:v>короткая холодная экстракция сохраняет верхние ноты; длительный нагрев даёт горечь</x:v>
      </x:c>
      <x:c r="J283" s="28" t="n">
        <x:v>2</x:v>
      </x:c>
    </x:row>
    <x:row r="284" ht="48" customHeight="1">
      <x:c r="A284" s="28" t="str">
        <x:v>устрицы</x:v>
      </x:c>
      <x:c r="B284" s="28" t="str"/>
      <x:c r="C284" s="28" t="str">
        <x:v>Рыба и морепродукты</x:v>
      </x:c>
      <x:c r="D284" s="28" t="str">
        <x:v>морской, минеральный, жирный, йодистый и иногда огуречный</x:v>
      </x:c>
      <x:c r="E284" s="28" t="str">
        <x:v>альдегиды полиненасыщенных жиров, триметиламин, бромфенолы</x:v>
      </x:c>
      <x:c r="F284" s="28" t="str">
        <x:v>солёность, умами и иногда жирность</x:v>
      </x:c>
      <x:c r="G284" s="28" t="str">
        <x:v>обычно слабый</x:v>
      </x:c>
      <x:c r="H284" s="28" t="str">
        <x:v>белок чувствителен к кислоте и протеазам; жирная рыба лучше удерживает аромат</x:v>
      </x:c>
      <x:c r="I284" s="28" t="str">
        <x:v>кислота освежает, но длительный контакт меняет текстуру; перегрев усиливает рыбные ноты</x:v>
      </x:c>
      <x:c r="J284" s="28" t="n">
        <x:v>1</x:v>
      </x:c>
    </x:row>
    <x:row r="285" ht="48" customHeight="1">
      <x:c r="A285" s="28" t="str">
        <x:v>фейхоа</x:v>
      </x:c>
      <x:c r="B285" s="28" t="str"/>
      <x:c r="C285" s="28" t="str">
        <x:v>Прочее</x:v>
      </x:c>
      <x:c r="D285" s="28" t="str">
        <x:v>ароматический профиль зависит от конкретного ингредиента</x:v>
      </x:c>
      <x:c r="E285" s="28" t="str">
        <x:v>летучие соединения конкретного продукта</x:v>
      </x:c>
      <x:c r="F285" s="28" t="str">
        <x:v>сочетание оценивается по балансу сладости, кислоты, соли, горечи и умами</x:v>
      </x:c>
      <x:c r="G285" s="28" t="str">
        <x:v>возможен в зависимости от состава</x:v>
      </x:c>
      <x:c r="H285" s="28" t="str">
        <x:v>важны вода, жир, белок, сахар и температура</x:v>
      </x:c>
      <x:c r="I285" s="28" t="str">
        <x:v>требуется пробная сборка с учётом технологии</x:v>
      </x:c>
      <x:c r="J285" s="28" t="n">
        <x:v>1</x:v>
      </x:c>
    </x:row>
    <x:row r="286" ht="48" customHeight="1">
      <x:c r="A286" s="28" t="str">
        <x:v>фейхоа (фейхоа)</x:v>
      </x:c>
      <x:c r="B286" s="28" t="str"/>
      <x:c r="C286" s="28" t="str">
        <x:v>Прочее</x:v>
      </x:c>
      <x:c r="D286" s="28" t="str">
        <x:v>ароматический профиль зависит от конкретного ингредиента</x:v>
      </x:c>
      <x:c r="E286" s="28" t="str">
        <x:v>летучие соединения конкретного продукта</x:v>
      </x:c>
      <x:c r="F286" s="28" t="str">
        <x:v>сочетание оценивается по балансу сладости, кислоты, соли, горечи и умами</x:v>
      </x:c>
      <x:c r="G286" s="28" t="str">
        <x:v>возможен в зависимости от состава</x:v>
      </x:c>
      <x:c r="H286" s="28" t="str">
        <x:v>важны вода, жир, белок, сахар и температура</x:v>
      </x:c>
      <x:c r="I286" s="28" t="str">
        <x:v>требуется пробная сборка с учётом технологии</x:v>
      </x:c>
      <x:c r="J286" s="28" t="n">
        <x:v>1</x:v>
      </x:c>
    </x:row>
    <x:row r="287" ht="48" customHeight="1">
      <x:c r="A287" s="28" t="str">
        <x:v>фенхель</x:v>
      </x:c>
      <x:c r="B287" s="28" t="str"/>
      <x:c r="C287" s="28" t="str">
        <x:v>Овощи и бобовые</x:v>
      </x:c>
      <x:c r="D287" s="28" t="str">
        <x:v>зелёный, землистый, сернистый, сладковатый или травянистый</x:v>
      </x:c>
      <x:c r="E287" s="28" t="str">
        <x:v>C6-альдегиды, метоксипиразины, сернистые соединения, геосмин</x:v>
      </x:c>
      <x:c r="F287" s="28" t="str">
        <x:v>варьирует от сладости до горечи, умами и крахмалистости</x:v>
      </x:c>
      <x:c r="G287" s="28" t="str">
        <x:v>у лука, горчицы и хрена возможен резкий эффект изотиоцианатов</x:v>
      </x:c>
      <x:c r="H287" s="28" t="str">
        <x:v>водная, волокнистая или крахмальная</x:v>
      </x:c>
      <x:c r="I287" s="28" t="str">
        <x:v>жарка и запекание увеличивают сладость и Майяр; варка может усилить сернистые ноты</x:v>
      </x:c>
      <x:c r="J287" s="28" t="n">
        <x:v>1</x:v>
      </x:c>
    </x:row>
    <x:row r="288" ht="48" customHeight="1">
      <x:c r="A288" s="28" t="str">
        <x:v>ферментированный продукт</x:v>
      </x:c>
      <x:c r="B288" s="28" t="str"/>
      <x:c r="C288" s="28" t="str">
        <x:v>Ферментированные продукты, соусы и уксусы</x:v>
      </x:c>
      <x:c r="D288" s="28" t="str">
        <x:v>умами, ферментированный, солёный, кислый и иногда жареный</x:v>
      </x:c>
      <x:c r="E288" s="28" t="str">
        <x:v>органические кислоты, эфиры, пиразины, сернистые соединения</x:v>
      </x:c>
      <x:c r="F288" s="28" t="str">
        <x:v>соль, умами и кислотность усиливают фруктовую яркость и контраст</x:v>
      </x:c>
      <x:c r="G288" s="28" t="str">
        <x:v>уксусная кислота даёт резкое покалывание</x:v>
      </x:c>
      <x:c r="H288" s="28" t="str">
        <x:v>часто водная и солёная; концентраты требуют малых доз</x:v>
      </x:c>
      <x:c r="I288" s="28" t="str">
        <x:v>редукция концентрирует соль, кислоту и умами; ферментация создаёт дополнительные эфиры</x:v>
      </x:c>
      <x:c r="J288" s="28" t="n">
        <x:v>1</x:v>
      </x:c>
    </x:row>
    <x:row r="289" ht="48" customHeight="1">
      <x:c r="A289" s="28" t="str">
        <x:v>фиалка</x:v>
      </x:c>
      <x:c r="B289" s="28" t="str"/>
      <x:c r="C289" s="28" t="str">
        <x:v>Травы и цветы</x:v>
      </x:c>
      <x:c r="D289" s="28" t="str">
        <x:v>зелёный, цветочный, травянистый и эфирно-масличный</x:v>
      </x:c>
      <x:c r="E289" s="28" t="str">
        <x:v>линалоол, гераниол, эвгенол, 1,8-цинеол</x:v>
      </x:c>
      <x:c r="F289" s="28" t="str">
        <x:v>обычно низкая сладость; возможны горечь и зелёная терпкость</x:v>
      </x:c>
      <x:c r="G289" s="28" t="str">
        <x:v>у мяты возможен холодящий эффект ментола; у некоторых трав — камфорность</x:v>
      </x:c>
      <x:c r="H289" s="28" t="str">
        <x:v>эфирные масла гидрофобны и лучше раскрываются в жире или этаноле</x:v>
      </x:c>
      <x:c r="I289" s="28" t="str">
        <x:v>короткая холодная экстракция сохраняет верхние ноты; длительный нагрев даёт горечь</x:v>
      </x:c>
      <x:c r="J289" s="28" t="n">
        <x:v>1</x:v>
      </x:c>
    </x:row>
    <x:row r="290" ht="48" customHeight="1">
      <x:c r="A290" s="28" t="str">
        <x:v>финик</x:v>
      </x:c>
      <x:c r="B290" s="28" t="str">
        <x:v>финик</x:v>
      </x:c>
      <x:c r="C290" s="28" t="str">
        <x:v>Сухофрукты и тропические плоды</x:v>
      </x:c>
      <x:c r="D290" s="28" t="str">
        <x:v>медовый, карамельный, сухофруктовый, ореховый и пряный</x:v>
      </x:c>
      <x:c r="E290" s="28" t="str">
        <x:v>фураны, альдегиды Стреккера, фенольные соединения и продукты карамелизации</x:v>
      </x:c>
      <x:c r="F290" s="28" t="str">
        <x:v>очень высокая сладость, низкая кислотность</x:v>
      </x:c>
      <x:c r="G290" s="28" t="str">
        <x:v>кислотное покалывание зависит от плода; специальные эффекты указаны в паспорте</x:v>
      </x:c>
      <x:c r="H290" s="28" t="str">
        <x:v>плотная сахаристая и вязкая; хорошо связывает жир и специи</x:v>
      </x:c>
      <x:c r="I290" s="28" t="str">
        <x:v>без кислоты, соли или горечи сочетание быстро становится приторным</x:v>
      </x:c>
      <x:c r="J290" s="28" t="n">
        <x:v>23</x:v>
      </x:c>
    </x:row>
    <x:row r="291" ht="48" customHeight="1">
      <x:c r="A291" s="28" t="str">
        <x:v>фисташка</x:v>
      </x:c>
      <x:c r="B291" s="28" t="str"/>
      <x:c r="C291" s="28" t="str">
        <x:v>Орехи и семена</x:v>
      </x:c>
      <x:c r="D291" s="28" t="str">
        <x:v>ореховый, жареный, маслянистый и иногда миндальный</x:v>
      </x:c>
      <x:c r="E291" s="28" t="str">
        <x:v>пиразины, бензальдегид, филбертон, жирные альдегиды</x:v>
      </x:c>
      <x:c r="F291" s="28" t="str">
        <x:v>жирность, лёгкая сладость и горечь кожицы</x:v>
      </x:c>
      <x:c r="G291" s="28" t="str">
        <x:v>обычно отсутствует</x:v>
      </x:c>
      <x:c r="H291" s="28" t="str">
        <x:v>высокое содержание жира удерживает гидрофобные ароматические молекулы</x:v>
      </x:c>
      <x:c r="I291" s="28" t="str">
        <x:v>обжарка формирует пиразины и продукты Майяра; прогоркание создаёт картонные и мыльные ноты</x:v>
      </x:c>
      <x:c r="J291" s="28" t="n">
        <x:v>4</x:v>
      </x:c>
    </x:row>
    <x:row r="292" ht="48" customHeight="1">
      <x:c r="A292" s="28" t="str">
        <x:v>фрике</x:v>
      </x:c>
      <x:c r="B292" s="28" t="str"/>
      <x:c r="C292" s="28" t="str">
        <x:v>Злаки, хлеб и выпечка</x:v>
      </x:c>
      <x:c r="D292" s="28" t="str">
        <x:v>хлебный, зерновой, ореховый, жареный и карамельный</x:v>
      </x:c>
      <x:c r="E292" s="28" t="str">
        <x:v>2-ацетил-1-пирролин, пиразины, фураны, мальтол</x:v>
      </x:c>
      <x:c r="F292" s="28" t="str">
        <x:v>крахмалистость, лёгкая сладость и жареная горечь</x:v>
      </x:c>
      <x:c r="G292" s="28" t="str">
        <x:v>отсутствует</x:v>
      </x:c>
      <x:c r="H292" s="28" t="str">
        <x:v>крахмал и клетчатка смягчают кислоту и поглощают ароматические соусы</x:v>
      </x:c>
      <x:c r="I292" s="28" t="str">
        <x:v>выпечка и обжарка создают основные ароматические мосты через Майяр</x:v>
      </x:c>
      <x:c r="J292" s="28" t="n">
        <x:v>1</x:v>
      </x:c>
    </x:row>
    <x:row r="293" ht="48" customHeight="1">
      <x:c r="A293" s="28" t="str">
        <x:v>фундук</x:v>
      </x:c>
      <x:c r="B293" s="28" t="str"/>
      <x:c r="C293" s="28" t="str">
        <x:v>Орехи и семена</x:v>
      </x:c>
      <x:c r="D293" s="28" t="str">
        <x:v>жареный ореховый и маслянистый</x:v>
      </x:c>
      <x:c r="E293" s="28" t="str">
        <x:v>филбертон, пиразины</x:v>
      </x:c>
      <x:c r="F293" s="28" t="str">
        <x:v>жирность, лёгкая сладость и горечь кожицы</x:v>
      </x:c>
      <x:c r="G293" s="28" t="str">
        <x:v>обычно отсутствует</x:v>
      </x:c>
      <x:c r="H293" s="28" t="str">
        <x:v>высокое содержание жира удерживает гидрофобные ароматические молекулы</x:v>
      </x:c>
      <x:c r="I293" s="28" t="str">
        <x:v>обжарка формирует пиразины и продукты Майяра; прогоркание создаёт картонные и мыльные ноты</x:v>
      </x:c>
      <x:c r="J293" s="28" t="n">
        <x:v>11</x:v>
      </x:c>
    </x:row>
    <x:row r="294" ht="48" customHeight="1">
      <x:c r="A294" s="28" t="str">
        <x:v>херес Мансаниль</x:v>
      </x:c>
      <x:c r="B294" s="28" t="str"/>
      <x:c r="C294" s="28" t="str">
        <x:v>Алкогольные напитки</x:v>
      </x:c>
      <x:c r="D294" s="28" t="str">
        <x:v>эфирный, фруктовый, цветочный, древесный или ферментативный</x:v>
      </x:c>
      <x:c r="E294" s="28" t="str">
        <x:v>этиловые эфиры, высшие спирты, альдегиды, дубовые лактоны</x:v>
      </x:c>
      <x:c r="F294" s="28" t="str">
        <x:v>этанол усиливает сладость и горечь и создаёт согревающий эффект</x:v>
      </x:c>
      <x:c r="G294" s="28" t="str">
        <x:v>согревание и жжение этанола</x:v>
      </x:c>
      <x:c r="H294" s="28" t="str">
        <x:v>этанол растворяет гидрофобные ароматические молекулы и увеличивает их ретроназальную доставку</x:v>
      </x:c>
      <x:c r="I294" s="28" t="str">
        <x:v>разбавление, температура и выдержка определяют высвобождение аромата</x:v>
      </x:c>
      <x:c r="J294" s="28" t="n">
        <x:v>1</x:v>
      </x:c>
    </x:row>
    <x:row r="295" ht="48" customHeight="1">
      <x:c r="A295" s="28" t="str">
        <x:v>хрен</x:v>
      </x:c>
      <x:c r="B295" s="28" t="str"/>
      <x:c r="C295" s="28" t="str">
        <x:v>Специи и острые компоненты</x:v>
      </x:c>
      <x:c r="D295" s="28" t="str">
        <x:v>пряный, древесный, тёплый, цитрусовый или анисовый</x:v>
      </x:c>
      <x:c r="E295" s="28" t="str">
        <x:v>эвгенол, коричный альдегид, анетол, терпинилацетат</x:v>
      </x:c>
      <x:c r="F295" s="28" t="str">
        <x:v>горечь и пряная интенсивность; специи балансируют сладость</x:v>
      </x:c>
      <x:c r="G295" s="28" t="str">
        <x:v>капсаицин, пиперин, гингеролы и камфорные терпены создают жжение, тепло или охлаждение</x:v>
      </x:c>
      <x:c r="H295" s="28" t="str">
        <x:v>ароматические масла хорошо переходят в жир и этанол</x:v>
      </x:c>
      <x:c r="I295" s="28" t="str">
        <x:v>обжарка усиливает тёплые ноты, но пережаривание даёт горечь</x:v>
      </x:c>
      <x:c r="J295" s="28" t="n">
        <x:v>1</x:v>
      </x:c>
    </x:row>
    <x:row r="296" ht="48" customHeight="1">
      <x:c r="A296" s="28" t="str">
        <x:v>хурма</x:v>
      </x:c>
      <x:c r="B296" s="28" t="str">
        <x:v>хурма</x:v>
      </x:c>
      <x:c r="C296" s="28" t="str">
        <x:v>Субтропические фрукты</x:v>
      </x:c>
      <x:c r="D296" s="28" t="str">
        <x:v>медовый, абрикосовый, цветочный, пряный и слегка тыквенный</x:v>
      </x:c>
      <x:c r="E296" s="28" t="str">
        <x:v>каротиноидные норизопреноиды, фруктовые эфиры, линалоол, C6-альдегиды</x:v>
      </x:c>
      <x:c r="F296" s="28" t="str">
        <x:v>высокая сладость; у вяжущих сортов много растворимых танинов</x:v>
      </x:c>
      <x:c r="G296" s="28" t="str">
        <x:v>кислотное покалывание зависит от плода; специальные эффекты указаны в паспорте</x:v>
      </x:c>
      <x:c r="H296" s="28" t="str">
        <x:v>пектиновая, мягкая и вязкая; зрелость резко меняет терпкость</x:v>
      </x:c>
      <x:c r="I296" s="28" t="str">
        <x:v>незрелая хурма сильно вяжет; с большим количеством дубильных партнёров сочетание становится сухим</x:v>
      </x:c>
      <x:c r="J296" s="28" t="n">
        <x:v>17</x:v>
      </x:c>
    </x:row>
    <x:row r="297" ht="48" customHeight="1">
      <x:c r="A297" s="28" t="str">
        <x:v>цветы</x:v>
      </x:c>
      <x:c r="B297" s="28" t="str"/>
      <x:c r="C297" s="28" t="str">
        <x:v>Травы и цветы</x:v>
      </x:c>
      <x:c r="D297" s="28" t="str">
        <x:v>зелёный, цветочный, травянистый и эфирно-масличный</x:v>
      </x:c>
      <x:c r="E297" s="28" t="str">
        <x:v>линалоол, гераниол, эвгенол, 1,8-цинеол</x:v>
      </x:c>
      <x:c r="F297" s="28" t="str">
        <x:v>обычно низкая сладость; возможны горечь и зелёная терпкость</x:v>
      </x:c>
      <x:c r="G297" s="28" t="str">
        <x:v>у мяты возможен холодящий эффект ментола; у некоторых трав — камфорность</x:v>
      </x:c>
      <x:c r="H297" s="28" t="str">
        <x:v>эфирные масла гидрофобны и лучше раскрываются в жире или этаноле</x:v>
      </x:c>
      <x:c r="I297" s="28" t="str">
        <x:v>короткая холодная экстракция сохраняет верхние ноты; длительный нагрев даёт горечь</x:v>
      </x:c>
      <x:c r="J297" s="28" t="n">
        <x:v>1</x:v>
      </x:c>
    </x:row>
    <x:row r="298" ht="48" customHeight="1">
      <x:c r="A298" s="28" t="str">
        <x:v>цветы бузины</x:v>
      </x:c>
      <x:c r="B298" s="28" t="str"/>
      <x:c r="C298" s="28" t="str">
        <x:v>Травы и цветы</x:v>
      </x:c>
      <x:c r="D298" s="28" t="str">
        <x:v>зелёный, цветочный, травянистый и эфирно-масличный</x:v>
      </x:c>
      <x:c r="E298" s="28" t="str">
        <x:v>линалоол, гераниол, эвгенол, 1,8-цинеол</x:v>
      </x:c>
      <x:c r="F298" s="28" t="str">
        <x:v>обычно низкая сладость; возможны горечь и зелёная терпкость</x:v>
      </x:c>
      <x:c r="G298" s="28" t="str">
        <x:v>у мяты возможен холодящий эффект ментола; у некоторых трав — камфорность</x:v>
      </x:c>
      <x:c r="H298" s="28" t="str">
        <x:v>эфирные масла гидрофобны и лучше раскрываются в жире или этаноле</x:v>
      </x:c>
      <x:c r="I298" s="28" t="str">
        <x:v>короткая холодная экстракция сохраняет верхние ноты; длительный нагрев даёт горечь</x:v>
      </x:c>
      <x:c r="J298" s="28" t="n">
        <x:v>4</x:v>
      </x:c>
    </x:row>
    <x:row r="299" ht="48" customHeight="1">
      <x:c r="A299" s="28" t="str">
        <x:v>цитрусовые</x:v>
      </x:c>
      <x:c r="B299" s="28" t="str"/>
      <x:c r="C299" s="28" t="str">
        <x:v>Цитрусовые</x:v>
      </x:c>
      <x:c r="D299" s="28" t="str">
        <x:v>цитрусовый, свежий, зелёный и цветочный</x:v>
      </x:c>
      <x:c r="E299" s="28" t="str">
        <x:v>лимонен, цитраль, линалоол, γ-терпинен</x:v>
      </x:c>
      <x:c r="F299" s="28" t="str">
        <x:v>кислотность и эфирные масла создают свежесть и усиливают слюноотделение</x:v>
      </x:c>
      <x:c r="G299" s="28" t="str">
        <x:v>кислота даёт покалывание и ощущение свежести</x:v>
      </x:c>
      <x:c r="H299" s="28" t="str">
        <x:v>сок водный и кислый, цедра содержит гидрофобные эфирные масла</x:v>
      </x:c>
      <x:c r="I299" s="28" t="str">
        <x:v>сок лучше использовать свежим; цедра хорошо экстрагируется жиром и этанолом; белая часть даёт горечь</x:v>
      </x:c>
      <x:c r="J299" s="28" t="n">
        <x:v>5</x:v>
      </x:c>
    </x:row>
    <x:row r="300" ht="48" customHeight="1">
      <x:c r="A300" s="28" t="str">
        <x:v>цыпленок</x:v>
      </x:c>
      <x:c r="B300" s="28" t="str"/>
      <x:c r="C300" s="28" t="str">
        <x:v>Прочее</x:v>
      </x:c>
      <x:c r="D300" s="28" t="str">
        <x:v>ароматический профиль зависит от конкретного ингредиента</x:v>
      </x:c>
      <x:c r="E300" s="28" t="str">
        <x:v>летучие соединения конкретного продукта</x:v>
      </x:c>
      <x:c r="F300" s="28" t="str">
        <x:v>сочетание оценивается по балансу сладости, кислоты, соли, горечи и умами</x:v>
      </x:c>
      <x:c r="G300" s="28" t="str">
        <x:v>возможен в зависимости от состава</x:v>
      </x:c>
      <x:c r="H300" s="28" t="str">
        <x:v>важны вода, жир, белок, сахар и температура</x:v>
      </x:c>
      <x:c r="I300" s="28" t="str">
        <x:v>требуется пробная сборка с учётом технологии</x:v>
      </x:c>
      <x:c r="J300" s="28" t="n">
        <x:v>4</x:v>
      </x:c>
    </x:row>
    <x:row r="301" ht="48" customHeight="1">
      <x:c r="A301" s="28" t="str">
        <x:v>чайот</x:v>
      </x:c>
      <x:c r="B301" s="28" t="str"/>
      <x:c r="C301" s="28" t="str">
        <x:v>Чай, кофе и какао</x:v>
      </x:c>
      <x:c r="D301" s="28" t="str">
        <x:v>жареный, цветочный, ореховый, древесный или шоколадный</x:v>
      </x:c>
      <x:c r="E301" s="28" t="str">
        <x:v>пиразины, фураны, фенольные соединения, летучие альдегиды</x:v>
      </x:c>
      <x:c r="F301" s="28" t="str">
        <x:v>горечь, терпкость и жареная сладость</x:v>
      </x:c>
      <x:c r="G301" s="28" t="str">
        <x:v>кофеин и терпкость создают сухость, но прямой тройничный эффект умерен</x:v>
      </x:c>
      <x:c r="H301" s="28" t="str">
        <x:v>водные настои извлекают полифенолы; жир и сахар смягчают горечь</x:v>
      </x:c>
      <x:c r="I301" s="28" t="str">
        <x:v>степень обжарки или заваривания радикально меняет профиль</x:v>
      </x:c>
      <x:c r="J301" s="28" t="n">
        <x:v>1</x:v>
      </x:c>
    </x:row>
    <x:row r="302" ht="48" customHeight="1">
      <x:c r="A302" s="28" t="str">
        <x:v>черимойя</x:v>
      </x:c>
      <x:c r="B302" s="28" t="str"/>
      <x:c r="C302" s="28" t="str">
        <x:v>Прочее</x:v>
      </x:c>
      <x:c r="D302" s="28" t="str">
        <x:v>ароматический профиль зависит от конкретного ингредиента</x:v>
      </x:c>
      <x:c r="E302" s="28" t="str">
        <x:v>летучие соединения конкретного продукта</x:v>
      </x:c>
      <x:c r="F302" s="28" t="str">
        <x:v>сочетание оценивается по балансу сладости, кислоты, соли, горечи и умами</x:v>
      </x:c>
      <x:c r="G302" s="28" t="str">
        <x:v>возможен в зависимости от состава</x:v>
      </x:c>
      <x:c r="H302" s="28" t="str">
        <x:v>важны вода, жир, белок, сахар и температура</x:v>
      </x:c>
      <x:c r="I302" s="28" t="str">
        <x:v>требуется пробная сборка с учётом технологии</x:v>
      </x:c>
      <x:c r="J302" s="28" t="n">
        <x:v>1</x:v>
      </x:c>
    </x:row>
    <x:row r="303" ht="48" customHeight="1">
      <x:c r="A303" s="28" t="str">
        <x:v>черная икра</x:v>
      </x:c>
      <x:c r="B303" s="28" t="str"/>
      <x:c r="C303" s="28" t="str">
        <x:v>Рыба и морепродукты</x:v>
      </x:c>
      <x:c r="D303" s="28" t="str">
        <x:v>морской, минеральный, жирный, йодистый и иногда огуречный</x:v>
      </x:c>
      <x:c r="E303" s="28" t="str">
        <x:v>альдегиды полиненасыщенных жиров, триметиламин, бромфенолы</x:v>
      </x:c>
      <x:c r="F303" s="28" t="str">
        <x:v>солёность, умами и иногда жирность</x:v>
      </x:c>
      <x:c r="G303" s="28" t="str">
        <x:v>обычно слабый</x:v>
      </x:c>
      <x:c r="H303" s="28" t="str">
        <x:v>белок чувствителен к кислоте и протеазам; жирная рыба лучше удерживает аромат</x:v>
      </x:c>
      <x:c r="I303" s="28" t="str">
        <x:v>кислота освежает, но длительный контакт меняет текстуру; перегрев усиливает рыбные ноты</x:v>
      </x:c>
      <x:c r="J303" s="28" t="n">
        <x:v>1</x:v>
      </x:c>
    </x:row>
    <x:row r="304" ht="48" customHeight="1">
      <x:c r="A304" s="28" t="str">
        <x:v>чёрная смородина</x:v>
      </x:c>
      <x:c r="B304" s="28" t="str"/>
      <x:c r="C304" s="28" t="str">
        <x:v>Ягоды</x:v>
      </x:c>
      <x:c r="D304" s="28" t="str">
        <x:v>красно-фруктовый, цветочный, зелёный и иногда сернистый</x:v>
      </x:c>
      <x:c r="E304" s="28" t="str">
        <x:v>фуранеол, эфиры, иононы, зелёные альдегиды</x:v>
      </x:c>
      <x:c r="F304" s="28" t="str">
        <x:v>сочетание сладости, кислотности и иногда терпкости</x:v>
      </x:c>
      <x:c r="G304" s="28" t="str">
        <x:v>обычно слабый; кислота усиливает свежесть</x:v>
      </x:c>
      <x:c r="H304" s="28" t="str">
        <x:v>водная пектиновая; антоцианы влияют на цвет, но не являются главными одорантами</x:v>
      </x:c>
      <x:c r="I304" s="28" t="str">
        <x:v>заморозка разрушает клетки и облегчает экстракцию; нагрев переводит профиль в джемовый</x:v>
      </x:c>
      <x:c r="J304" s="28" t="n">
        <x:v>3</x:v>
      </x:c>
    </x:row>
    <x:row r="305" ht="48" customHeight="1">
      <x:c r="A305" s="28" t="str">
        <x:v>черника</x:v>
      </x:c>
      <x:c r="B305" s="28" t="str"/>
      <x:c r="C305" s="28" t="str">
        <x:v>Ягоды</x:v>
      </x:c>
      <x:c r="D305" s="28" t="str">
        <x:v>красно-фруктовый, цветочный, зелёный и иногда сернистый</x:v>
      </x:c>
      <x:c r="E305" s="28" t="str">
        <x:v>фуранеол, эфиры, иононы, зелёные альдегиды</x:v>
      </x:c>
      <x:c r="F305" s="28" t="str">
        <x:v>сочетание сладости, кислотности и иногда терпкости</x:v>
      </x:c>
      <x:c r="G305" s="28" t="str">
        <x:v>обычно слабый; кислота усиливает свежесть</x:v>
      </x:c>
      <x:c r="H305" s="28" t="str">
        <x:v>водная пектиновая; антоцианы влияют на цвет, но не являются главными одорантами</x:v>
      </x:c>
      <x:c r="I305" s="28" t="str">
        <x:v>заморозка разрушает клетки и облегчает экстракцию; нагрев переводит профиль в джемовый</x:v>
      </x:c>
      <x:c r="J305" s="28" t="n">
        <x:v>1</x:v>
      </x:c>
    </x:row>
    <x:row r="306" ht="48" customHeight="1">
      <x:c r="A306" s="28" t="str">
        <x:v>чернослив</x:v>
      </x:c>
      <x:c r="B306" s="28" t="str"/>
      <x:c r="C306" s="28" t="str">
        <x:v>Косточковые фрукты</x:v>
      </x:c>
      <x:c r="D306" s="28" t="str">
        <x:v>цветочный, фруктовый, миндальный и сливочно-лактонный</x:v>
      </x:c>
      <x:c r="E306" s="28" t="str">
        <x:v>лактоны, бензальдегид, эфиры, линалоол</x:v>
      </x:c>
      <x:c r="F306" s="28" t="str">
        <x:v>сладость и умеренная кислотность</x:v>
      </x:c>
      <x:c r="G306" s="28" t="str">
        <x:v>слабый</x:v>
      </x:c>
      <x:c r="H306" s="28" t="str">
        <x:v>пектиновая; кожица и косточка могут давать терпкость и миндальные ноты</x:v>
      </x:c>
      <x:c r="I306" s="28" t="str">
        <x:v>нагрев усиливает компотные и миндальные оттенки; косточки требуют осторожности</x:v>
      </x:c>
      <x:c r="J306" s="28" t="n">
        <x:v>4</x:v>
      </x:c>
    </x:row>
    <x:row r="307" ht="48" customHeight="1">
      <x:c r="A307" s="28" t="str">
        <x:v>чёрный перец</x:v>
      </x:c>
      <x:c r="B307" s="28" t="str"/>
      <x:c r="C307" s="28" t="str">
        <x:v>Специи и острые компоненты</x:v>
      </x:c>
      <x:c r="D307" s="28" t="str">
        <x:v>древесный, цитрусовый и пряный</x:v>
      </x:c>
      <x:c r="E307" s="28" t="str">
        <x:v>пиперин, лимонен, сабинен</x:v>
      </x:c>
      <x:c r="F307" s="28" t="str">
        <x:v>горечь и пряная интенсивность; специи балансируют сладость</x:v>
      </x:c>
      <x:c r="G307" s="28" t="str">
        <x:v>пиперин создаёт сухое жжение</x:v>
      </x:c>
      <x:c r="H307" s="28" t="str">
        <x:v>ароматические масла хорошо переходят в жир и этанол</x:v>
      </x:c>
      <x:c r="I307" s="28" t="str">
        <x:v>обжарка усиливает тёплые ноты, но пережаривание даёт горечь</x:v>
      </x:c>
      <x:c r="J307" s="28" t="n">
        <x:v>3</x:v>
      </x:c>
    </x:row>
    <x:row r="308" ht="48" customHeight="1">
      <x:c r="A308" s="28" t="str">
        <x:v>«черный пудинг»</x:v>
      </x:c>
      <x:c r="B308" s="28" t="str"/>
      <x:c r="C308" s="28" t="str">
        <x:v>Прочее</x:v>
      </x:c>
      <x:c r="D308" s="28" t="str">
        <x:v>ароматический профиль зависит от конкретного ингредиента</x:v>
      </x:c>
      <x:c r="E308" s="28" t="str">
        <x:v>летучие соединения конкретного продукта</x:v>
      </x:c>
      <x:c r="F308" s="28" t="str">
        <x:v>сочетание оценивается по балансу сладости, кислоты, соли, горечи и умами</x:v>
      </x:c>
      <x:c r="G308" s="28" t="str">
        <x:v>возможен в зависимости от состава</x:v>
      </x:c>
      <x:c r="H308" s="28" t="str">
        <x:v>важны вода, жир, белок, сахар и температура</x:v>
      </x:c>
      <x:c r="I308" s="28" t="str">
        <x:v>требуется пробная сборка с учётом технологии</x:v>
      </x:c>
      <x:c r="J308" s="28" t="n">
        <x:v>1</x:v>
      </x:c>
    </x:row>
    <x:row r="309" ht="48" customHeight="1">
      <x:c r="A309" s="28" t="str">
        <x:v>чиабатта</x:v>
      </x:c>
      <x:c r="B309" s="28" t="str"/>
      <x:c r="C309" s="28" t="str">
        <x:v>Прочее</x:v>
      </x:c>
      <x:c r="D309" s="28" t="str">
        <x:v>ароматический профиль зависит от конкретного ингредиента</x:v>
      </x:c>
      <x:c r="E309" s="28" t="str">
        <x:v>летучие соединения конкретного продукта</x:v>
      </x:c>
      <x:c r="F309" s="28" t="str">
        <x:v>сочетание оценивается по балансу сладости, кислоты, соли, горечи и умами</x:v>
      </x:c>
      <x:c r="G309" s="28" t="str">
        <x:v>возможен в зависимости от состава</x:v>
      </x:c>
      <x:c r="H309" s="28" t="str">
        <x:v>важны вода, жир, белок, сахар и температура</x:v>
      </x:c>
      <x:c r="I309" s="28" t="str">
        <x:v>требуется пробная сборка с учётом технологии</x:v>
      </x:c>
      <x:c r="J309" s="28" t="n">
        <x:v>3</x:v>
      </x:c>
    </x:row>
    <x:row r="310" ht="48" customHeight="1">
      <x:c r="A310" s="28" t="str">
        <x:v>чили</x:v>
      </x:c>
      <x:c r="B310" s="28" t="str"/>
      <x:c r="C310" s="28" t="str">
        <x:v>Специи и острые компоненты</x:v>
      </x:c>
      <x:c r="D310" s="28" t="str">
        <x:v>зелёный, фруктовый или дымный</x:v>
      </x:c>
      <x:c r="E310" s="28" t="str">
        <x:v>капсаицин, пирозины и зелёные ноты конкретного сорта</x:v>
      </x:c>
      <x:c r="F310" s="28" t="str">
        <x:v>горечь и пряная интенсивность; специи балансируют сладость</x:v>
      </x:c>
      <x:c r="G310" s="28" t="str">
        <x:v>капсаицин создаёт продолжительное жжение</x:v>
      </x:c>
      <x:c r="H310" s="28" t="str">
        <x:v>ароматические масла хорошо переходят в жир и этанол</x:v>
      </x:c>
      <x:c r="I310" s="28" t="str">
        <x:v>обжарка усиливает тёплые ноты, но пережаривание даёт горечь</x:v>
      </x:c>
      <x:c r="J310" s="28" t="n">
        <x:v>5</x:v>
      </x:c>
    </x:row>
    <x:row r="311" ht="48" customHeight="1">
      <x:c r="A311" s="28" t="str">
        <x:v>чили (перцы)</x:v>
      </x:c>
      <x:c r="B311" s="28" t="str"/>
      <x:c r="C311" s="28" t="str">
        <x:v>Специи и острые компоненты</x:v>
      </x:c>
      <x:c r="D311" s="28" t="str">
        <x:v>зелёный, фруктовый или дымный</x:v>
      </x:c>
      <x:c r="E311" s="28" t="str">
        <x:v>капсаицин, пирозины и зелёные ноты конкретного сорта</x:v>
      </x:c>
      <x:c r="F311" s="28" t="str">
        <x:v>горечь и пряная интенсивность; специи балансируют сладость</x:v>
      </x:c>
      <x:c r="G311" s="28" t="str">
        <x:v>капсаицин создаёт продолжительное жжение</x:v>
      </x:c>
      <x:c r="H311" s="28" t="str">
        <x:v>ароматические масла хорошо переходят в жир и этанол</x:v>
      </x:c>
      <x:c r="I311" s="28" t="str">
        <x:v>обжарка усиливает тёплые ноты, но пережаривание даёт горечь</x:v>
      </x:c>
      <x:c r="J311" s="28" t="n">
        <x:v>3</x:v>
      </x:c>
    </x:row>
    <x:row r="312" ht="48" customHeight="1">
      <x:c r="A312" s="28" t="str">
        <x:v>шалфей</x:v>
      </x:c>
      <x:c r="B312" s="28" t="str"/>
      <x:c r="C312" s="28" t="str">
        <x:v>Травы и цветы</x:v>
      </x:c>
      <x:c r="D312" s="28" t="str">
        <x:v>зелёный, цветочный, травянистый и эфирно-масличный</x:v>
      </x:c>
      <x:c r="E312" s="28" t="str">
        <x:v>линалоол, гераниол, эвгенол, 1,8-цинеол</x:v>
      </x:c>
      <x:c r="F312" s="28" t="str">
        <x:v>обычно низкая сладость; возможны горечь и зелёная терпкость</x:v>
      </x:c>
      <x:c r="G312" s="28" t="str">
        <x:v>у мяты возможен холодящий эффект ментола; у некоторых трав — камфорность</x:v>
      </x:c>
      <x:c r="H312" s="28" t="str">
        <x:v>эфирные масла гидрофобны и лучше раскрываются в жире или этаноле</x:v>
      </x:c>
      <x:c r="I312" s="28" t="str">
        <x:v>короткая холодная экстракция сохраняет верхние ноты; длительный нагрев даёт горечь</x:v>
      </x:c>
      <x:c r="J312" s="28" t="n">
        <x:v>3</x:v>
      </x:c>
    </x:row>
    <x:row r="313" ht="48" customHeight="1">
      <x:c r="A313" s="28" t="str">
        <x:v>шафран</x:v>
      </x:c>
      <x:c r="B313" s="28" t="str"/>
      <x:c r="C313" s="28" t="str">
        <x:v>Специи и острые компоненты</x:v>
      </x:c>
      <x:c r="D313" s="28" t="str">
        <x:v>медовый, табачный и цветочный</x:v>
      </x:c>
      <x:c r="E313" s="28" t="str">
        <x:v>сафраналь, пикрокроцин</x:v>
      </x:c>
      <x:c r="F313" s="28" t="str">
        <x:v>горечь и пряная интенсивность; специи балансируют сладость</x:v>
      </x:c>
      <x:c r="G313" s="28" t="str">
        <x:v>капсаицин, пиперин, гингеролы и камфорные терпены создают жжение, тепло или охлаждение</x:v>
      </x:c>
      <x:c r="H313" s="28" t="str">
        <x:v>ароматические масла хорошо переходят в жир и этанол</x:v>
      </x:c>
      <x:c r="I313" s="28" t="str">
        <x:v>обжарка усиливает тёплые ноты, но пережаривание даёт горечь</x:v>
      </x:c>
      <x:c r="J313" s="28" t="n">
        <x:v>3</x:v>
      </x:c>
    </x:row>
    <x:row r="314" ht="48" customHeight="1">
      <x:c r="A314" s="28" t="str">
        <x:v>шелковица</x:v>
      </x:c>
      <x:c r="B314" s="28" t="str"/>
      <x:c r="C314" s="28" t="str">
        <x:v>Ягоды</x:v>
      </x:c>
      <x:c r="D314" s="28" t="str">
        <x:v>красно-фруктовый, цветочный, зелёный и иногда сернистый</x:v>
      </x:c>
      <x:c r="E314" s="28" t="str">
        <x:v>фуранеол, эфиры, иононы, зелёные альдегиды</x:v>
      </x:c>
      <x:c r="F314" s="28" t="str">
        <x:v>сочетание сладости, кислотности и иногда терпкости</x:v>
      </x:c>
      <x:c r="G314" s="28" t="str">
        <x:v>обычно слабый; кислота усиливает свежесть</x:v>
      </x:c>
      <x:c r="H314" s="28" t="str">
        <x:v>водная пектиновая; антоцианы влияют на цвет, но не являются главными одорантами</x:v>
      </x:c>
      <x:c r="I314" s="28" t="str">
        <x:v>заморозка разрушает клетки и облегчает экстракцию; нагрев переводит профиль в джемовый</x:v>
      </x:c>
      <x:c r="J314" s="28" t="n">
        <x:v>3</x:v>
      </x:c>
    </x:row>
    <x:row r="315" ht="48" customHeight="1">
      <x:c r="A315" s="28" t="str">
        <x:v>шоколад</x:v>
      </x:c>
      <x:c r="B315" s="28" t="str"/>
      <x:c r="C315" s="28" t="str">
        <x:v>Чай, кофе и какао</x:v>
      </x:c>
      <x:c r="D315" s="28" t="str">
        <x:v>какао, жареный, ореховый и фруктовый</x:v>
      </x:c>
      <x:c r="E315" s="28" t="str">
        <x:v>пиразины, альдегиды Стреккера, фураны</x:v>
      </x:c>
      <x:c r="F315" s="28" t="str">
        <x:v>горечь, терпкость и жареная сладость</x:v>
      </x:c>
      <x:c r="G315" s="28" t="str">
        <x:v>кофеин и терпкость создают сухость, но прямой тройничный эффект умерен</x:v>
      </x:c>
      <x:c r="H315" s="28" t="str">
        <x:v>водные настои извлекают полифенолы; жир и сахар смягчают горечь</x:v>
      </x:c>
      <x:c r="I315" s="28" t="str">
        <x:v>степень обжарки или заваривания радикально меняет профиль</x:v>
      </x:c>
      <x:c r="J315" s="28" t="n">
        <x:v>9</x:v>
      </x:c>
    </x:row>
    <x:row r="316" ht="48" customHeight="1">
      <x:c r="A316" s="28" t="str">
        <x:v>щавель</x:v>
      </x:c>
      <x:c r="B316" s="28" t="str"/>
      <x:c r="C316" s="28" t="str">
        <x:v>Прочее</x:v>
      </x:c>
      <x:c r="D316" s="28" t="str">
        <x:v>ароматический профиль зависит от конкретного ингредиента</x:v>
      </x:c>
      <x:c r="E316" s="28" t="str">
        <x:v>летучие соединения конкретного продукта</x:v>
      </x:c>
      <x:c r="F316" s="28" t="str">
        <x:v>сочетание оценивается по балансу сладости, кислоты, соли, горечи и умами</x:v>
      </x:c>
      <x:c r="G316" s="28" t="str">
        <x:v>возможен в зависимости от состава</x:v>
      </x:c>
      <x:c r="H316" s="28" t="str">
        <x:v>важны вода, жир, белок, сахар и температура</x:v>
      </x:c>
      <x:c r="I316" s="28" t="str">
        <x:v>требуется пробная сборка с учётом технологии</x:v>
      </x:c>
      <x:c r="J316" s="28" t="n">
        <x:v>2</x:v>
      </x:c>
    </x:row>
    <x:row r="317" ht="48" customHeight="1">
      <x:c r="A317" s="28" t="str">
        <x:v>эмменталь</x:v>
      </x:c>
      <x:c r="B317" s="28" t="str"/>
      <x:c r="C317" s="28" t="str">
        <x:v>Прочее</x:v>
      </x:c>
      <x:c r="D317" s="28" t="str">
        <x:v>ароматический профиль зависит от конкретного ингредиента</x:v>
      </x:c>
      <x:c r="E317" s="28" t="str">
        <x:v>летучие соединения конкретного продукта</x:v>
      </x:c>
      <x:c r="F317" s="28" t="str">
        <x:v>сочетание оценивается по балансу сладости, кислоты, соли, горечи и умами</x:v>
      </x:c>
      <x:c r="G317" s="28" t="str">
        <x:v>возможен в зависимости от состава</x:v>
      </x:c>
      <x:c r="H317" s="28" t="str">
        <x:v>важны вода, жир, белок, сахар и температура</x:v>
      </x:c>
      <x:c r="I317" s="28" t="str">
        <x:v>требуется пробная сборка с учётом технологии</x:v>
      </x:c>
      <x:c r="J317" s="28" t="n">
        <x:v>2</x:v>
      </x:c>
    </x:row>
    <x:row r="318" ht="48" customHeight="1">
      <x:c r="A318" s="28" t="str">
        <x:v>юдзу</x:v>
      </x:c>
      <x:c r="B318" s="28" t="str"/>
      <x:c r="C318" s="28" t="str">
        <x:v>Цитрусовые</x:v>
      </x:c>
      <x:c r="D318" s="28" t="str">
        <x:v>цитрусовый, свежий, зелёный и цветочный</x:v>
      </x:c>
      <x:c r="E318" s="28" t="str">
        <x:v>лимонен, цитраль, линалоол, γ-терпинен</x:v>
      </x:c>
      <x:c r="F318" s="28" t="str">
        <x:v>кислотность и эфирные масла создают свежесть и усиливают слюноотделение</x:v>
      </x:c>
      <x:c r="G318" s="28" t="str">
        <x:v>кислота даёт покалывание и ощущение свежести</x:v>
      </x:c>
      <x:c r="H318" s="28" t="str">
        <x:v>сок водный и кислый, цедра содержит гидрофобные эфирные масла</x:v>
      </x:c>
      <x:c r="I318" s="28" t="str">
        <x:v>сок лучше использовать свежим; цедра хорошо экстрагируется жиром и этанолом; белая часть даёт горечь</x:v>
      </x:c>
      <x:c r="J318" s="28" t="n">
        <x:v>1</x:v>
      </x:c>
    </x:row>
    <x:row r="319" ht="48" customHeight="1">
      <x:c r="A319" s="28" t="str">
        <x:v>яблоко</x:v>
      </x:c>
      <x:c r="B319" s="28" t="str">
        <x:v>яблоко</x:v>
      </x:c>
      <x:c r="C319" s="28" t="str">
        <x:v>Семечковые фрукты</x:v>
      </x:c>
      <x:c r="D319" s="28" t="str">
        <x:v>свежий фруктовый, зелёный, цветочный, пряный; профиль сильно зависит от сорта и зрелости</x:v>
      </x:c>
      <x:c r="E319" s="28" t="str">
        <x:v>гексилацетат, бутил ацетат, этил-2-метилбутират, гексаналь, транс-2-гексеналь, β-дамасценон</x:v>
      </x:c>
      <x:c r="F319" s="28" t="str">
        <x:v>сладость и яблочная кислота; иногда лёгкая терпкость кожицы</x:v>
      </x:c>
      <x:c r="G319" s="28" t="str">
        <x:v>кислотное покалывание зависит от плода; специальные эффекты указаны в паспорте</x:v>
      </x:c>
      <x:c r="H319" s="28" t="str">
        <x:v>водная, с пектином; низкое содержание жира; ароматические эфиры быстро теряются после разрезания</x:v>
      </x:c>
      <x:c r="I319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J319" s="28" t="n">
        <x:v>127</x:v>
      </x:c>
    </x:row>
    <x:row r="320" ht="48" customHeight="1">
      <x:c r="A320" s="28" t="str">
        <x:v>яблоко / яблочный соус</x:v>
      </x:c>
      <x:c r="B320" s="28" t="str">
        <x:v>яблоко</x:v>
      </x:c>
      <x:c r="C320" s="28" t="str">
        <x:v>Семечковые фрукты</x:v>
      </x:c>
      <x:c r="D320" s="28" t="str">
        <x:v>свежий фруктовый, зелёный, цветочный, пряный; профиль сильно зависит от сорта и зрелости</x:v>
      </x:c>
      <x:c r="E320" s="28" t="str">
        <x:v>гексилацетат, бутил ацетат, этил-2-метилбутират, гексаналь, транс-2-гексеналь, β-дамасценон</x:v>
      </x:c>
      <x:c r="F320" s="28" t="str">
        <x:v>сладость и яблочная кислота; иногда лёгкая терпкость кожицы</x:v>
      </x:c>
      <x:c r="G320" s="28" t="str">
        <x:v>кислотное покалывание зависит от плода; специальные эффекты указаны в паспорте</x:v>
      </x:c>
      <x:c r="H320" s="28" t="str">
        <x:v>водная, с пектином; низкое содержание жира; ароматические эфиры быстро теряются после разрезания</x:v>
      </x:c>
      <x:c r="I320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J320" s="28" t="n">
        <x:v>1</x:v>
      </x:c>
    </x:row>
    <x:row r="321" ht="48" customHeight="1">
      <x:c r="A321" s="28" t="str">
        <x:v>яблоко Бреберн</x:v>
      </x:c>
      <x:c r="B321" s="28" t="str">
        <x:v>яблоко</x:v>
      </x:c>
      <x:c r="C321" s="28" t="str">
        <x:v>Семечковые фрукты</x:v>
      </x:c>
      <x:c r="D321" s="28" t="str">
        <x:v>свежий фруктовый, зелёный, цветочный, пряный; профиль сильно зависит от сорта и зрелости</x:v>
      </x:c>
      <x:c r="E321" s="28" t="str">
        <x:v>гексилацетат, бутил ацетат, этил-2-метилбутират, гексаналь, транс-2-гексеналь, β-дамасценон</x:v>
      </x:c>
      <x:c r="F321" s="28" t="str">
        <x:v>сладость и яблочная кислота; иногда лёгкая терпкость кожицы</x:v>
      </x:c>
      <x:c r="G321" s="28" t="str">
        <x:v>кислотное покалывание зависит от плода; специальные эффекты указаны в паспорте</x:v>
      </x:c>
      <x:c r="H321" s="28" t="str">
        <x:v>водная, с пектином; низкое содержание жира; ароматические эфиры быстро теряются после разрезания</x:v>
      </x:c>
      <x:c r="I321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J321" s="28" t="n">
        <x:v>1</x:v>
      </x:c>
    </x:row>
    <x:row r="322" ht="48" customHeight="1">
      <x:c r="A322" s="28" t="str">
        <x:v>яблоко Эльстар</x:v>
      </x:c>
      <x:c r="B322" s="28" t="str">
        <x:v>яблоко</x:v>
      </x:c>
      <x:c r="C322" s="28" t="str">
        <x:v>Семечковые фрукты</x:v>
      </x:c>
      <x:c r="D322" s="28" t="str">
        <x:v>свежий фруктовый, зелёный, цветочный, пряный; профиль сильно зависит от сорта и зрелости</x:v>
      </x:c>
      <x:c r="E322" s="28" t="str">
        <x:v>гексилацетат, бутил ацетат, этил-2-метилбутират, гексаналь, транс-2-гексеналь, β-дамасценон</x:v>
      </x:c>
      <x:c r="F322" s="28" t="str">
        <x:v>сладость и яблочная кислота; иногда лёгкая терпкость кожицы</x:v>
      </x:c>
      <x:c r="G322" s="28" t="str">
        <x:v>кислотное покалывание зависит от плода; специальные эффекты указаны в паспорте</x:v>
      </x:c>
      <x:c r="H322" s="28" t="str">
        <x:v>водная, с пектином; низкое содержание жира; ароматические эфиры быстро теряются после разрезания</x:v>
      </x:c>
      <x:c r="I322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J322" s="28" t="n">
        <x:v>1</x:v>
      </x:c>
    </x:row>
    <x:row r="323" ht="48" customHeight="1">
      <x:c r="A323" s="28" t="str">
        <x:v>яблочный соус</x:v>
      </x:c>
      <x:c r="B323" s="28" t="str"/>
      <x:c r="C323" s="28" t="str">
        <x:v>Ферментированные продукты, соусы и уксусы</x:v>
      </x:c>
      <x:c r="D323" s="28" t="str">
        <x:v>умами, ферментированный, солёный, кислый и иногда жареный</x:v>
      </x:c>
      <x:c r="E323" s="28" t="str">
        <x:v>органические кислоты, эфиры, пиразины, сернистые соединения</x:v>
      </x:c>
      <x:c r="F323" s="28" t="str">
        <x:v>соль, умами и кислотность усиливают фруктовую яркость и контраст</x:v>
      </x:c>
      <x:c r="G323" s="28" t="str">
        <x:v>уксусная кислота даёт резкое покалывание</x:v>
      </x:c>
      <x:c r="H323" s="28" t="str">
        <x:v>часто водная и солёная; концентраты требуют малых доз</x:v>
      </x:c>
      <x:c r="I323" s="28" t="str">
        <x:v>редукция концентрирует соль, кислоту и умами; ферментация создаёт дополнительные эфиры</x:v>
      </x:c>
      <x:c r="J323" s="28" t="n">
        <x:v>1</x:v>
      </x:c>
    </x:row>
    <x:row r="324" ht="48" customHeight="1">
      <x:c r="A324" s="28" t="str">
        <x:v>ягоды можжевельника</x:v>
      </x:c>
      <x:c r="B324" s="28" t="str"/>
      <x:c r="C324" s="28" t="str">
        <x:v>Прочее</x:v>
      </x:c>
      <x:c r="D324" s="28" t="str">
        <x:v>ароматический профиль зависит от конкретного ингредиента</x:v>
      </x:c>
      <x:c r="E324" s="28" t="str">
        <x:v>летучие соединения конкретного продукта</x:v>
      </x:c>
      <x:c r="F324" s="28" t="str">
        <x:v>сочетание оценивается по балансу сладости, кислоты, соли, горечи и умами</x:v>
      </x:c>
      <x:c r="G324" s="28" t="str">
        <x:v>возможен в зависимости от состава</x:v>
      </x:c>
      <x:c r="H324" s="28" t="str">
        <x:v>важны вода, жир, белок, сахар и температура</x:v>
      </x:c>
      <x:c r="I324" s="28" t="str">
        <x:v>требуется пробная сборка с учётом технологии</x:v>
      </x:c>
      <x:c r="J324" s="28" t="n">
        <x:v>1</x:v>
      </x:c>
    </x:row>
    <x:row r="325" ht="48" customHeight="1">
      <x:c r="A325" s="28" t="str">
        <x:v>яйца</x:v>
      </x:c>
      <x:c r="B325" s="28" t="str"/>
      <x:c r="C325" s="28" t="str">
        <x:v>Прочее</x:v>
      </x:c>
      <x:c r="D325" s="28" t="str">
        <x:v>ароматический профиль зависит от конкретного ингредиента</x:v>
      </x:c>
      <x:c r="E325" s="28" t="str">
        <x:v>летучие соединения конкретного продукта</x:v>
      </x:c>
      <x:c r="F325" s="28" t="str">
        <x:v>сочетание оценивается по балансу сладости, кислоты, соли, горечи и умами</x:v>
      </x:c>
      <x:c r="G325" s="28" t="str">
        <x:v>возможен в зависимости от состава</x:v>
      </x:c>
      <x:c r="H325" s="28" t="str">
        <x:v>важны вода, жир, белок, сахар и температура</x:v>
      </x:c>
      <x:c r="I325" s="28" t="str">
        <x:v>требуется пробная сборка с учётом технологии</x:v>
      </x:c>
      <x:c r="J325" s="28" t="n">
        <x:v>2</x:v>
      </x:c>
    </x:row>
    <x:row r="326" ht="48" customHeight="1">
      <x:c r="A326" s="28" t="str">
        <x:v>японская дыня Мияби</x:v>
      </x:c>
      <x:c r="B326" s="28" t="str">
        <x:v>дыня</x:v>
      </x:c>
      <x:c r="C326" s="28" t="str">
        <x:v>Бахчевые</x:v>
      </x:c>
      <x:c r="D326" s="28" t="str">
        <x:v>сладкий, цветочный, зелёный, водянистый и мускусный</x:v>
      </x:c>
      <x:c r="E326" s="28" t="str">
        <x:v>этилацетат, этилбутират, (Z)-3-гексенол, C9-альдегиды, сернистые следы</x:v>
      </x:c>
      <x:c r="F326" s="28" t="str">
        <x:v>высокая сладость, низкая кислотность</x:v>
      </x:c>
      <x:c r="G326" s="28" t="str">
        <x:v>кислотное покалывание зависит от плода; специальные эффекты указаны в паспорте</x:v>
      </x:c>
      <x:c r="H326" s="28" t="str">
        <x:v>очень водная; аромат нежный и легко разбавляется</x:v>
      </x:c>
      <x:c r="I326" s="28" t="str">
        <x:v>сильные специи и горечь легко подавляют аромат; нехватка кислоты создаёт водянистость</x:v>
      </x:c>
      <x:c r="J326" s="28" t="n">
        <x:v>3</x:v>
      </x:c>
    </x:row>
    <x:row r="327" ht="48" customHeight="1">
      <x:c r="A327" s="28" t="str">
        <x:v>японская петрушка</x:v>
      </x:c>
      <x:c r="B327" s="28" t="str"/>
      <x:c r="C327" s="28" t="str">
        <x:v>Травы и цветы</x:v>
      </x:c>
      <x:c r="D327" s="28" t="str">
        <x:v>зелёный, цветочный, травянистый и эфирно-масличный</x:v>
      </x:c>
      <x:c r="E327" s="28" t="str">
        <x:v>линалоол, гераниол, эвгенол, 1,8-цинеол</x:v>
      </x:c>
      <x:c r="F327" s="28" t="str">
        <x:v>обычно низкая сладость; возможны горечь и зелёная терпкость</x:v>
      </x:c>
      <x:c r="G327" s="28" t="str">
        <x:v>у мяты возможен холодящий эффект ментола; у некоторых трав — камфорность</x:v>
      </x:c>
      <x:c r="H327" s="28" t="str">
        <x:v>эфирные масла гидрофобны и лучше раскрываются в жире или этаноле</x:v>
      </x:c>
      <x:c r="I327" s="28" t="str">
        <x:v>короткая холодная экстракция сохраняет верхние ноты; длительный нагрев даёт горечь</x:v>
      </x:c>
      <x:c r="J327" s="28" t="n">
        <x:v>2</x:v>
      </x:c>
    </x:row>
  </x:sheetData>
  <x:conditionalFormatting sqref="J2:J327">
    <x:cfRule type="dataBar" priority="1">
      <x:dataBar>
        <x:cfvo type="min"/>
        <x:cfvo type="max"/>
        <x:color rgb="FF3F6B4F"/>
      </x:dataBar>
      <x:extLst>
        <x:ext xmlns:x14="http://schemas.microsoft.com/office/spreadsheetml/2009/9/main" uri="{B025F937-C7B1-47D3-B67F-A62EFF666E3E}">
          <x14:id>{2372B28E-2C49-D436-8525-B5C5DB896F7B}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678e2e1d4ed4cd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72B28E-2C49-D436-8525-B5C5DB896F7B}">
            <x14:dataBar gradient="1">
              <x14:cfvo type="min"/>
              <x14:cfvo type="max"/>
              <x14:fillColor rgb="FF3F6B4F"/>
            </x14:dataBar>
          </x14:cfRule>
          <xm:sqref>J2:J327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40" hidden="0" customWidth="1"/>
    <x:col min="4" max="4" width="52" hidden="0" customWidth="1"/>
    <x:col min="5" max="5" width="56" hidden="0" customWidth="1"/>
    <x:col min="6" max="6" width="46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54" customHeight="1">
      <x:c r="A2" s="28" t="str">
        <x:v>гексилацетат</x:v>
      </x:c>
      <x:c r="B2" s="28" t="str">
        <x:v>сложный эфир</x:v>
      </x:c>
      <x:c r="C2" s="28" t="str">
        <x:v>яблочный, грушевый, фруктовый</x:v>
      </x:c>
      <x:c r="D2" s="28" t="str">
        <x:v>гидрофобный и летучий; хорошо переходит в этанол, быстро теряется при нагреве</x:v>
      </x:c>
      <x:c r="E2" s="28" t="str">
        <x:v>ключевой маркер яблочного и части грушевого профиля</x:v>
      </x:c>
      <x:c r="F2" s="28" t="str">
        <x:v>концентрация сильно зависит от сорта и зрелости</x:v>
      </x:c>
    </x:row>
    <x:row r="3" ht="54" customHeight="1">
      <x:c r="A3" s="28" t="str">
        <x:v>этил-2-метилбутират</x:v>
      </x:c>
      <x:c r="B3" s="28" t="str">
        <x:v>сложный эфир</x:v>
      </x:c>
      <x:c r="C3" s="28" t="str">
        <x:v>яблочный, тропический, конфетный</x:v>
      </x:c>
      <x:c r="D3" s="28" t="str">
        <x:v>очень летучий; лучше сохраняется в холодных системах</x:v>
      </x:c>
      <x:c r="E3" s="28" t="str">
        <x:v>мост между яблоком, бананом, джекфрутом и другими фруктами</x:v>
      </x:c>
      <x:c r="F3" s="28" t="str">
        <x:v>перегрев быстро снижает интенсивность</x:v>
      </x:c>
    </x:row>
    <x:row r="4" ht="54" customHeight="1">
      <x:c r="A4" s="28" t="str">
        <x:v>гексаналь</x:v>
      </x:c>
      <x:c r="B4" s="28" t="str">
        <x:v>альдегид</x:v>
      </x:c>
      <x:c r="C4" s="28" t="str">
        <x:v>зелёный, травянистый, свежесрезанный</x:v>
      </x:c>
      <x:c r="D4" s="28" t="str">
        <x:v>летучий и склонен к окислению</x:v>
      </x:c>
      <x:c r="E4" s="28" t="str">
        <x:v>связывает яблоко, киви, авокадо, гранат и зелёные овощи</x:v>
      </x:c>
      <x:c r="F4" s="28" t="str">
        <x:v>избыток создаёт сырой травянистый оттенок</x:v>
      </x:c>
    </x:row>
    <x:row r="5" ht="54" customHeight="1">
      <x:c r="A5" s="28" t="str">
        <x:v>транс-2-гексеналь</x:v>
      </x:c>
      <x:c r="B5" s="28" t="str">
        <x:v>альдегид</x:v>
      </x:c>
      <x:c r="C5" s="28" t="str">
        <x:v>зелёный, листовой, фруктовый</x:v>
      </x:c>
      <x:c r="D5" s="28" t="str">
        <x:v>чувствителен к нагреву и кислороду</x:v>
      </x:c>
      <x:c r="E5" s="28" t="str">
        <x:v>поддерживает свежий профиль яблока, киви и ряда фруктов</x:v>
      </x:c>
      <x:c r="F5" s="28" t="str">
        <x:v>быстро разрушается после нарезки</x:v>
      </x:c>
    </x:row>
    <x:row r="6" ht="54" customHeight="1">
      <x:c r="A6" s="28" t="str">
        <x:v>β-дамасценон</x:v>
      </x:c>
      <x:c r="B6" s="28" t="str">
        <x:v>норизопреноид</x:v>
      </x:c>
      <x:c r="C6" s="28" t="str">
        <x:v>розовый, яблочный, медовый, сухофруктовый</x:v>
      </x:c>
      <x:c r="D6" s="28" t="str">
        <x:v>активен в очень низких концентрациях, хорошо воспринимается ретроназально</x:v>
      </x:c>
      <x:c r="E6" s="28" t="str">
        <x:v>формирует цветочно-фруктовую глубину яблок и напитков</x:v>
      </x:c>
      <x:c r="F6" s="28" t="str">
        <x:v>не следует считать универсальным маркером каждого сорта</x:v>
      </x:c>
    </x:row>
    <x:row r="7" ht="54" customHeight="1">
      <x:c r="A7" s="28" t="str">
        <x:v>этил (E,Z)-2,4-декадиеноат</x:v>
      </x:c>
      <x:c r="B7" s="28" t="str">
        <x:v>сложный эфир</x:v>
      </x:c>
      <x:c r="C7" s="28" t="str">
        <x:v>характерный грушевый</x:v>
      </x:c>
      <x:c r="D7" s="28" t="str">
        <x:v>гидрофобный, летучий, чувствителен к перегреву</x:v>
      </x:c>
      <x:c r="E7" s="28" t="str">
        <x:v>характерный одорант многих европейских груш</x:v>
      </x:c>
      <x:c r="F7" s="28" t="str">
        <x:v>содержание зависит от сорта и зрелости</x:v>
      </x:c>
    </x:row>
    <x:row r="8" ht="54" customHeight="1">
      <x:c r="A8" s="28" t="str">
        <x:v>изоамилацетат</x:v>
      </x:c>
      <x:c r="B8" s="28" t="str">
        <x:v>сложный эфир</x:v>
      </x:c>
      <x:c r="C8" s="28" t="str">
        <x:v>банановый, грушевый, конфетный</x:v>
      </x:c>
      <x:c r="D8" s="28" t="str">
        <x:v>летучий; хорошо экстрагируется этанолом</x:v>
      </x:c>
      <x:c r="E8" s="28" t="str">
        <x:v>главный узнаваемый маркер спелого банана и некоторых ферментированных напитков</x:v>
      </x:c>
      <x:c r="F8" s="28" t="str">
        <x:v>в высокой концентрации напоминает искусственный ароматизатор</x:v>
      </x:c>
    </x:row>
    <x:row r="9" ht="54" customHeight="1">
      <x:c r="A9" s="28" t="str">
        <x:v>этилбутират</x:v>
      </x:c>
      <x:c r="B9" s="28" t="str">
        <x:v>сложный эфир</x:v>
      </x:c>
      <x:c r="C9" s="28" t="str">
        <x:v>ананасовый, апельсиновый, тропический</x:v>
      </x:c>
      <x:c r="D9" s="28" t="str">
        <x:v>очень летучий и гидрофобный</x:v>
      </x:c>
      <x:c r="E9" s="28" t="str">
        <x:v>мост между ананасом, маракуйей, гуавой и цитрусами</x:v>
      </x:c>
      <x:c r="F9" s="28" t="str">
        <x:v>пастеризация и открытое кипячение снижают содержание</x:v>
      </x:c>
    </x:row>
    <x:row r="10" ht="54" customHeight="1">
      <x:c r="A10" s="28" t="str">
        <x:v>метилгексаноат</x:v>
      </x:c>
      <x:c r="B10" s="28" t="str">
        <x:v>сложный эфир</x:v>
      </x:c>
      <x:c r="C10" s="28" t="str">
        <x:v>ананасовый, фруктовый</x:v>
      </x:c>
      <x:c r="D10" s="28" t="str">
        <x:v>летучий, лучше сохраняется при холодной обработке</x:v>
      </x:c>
      <x:c r="E10" s="28" t="str">
        <x:v>часть характерного профиля ананаса</x:v>
      </x:c>
      <x:c r="F10" s="28" t="str">
        <x:v>не описывает аромат ананаса в одиночку</x:v>
      </x:c>
    </x:row>
    <x:row r="11" ht="54" customHeight="1">
      <x:c r="A11" s="28" t="str">
        <x:v>δ-3-карен</x:v>
      </x:c>
      <x:c r="B11" s="28" t="str">
        <x:v>монотерпен</x:v>
      </x:c>
      <x:c r="C11" s="28" t="str">
        <x:v>смолистый, хвойный, цитрусовый</x:v>
      </x:c>
      <x:c r="D11" s="28" t="str">
        <x:v>гидрофобный; хорошо растворяется в жире и этаноле</x:v>
      </x:c>
      <x:c r="E11" s="28" t="str">
        <x:v>важен для многих сортов манго</x:v>
      </x:c>
      <x:c r="F11" s="28" t="str">
        <x:v>в кожице может усиливать смолистую горечь</x:v>
      </x:c>
    </x:row>
    <x:row r="12" ht="54" customHeight="1">
      <x:c r="A12" s="28" t="str">
        <x:v>лимонен</x:v>
      </x:c>
      <x:c r="B12" s="28" t="str">
        <x:v>монотерпен</x:v>
      </x:c>
      <x:c r="C12" s="28" t="str">
        <x:v>цитрусовый</x:v>
      </x:c>
      <x:c r="D12" s="28" t="str">
        <x:v>гидрофобный, окисляется на воздухе</x:v>
      </x:c>
      <x:c r="E12" s="28" t="str">
        <x:v>мост между цитрусами, манго, травами и специями</x:v>
      </x:c>
      <x:c r="F12" s="28" t="str">
        <x:v>окисленные продукты могут давать резкие ноты</x:v>
      </x:c>
    </x:row>
    <x:row r="13" ht="54" customHeight="1">
      <x:c r="A13" s="28" t="str">
        <x:v>линалоол</x:v>
      </x:c>
      <x:c r="B13" s="28" t="str">
        <x:v>терпеновый спирт</x:v>
      </x:c>
      <x:c r="C13" s="28" t="str">
        <x:v>цветочный, цитрусовый, лавандовый</x:v>
      </x:c>
      <x:c r="D13" s="28" t="str">
        <x:v>летучий, растворяется в этаноле и жире</x:v>
      </x:c>
      <x:c r="E13" s="28" t="str">
        <x:v>частый мост между фруктами, цветами, базиликом и кардамоном</x:v>
      </x:c>
      <x:c r="F13" s="28" t="str">
        <x:v>избыток создаёт парфюмерность</x:v>
      </x:c>
    </x:row>
    <x:row r="14" ht="54" customHeight="1">
      <x:c r="A14" s="28" t="str">
        <x:v>розовый оксид</x:v>
      </x:c>
      <x:c r="B14" s="28" t="str">
        <x:v>терпеновый эфир</x:v>
      </x:c>
      <x:c r="C14" s="28" t="str">
        <x:v>личи, роза, виноград</x:v>
      </x:c>
      <x:c r="D14" s="28" t="str">
        <x:v>очень ароматически активен</x:v>
      </x:c>
      <x:c r="E14" s="28" t="str">
        <x:v>ключевой маркер личи и части цветочных сочетаний</x:v>
      </x:c>
      <x:c r="F14" s="28" t="str">
        <x:v>нагрев быстро обедняет профиль</x:v>
      </x:c>
    </x:row>
    <x:row r="15" ht="54" customHeight="1">
      <x:c r="A15" s="28" t="str">
        <x:v>γ-ноналактон</x:v>
      </x:c>
      <x:c r="B15" s="28" t="str">
        <x:v>лактон</x:v>
      </x:c>
      <x:c r="C15" s="28" t="str">
        <x:v>кокосовый, сливочный, персиковый</x:v>
      </x:c>
      <x:c r="D15" s="28" t="str">
        <x:v>гидрофобный и относительно устойчивый</x:v>
      </x:c>
      <x:c r="E15" s="28" t="str">
        <x:v>связывает кокос, косточковые фрукты, молочные и древесные ноты</x:v>
      </x:c>
      <x:c r="F15" s="28" t="str">
        <x:v>в высокой дозе даёт косметический оттенок</x:v>
      </x:c>
    </x:row>
    <x:row r="16" ht="54" customHeight="1">
      <x:c r="A16" s="28" t="str">
        <x:v>γ-окталактон</x:v>
      </x:c>
      <x:c r="B16" s="28" t="str">
        <x:v>лактон</x:v>
      </x:c>
      <x:c r="C16" s="28" t="str">
        <x:v>кокосовый, сливочный</x:v>
      </x:c>
      <x:c r="D16" s="28" t="str">
        <x:v>лучше раскрывается в жирных матрицах</x:v>
      </x:c>
      <x:c r="E16" s="28" t="str">
        <x:v>часть кокосового и сливочного ароматического спектра</x:v>
      </x:c>
      <x:c r="F16" s="28" t="str">
        <x:v>тонкие фруктовые ноты могут быть подавлены жиром</x:v>
      </x:c>
    </x:row>
    <x:row r="17" ht="54" customHeight="1">
      <x:c r="A17" s="28" t="str">
        <x:v>фуранеол</x:v>
      </x:c>
      <x:c r="B17" s="28" t="str">
        <x:v>фуранон</x:v>
      </x:c>
      <x:c r="C17" s="28" t="str">
        <x:v>клубника, карамель, сахарная вата</x:v>
      </x:c>
      <x:c r="D17" s="28" t="str">
        <x:v>умеренно водорастворим; усиливается в сахарных системах</x:v>
      </x:c>
      <x:c r="E17" s="28" t="str">
        <x:v>мост между ягодами, ананасом, карамелью и некоторыми ферментированными продуктами</x:v>
      </x:c>
      <x:c r="F17" s="28" t="str">
        <x:v>не путать с антоцианами, которые отвечают за цвет</x:v>
      </x:c>
    </x:row>
    <x:row r="18" ht="54" customHeight="1">
      <x:c r="A18" s="28" t="str">
        <x:v>3-меркаптогексанол</x:v>
      </x:c>
      <x:c r="B18" s="28" t="str">
        <x:v>летучий тиол</x:v>
      </x:c>
      <x:c r="C18" s="28" t="str">
        <x:v>маракуйя, грейпфрут, тропические фрукты</x:v>
      </x:c>
      <x:c r="D18" s="28" t="str">
        <x:v>чрезвычайно активен в следовых концентрациях, чувствителен к окислению</x:v>
      </x:c>
      <x:c r="E18" s="28" t="str">
        <x:v>ключевой для тропического профиля маракуйи и некоторых вин</x:v>
      </x:c>
      <x:c r="F18" s="28" t="str">
        <x:v>нагрев и кислород быстро снижают интенсивность</x:v>
      </x:c>
    </x:row>
    <x:row r="19" ht="54" customHeight="1">
      <x:c r="A19" s="28" t="str">
        <x:v>бензальдегид</x:v>
      </x:c>
      <x:c r="B19" s="28" t="str">
        <x:v>ароматический альдегид</x:v>
      </x:c>
      <x:c r="C19" s="28" t="str">
        <x:v>горький миндаль, вишнёвая косточка</x:v>
      </x:c>
      <x:c r="D19" s="28" t="str">
        <x:v>летучий, хорошо растворяется в этаноле</x:v>
      </x:c>
      <x:c r="E19" s="28" t="str">
        <x:v>связывает миндаль, косточковые фрукты и часть инжирных/айвовых профилей</x:v>
      </x:c>
      <x:c r="F19" s="28" t="str">
        <x:v>косточки требуют технологической и токсикологической осторожности</x:v>
      </x:c>
    </x:row>
    <x:row r="20" ht="54" customHeight="1">
      <x:c r="A20" s="28" t="str">
        <x:v>анетол</x:v>
      </x:c>
      <x:c r="B20" s="28" t="str">
        <x:v>фенилпропеноид</x:v>
      </x:c>
      <x:c r="C20" s="28" t="str">
        <x:v>анис, лакрица, сладкая пряность</x:v>
      </x:c>
      <x:c r="D20" s="28" t="str">
        <x:v>гидрофобный; может мутнеть при разбавлении спиртового раствора водой</x:v>
      </x:c>
      <x:c r="E20" s="28" t="str">
        <x:v>мост между анисом, фенхелем и сладкими фруктами</x:v>
      </x:c>
      <x:c r="F20" s="28" t="str">
        <x:v>быстро доминирует</x:v>
      </x:c>
    </x:row>
    <x:row r="21" ht="54" customHeight="1">
      <x:c r="A21" s="28" t="str">
        <x:v>эвгенол</x:v>
      </x:c>
      <x:c r="B21" s="28" t="str">
        <x:v>фенилпропеноид</x:v>
      </x:c>
      <x:c r="C21" s="28" t="str">
        <x:v>гвоздика, тёплая пряность, древесина</x:v>
      </x:c>
      <x:c r="D21" s="28" t="str">
        <x:v>гидрофобный и относительно устойчивый</x:v>
      </x:c>
      <x:c r="E21" s="28" t="str">
        <x:v>связывает гвоздику, базилик, ванильные и печёные фруктовые ноты</x:v>
      </x:c>
      <x:c r="F21" s="28" t="str">
        <x:v>высокая концентрация даёт медицинский оттенок</x:v>
      </x:c>
    </x:row>
    <x:row r="22" ht="54" customHeight="1">
      <x:c r="A22" s="28" t="str">
        <x:v>коричный альдегид</x:v>
      </x:c>
      <x:c r="B22" s="28" t="str">
        <x:v>ароматический альдегид</x:v>
      </x:c>
      <x:c r="C22" s="28" t="str">
        <x:v>корица, тёплая сладкая пряность</x:v>
      </x:c>
      <x:c r="D22" s="28" t="str">
        <x:v>растворим в этаноле и жире; раздражает в высокой дозе</x:v>
      </x:c>
      <x:c r="E22" s="28" t="str">
        <x:v>усиливает печёные и карамельные профили фруктов</x:v>
      </x:c>
      <x:c r="F22" s="28" t="str">
        <x:v>может подавлять нежные фрукты</x:v>
      </x:c>
    </x:row>
    <x:row r="23" ht="54" customHeight="1">
      <x:c r="A23" s="28" t="str">
        <x:v>1,8-цинеол</x:v>
      </x:c>
      <x:c r="B23" s="28" t="str">
        <x:v>монотерпеновый оксид</x:v>
      </x:c>
      <x:c r="C23" s="28" t="str">
        <x:v>эвкалипт, камфора, свежесть</x:v>
      </x:c>
      <x:c r="D23" s="28" t="str">
        <x:v>гидрофобный и летучий</x:v>
      </x:c>
      <x:c r="E23" s="28" t="str">
        <x:v>мост для кардамона, розмарина и зелёных фруктов</x:v>
      </x:c>
      <x:c r="F23" s="28" t="str">
        <x:v>избыток даёт лекарственный профиль</x:v>
      </x:c>
    </x:row>
    <x:row r="24" ht="54" customHeight="1">
      <x:c r="A24" s="28" t="str">
        <x:v>ментол</x:v>
      </x:c>
      <x:c r="B24" s="28" t="str">
        <x:v>терпеновый спирт</x:v>
      </x:c>
      <x:c r="C24" s="28" t="str">
        <x:v>мятный</x:v>
      </x:c>
      <x:c r="D24" s="28" t="str">
        <x:v>гидрофобный; активирует холодовой рецептор TRPM8</x:v>
      </x:c>
      <x:c r="E24" s="28" t="str">
        <x:v>создаёт контраст к сладким и тропическим фруктам</x:v>
      </x:c>
      <x:c r="F24" s="28" t="str">
        <x:v>может полностью подавить нежный аромат</x:v>
      </x:c>
    </x:row>
    <x:row r="25" ht="54" customHeight="1">
      <x:c r="A25" s="28" t="str">
        <x:v>капсаицин</x:v>
      </x:c>
      <x:c r="B25" s="28" t="str">
        <x:v>капсаициноид</x:v>
      </x:c>
      <x:c r="C25" s="28" t="str">
        <x:v>почти нелетучий; отвечает главным образом за жжение</x:v>
      </x:c>
      <x:c r="D25" s="28" t="str">
        <x:v>жирорастворимый; активирует TRPV1</x:v>
      </x:c>
      <x:c r="E25" s="28" t="str">
        <x:v>создаёт тепловой контраст к сладости и кислотности</x:v>
      </x:c>
      <x:c r="F25" s="28" t="str">
        <x:v>вода плохо снимает жжение; дозировка критична</x:v>
      </x:c>
    </x:row>
    <x:row r="26" ht="54" customHeight="1">
      <x:c r="A26" s="28" t="str">
        <x:v>пиперин</x:v>
      </x:c>
      <x:c r="B26" s="28" t="str">
        <x:v>алкалоид</x:v>
      </x:c>
      <x:c r="C26" s="28" t="str">
        <x:v>пряный, древесный</x:v>
      </x:c>
      <x:c r="D26" s="28" t="str">
        <x:v>слаболетучий, создаёт сухое жжение</x:v>
      </x:c>
      <x:c r="E26" s="28" t="str">
        <x:v>усиливает фруктовые и древесные ноты</x:v>
      </x:c>
      <x:c r="F26" s="28" t="str">
        <x:v>избыток даёт грубую горечь</x:v>
      </x:c>
    </x:row>
    <x:row r="27" ht="54" customHeight="1">
      <x:c r="A27" s="28" t="str">
        <x:v>диацетил</x:v>
      </x:c>
      <x:c r="B27" s="28" t="str">
        <x:v>дикетон</x:v>
      </x:c>
      <x:c r="C27" s="28" t="str">
        <x:v>сливочное масло, ириска</x:v>
      </x:c>
      <x:c r="D27" s="28" t="str">
        <x:v>летучий и водорастворимый</x:v>
      </x:c>
      <x:c r="E27" s="28" t="str">
        <x:v>мост между молочными продуктами, карамелью и печёными фруктами</x:v>
      </x:c>
      <x:c r="F27" s="28" t="str">
        <x:v>в избытке даёт искусственно-масляный оттенок</x:v>
      </x:c>
    </x:row>
    <x:row r="28" ht="54" customHeight="1">
      <x:c r="A28" s="28" t="str">
        <x:v>метилкетоны</x:v>
      </x:c>
      <x:c r="B28" s="28" t="str">
        <x:v>кетоны</x:v>
      </x:c>
      <x:c r="C28" s="28" t="str">
        <x:v>голубой сыр, грибной, сливочный</x:v>
      </x:c>
      <x:c r="D28" s="28" t="str">
        <x:v>летучи и хорошо раскрываются при комнатной температуре</x:v>
      </x:c>
      <x:c r="E28" s="28" t="str">
        <x:v>связывают голубые сыры с фруктовыми и ореховыми компонентами</x:v>
      </x:c>
      <x:c r="F28" s="28" t="str">
        <x:v>холод сильно приглушает их</x:v>
      </x:c>
    </x:row>
    <x:row r="29" ht="54" customHeight="1">
      <x:c r="A29" s="28" t="str">
        <x:v>пиразины</x:v>
      </x:c>
      <x:c r="B29" s="28" t="str">
        <x:v>азотсодержащие гетероциклы</x:v>
      </x:c>
      <x:c r="C29" s="28" t="str">
        <x:v>жареный орех, кофе, корка хлеба</x:v>
      </x:c>
      <x:c r="D29" s="28" t="str">
        <x:v>образуются при реакциях Майяра; устойчивее свежих эфиров</x:v>
      </x:c>
      <x:c r="E29" s="28" t="str">
        <x:v>мост от печёных фруктов к орехам, кофе, мясу и выпечке</x:v>
      </x:c>
      <x:c r="F29" s="28" t="str">
        <x:v>пережаривание создаёт горечь и дым</x:v>
      </x:c>
    </x:row>
    <x:row r="30" ht="54" customHeight="1">
      <x:c r="A30" s="28" t="str">
        <x:v>фурфурол</x:v>
      </x:c>
      <x:c r="B30" s="28" t="str">
        <x:v>фурановый альдегид</x:v>
      </x:c>
      <x:c r="C30" s="28" t="str">
        <x:v>карамель, миндаль, хлеб</x:v>
      </x:c>
      <x:c r="D30" s="28" t="str">
        <x:v>образуется при нагреве сахаров и дегидратации</x:v>
      </x:c>
      <x:c r="E30" s="28" t="str">
        <x:v>связывает сухофрукты, финики, карамель и выдержанные напитки</x:v>
      </x:c>
      <x:c r="F30" s="28" t="str">
        <x:v>высокая концентрация ассоциируется с перегревом</x:v>
      </x:c>
    </x:row>
    <x:row r="31" ht="54" customHeight="1">
      <x:c r="A31" s="28" t="str">
        <x:v>пуникалагины</x:v>
      </x:c>
      <x:c r="B31" s="28" t="str">
        <x:v>эллаготанины, нелетучие</x:v>
      </x:c>
      <x:c r="C31" s="28" t="str">
        <x:v>не являются основными одорантами</x:v>
      </x:c>
      <x:c r="D31" s="28" t="str">
        <x:v>водорастворимы, дают терпкость и антиоксидантную активность</x:v>
      </x:c>
      <x:c r="E31" s="28" t="str">
        <x:v>определяют часть структуры граната</x:v>
      </x:c>
      <x:c r="F31" s="28" t="str">
        <x:v>нельзя использовать как объяснение запаха</x:v>
      </x:c>
    </x:row>
    <x:row r="32" ht="54" customHeight="1">
      <x:c r="A32" s="28" t="str">
        <x:v>антоцианы</x:v>
      </x:c>
      <x:c r="B32" s="28" t="str">
        <x:v>нелетучие пигменты</x:v>
      </x:c>
      <x:c r="C32" s="28" t="str">
        <x:v>не имеют ведущей роли в аромате</x:v>
      </x:c>
      <x:c r="D32" s="28" t="str">
        <x:v>цвет зависит от pH, нагрева и окисления</x:v>
      </x:c>
      <x:c r="E32" s="28" t="str">
        <x:v>обеспечивают красную и пурпурную окраску граната и ягод</x:v>
      </x:c>
      <x:c r="F32" s="28" t="str">
        <x:v>не путать цветовые соединения с летучими одорантами</x:v>
      </x:c>
    </x:row>
    <x:row r="33" ht="54" customHeight="1">
      <x:c r="A33" s="28" t="str">
        <x:v>бромелайн</x:v>
      </x:c>
      <x:c r="B33" s="28" t="str">
        <x:v>протеолитический фермент</x:v>
      </x:c>
      <x:c r="C33" s="28" t="str">
        <x:v>не формирует аромат</x:v>
      </x:c>
      <x:c r="D33" s="28" t="str">
        <x:v>расщепляет белки; инактивируется нагревом</x:v>
      </x:c>
      <x:c r="E33" s="28" t="str">
        <x:v>объясняет размягчение мяса и проблемы с желатином при свежем ананасе</x:v>
      </x:c>
      <x:c r="F33" s="28" t="str">
        <x:v>длительный контакт разрушает текстуру</x:v>
      </x:c>
    </x:row>
    <x:row r="34" ht="54" customHeight="1">
      <x:c r="A34" s="28" t="str">
        <x:v>актинидин</x:v>
      </x:c>
      <x:c r="B34" s="28" t="str">
        <x:v>протеолитический фермент</x:v>
      </x:c>
      <x:c r="C34" s="28" t="str">
        <x:v>не формирует аромат</x:v>
      </x:c>
      <x:c r="D34" s="28" t="str">
        <x:v>расщепляет белки; чувствителен к нагреву</x:v>
      </x:c>
      <x:c r="E34" s="28" t="str">
        <x:v>объясняет действие киви в маринадах</x:v>
      </x:c>
      <x:c r="F34" s="28" t="str">
        <x:v>передержка делает мясо и молочные гели кашеобразными</x:v>
      </x:c>
    </x:row>
    <x:row r="35" ht="54" customHeight="1">
      <x:c r="A35" s="28" t="str">
        <x:v>папаин</x:v>
      </x:c>
      <x:c r="B35" s="28" t="str">
        <x:v>протеолитический фермент</x:v>
      </x:c>
      <x:c r="C35" s="28" t="str">
        <x:v>не формирует аромат</x:v>
      </x:c>
      <x:c r="D35" s="28" t="str">
        <x:v>активен в папайе, особенно незрелой</x:v>
      </x:c>
      <x:c r="E35" s="28" t="str">
        <x:v>размягчает белки в маринадах</x:v>
      </x:c>
      <x:c r="F35" s="28" t="str">
        <x:v>время контакта должно быть коротким</x:v>
      </x:c>
    </x:row>
    <x:row r="36" ht="54" customHeight="1">
      <x:c r="A36" s="28" t="str">
        <x:v>винная кислота</x:v>
      </x:c>
      <x:c r="B36" s="28" t="str">
        <x:v>органическая кислота</x:v>
      </x:c>
      <x:c r="C36" s="28" t="str">
        <x:v>не формирует аромат напрямую</x:v>
      </x:c>
      <x:c r="D36" s="28" t="str">
        <x:v>водорастворима и термостабильна</x:v>
      </x:c>
      <x:c r="E36" s="28" t="str">
        <x:v>создаёт характерную кислотность тамаринда и усиливает слюноотделение</x:v>
      </x:c>
      <x:c r="F36" s="28" t="str">
        <x:v>концентрат легко становится чрезмерно кислым</x:v>
      </x:c>
    </x:row>
  </x:sheetData>
  <x:pageMargins left="0.7" right="0.7" top="0.75" bottom="0.75" header="0.3" footer="0.3"/>
  <x:tableParts count="1">
    <x:tablePart xmlns:r="http://schemas.openxmlformats.org/officeDocument/2006/relationships" r:id="R06c0c65643ff44b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3" hidden="0" customWidth="1"/>
    <x:col min="3" max="3" width="61" hidden="0" customWidth="1"/>
  </x:cols>
  <x:sheetData>
    <x:row r="1" ht="34" customHeight="1">
      <x:c r="A1" s="4" t="str">
        <x:v>МЕТОДИКА СБОРКИ И НАУЧНЫЕ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48" customHeight="1">
      <x:c r="A5" s="28" t="str">
        <x:v>1. Извлечение</x:v>
      </x:c>
      <x:c r="B5" s="28" t="str">
        <x:v>Из трёх PDF извлечены статьи, перекрёстные ссылки, строки таблиц, прямые Classic/Potential pairings и связи со страниц профилей Foodpairing.</x:v>
      </x:c>
    </x:row>
    <x:row r="6" ht="48" customHeight="1">
      <x:c r="A6" s="28" t="str">
        <x:v>2. Охват</x:v>
      </x:c>
      <x:c r="B6" s="28" t="str">
        <x:v>Включены 26 базовых фруктов и их производные: сок, пюре, молоко, меласса, сушёные и сортовые формы, когда они прямо присутствовали в источниках.</x:v>
      </x:c>
    </x:row>
    <x:row r="7" ht="48" customHeight="1">
      <x:c r="A7" s="28" t="str">
        <x:v>3. Очистка</x:v>
      </x:c>
      <x:c r="B7" s="28" t="str">
        <x:v>Направления A — B и B — A сведены в одну запись; прямые дубли удалены; оригинальные написания сохранены.</x:v>
      </x:c>
    </x:row>
    <x:row r="8" ht="48" customHeight="1">
      <x:c r="A8" s="28" t="str">
        <x:v>4. Классификация</x:v>
      </x:c>
      <x:c r="B8" s="28" t="str">
        <x:v>Партнёры распределены по фруктам, травам, специям, молочным продуктам, мясу, рыбе, напиткам, ферментации, выпечке и другим группам.</x:v>
      </x:c>
    </x:row>
    <x:row r="9" ht="48" customHeight="1">
      <x:c r="A9" s="28" t="str">
        <x:v>5. Научный слой</x:v>
      </x:c>
      <x:c r="B9" s="28" t="str">
        <x:v>Для пары сопоставлены характерные одоранты, вкус, тройничная чувствительность, вода, жир, этанол, белок, пектин, крахмал и обработка.</x:v>
      </x:c>
    </x:row>
    <x:row r="10" ht="48" customHeight="1">
      <x:c r="A10" s="28" t="str">
        <x:v>6. Общие молекулы</x:v>
      </x:c>
      <x:c r="B10" s="28" t="str">
        <x:v>Конкретная молекула объявляется общей только при совпадении рабочих профилей; иначе используется формулировка о комплементарности без выдуманного маркера.</x:v>
      </x:c>
    </x:row>
    <x:row r="11" ht="48" customHeight="1">
      <x:c r="A11" s="28" t="str">
        <x:v>7. Уверенность</x:v>
      </x:c>
      <x:c r="B11" s="28" t="str">
        <x:v>Высокая: несколько источников, развёрнутая статья или прямая pairing. Средняя: связь из профиля/grid или содержательное единичное описание. Гипотеза: табличная рекомендация без достаточной аналитики.</x:v>
      </x:c>
    </x:row>
    <x:row r="12" ht="48" customHeight="1">
      <x:c r="A12" s="28" t="str">
        <x:v>8. Практика</x:v>
      </x:c>
      <x:c r="B12" s="28" t="str">
        <x:v>Для каждой пары указаны применение, ингредиент-мост, риски перегрева, окисления, доминирования и изменения белковой текстуры.</x:v>
      </x:c>
    </x:row>
    <x:row r="13" ht="48" customHeight="1">
      <x:c r="A13" s="28" t="str">
        <x:v>9. Контроль</x:v>
      </x:c>
      <x:c r="B13" s="28" t="str">
        <x:v>Перед внедрением нужна пробная сборка при рабочей температуре, повторная дегустация после выдержки и проверка стабильности.</x:v>
      </x:c>
    </x:row>
    <x:row r="15">
      <x:c r="A15" s="36" t="str">
        <x:v>ВАЖНЫЕ ТЕХНОЛОГИЧЕСКИЕ ОГРАНИЧЕНИЯ</x:v>
      </x:c>
      <x:c r="B15" s="36"/>
      <x:c r="C15" s="36"/>
      <x:c r="D15" s="36"/>
      <x:c r="E15" s="36"/>
      <x:c r="F15" s="36"/>
      <x:c r="G15" s="36"/>
      <x:c r="H15" s="36"/>
    </x:row>
    <x:row r="16" ht="125" customHeight="1">
      <x:c r="A16" s="43" t="str">
        <x:v>• Ананас, киви и папайя содержат протеазы — бромелайн, актинидин и папаин. Они способны разрушать белковую структуру мяса, желатина и молочных гелей. Длительный контакт даёт кашеобразную текстуру; нагрев инактивирует ферменты.
• Антоцианы и пуникалагины граната являются нелетучими соединениями. Они важны для цвета, терпкости и структуры, но не должны использоваться как объяснение запаха.
• Летучие эфиры банана, ананаса, яблока, груши и маракуйи быстро теряются при открытом кипячении. Терпены манго, личи и трав лучше удерживаются в этаноле или жире.
• Кокос и авокадо работают как жирные матрицы и способны одновременно раскрывать гидрофобные ароматы и приглушать кислоту. Арбуз, питахайя и дыня очень водянистые, поэтому требуют кислоты, соли или концентрации.
• Паспорт описывает типичный профиль категории. Реальная партия зависит от сорта, страны, зрелости, хранения и технологии.</x:v>
      </x:c>
      <x:c r="B16" s="43"/>
      <x:c r="C16" s="43"/>
      <x:c r="D16" s="43"/>
      <x:c r="E16" s="43"/>
      <x:c r="F16" s="43"/>
      <x:c r="G16" s="43"/>
      <x:c r="H16" s="43"/>
    </x:row>
    <x:row r="17" ht="125" customHeight="1">
      <x:c r="A17" s="43"/>
      <x:c r="B17" s="43"/>
      <x:c r="C17" s="43"/>
      <x:c r="D17" s="43"/>
      <x:c r="E17" s="43"/>
      <x:c r="F17" s="43"/>
      <x:c r="G17" s="43"/>
      <x:c r="H17" s="43"/>
    </x:row>
    <x:row r="18" ht="125" customHeight="1">
      <x:c r="A18" s="43"/>
      <x:c r="B18" s="43"/>
      <x:c r="C18" s="43"/>
      <x:c r="D18" s="43"/>
      <x:c r="E18" s="43"/>
      <x:c r="F18" s="43"/>
      <x:c r="G18" s="43"/>
      <x:c r="H18" s="43"/>
    </x:row>
    <x:row r="19" ht="125" customHeight="1">
      <x:c r="A19" s="43"/>
      <x:c r="B19" s="43"/>
      <x:c r="C19" s="43"/>
      <x:c r="D19" s="43"/>
      <x:c r="E19" s="43"/>
      <x:c r="F19" s="43"/>
      <x:c r="G19" s="43"/>
      <x:c r="H19" s="43"/>
    </x:row>
    <x:row r="20" ht="125" customHeight="1">
      <x:c r="A20" s="43"/>
      <x:c r="B20" s="43"/>
      <x:c r="C20" s="43"/>
      <x:c r="D20" s="43"/>
      <x:c r="E20" s="43"/>
      <x:c r="F20" s="43"/>
      <x:c r="G20" s="43"/>
      <x:c r="H20" s="43"/>
    </x:row>
    <x:row r="21" ht="125" customHeight="1">
      <x:c r="A21" s="43"/>
      <x:c r="B21" s="43"/>
      <x:c r="C21" s="43"/>
      <x:c r="D21" s="43"/>
      <x:c r="E21" s="43"/>
      <x:c r="F21" s="43"/>
      <x:c r="G21" s="43"/>
      <x:c r="H21" s="43"/>
    </x:row>
    <x:row r="22" ht="125" customHeight="1">
      <x:c r="A22" s="43"/>
      <x:c r="B22" s="43"/>
      <x:c r="C22" s="43"/>
      <x:c r="D22" s="43"/>
      <x:c r="E22" s="43"/>
      <x:c r="F22" s="43"/>
      <x:c r="G22" s="43"/>
      <x:c r="H22" s="43"/>
    </x:row>
    <x:row r="23" ht="125" customHeight="1">
      <x:c r="A23" s="43"/>
      <x:c r="B23" s="43"/>
      <x:c r="C23" s="43"/>
      <x:c r="D23" s="43"/>
      <x:c r="E23" s="43"/>
      <x:c r="F23" s="43"/>
      <x:c r="G23" s="43"/>
      <x:c r="H23" s="43"/>
    </x:row>
    <x:row r="24" ht="125" customHeight="1">
      <x:c r="A24" s="43"/>
      <x:c r="B24" s="43"/>
      <x:c r="C24" s="43"/>
      <x:c r="D24" s="43"/>
      <x:c r="E24" s="43"/>
      <x:c r="F24" s="43"/>
      <x:c r="G24" s="43"/>
      <x:c r="H24" s="43"/>
    </x:row>
    <x:row r="25" ht="125" customHeight="1">
      <x:c r="A25" s="43"/>
      <x:c r="B25" s="43"/>
      <x:c r="C25" s="43"/>
      <x:c r="D25" s="43"/>
      <x:c r="E25" s="43"/>
      <x:c r="F25" s="43"/>
      <x:c r="G25" s="43"/>
      <x:c r="H25" s="43"/>
    </x:row>
    <x:row r="27">
      <x:c r="A27" s="20" t="str">
        <x:v>Источник</x:v>
      </x:c>
      <x:c r="B27" s="20" t="str">
        <x:v>Файл</x:v>
      </x:c>
      <x:c r="C27" s="20" t="str">
        <x:v>Что использовано</x:v>
      </x:c>
    </x:row>
    <x:row r="28">
      <x:c r="A28" s="28" t="str">
        <x:v>Ники Сегнит</x:v>
      </x:c>
      <x:c r="B28" s="28" t="str">
        <x:v>Тезариус вкусов (Ники Сегнит)(1).pdf</x:v>
      </x:c>
      <x:c r="C28" s="28" t="str">
        <x:v>Статьи о парах, рецептуры, исторические и сенсорные наблюдения</x:v>
      </x:c>
    </x:row>
    <x:row r="29">
      <x:c r="A29" s="28" t="str">
        <x:v>Coucquyt / Lahousse / Langenbick</x:v>
      </x:c>
      <x:c r="B29" s="28" t="str">
        <x:v>The Art &amp; Science of Foodpairing.pdf</x:v>
      </x:c>
      <x:c r="C29" s="28" t="str">
        <x:v>Аромапрофили, ключевые молекулы, прямые pairing и связи со страницами pairing grids</x:v>
      </x:c>
    </x:row>
    <x:row r="30">
      <x:c r="A30" s="28" t="str">
        <x:v>Таблица сочетаний</x:v>
      </x:c>
      <x:c r="B30" s="28" t="str">
        <x:v>Таблица сочетания(1).pdf</x:v>
      </x:c>
      <x:c r="C30" s="28" t="str">
        <x:v>Рекомендованные сочетания по основным ингредиентам</x:v>
      </x:c>
    </x:row>
  </x:sheetData>
  <x:mergeCells>
    <x:mergeCell ref="A1:H2"/>
    <x:mergeCell ref="A15:H15"/>
    <x:mergeCell ref="A16:H25"/>
  </x:mergeCells>
  <x:pageMargins left="0.7" right="0.7" top="0.75" bottom="0.75" header="0.3" footer="0.3"/>
</x:worksheet>
</file>