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haihong\Desktop\"/>
    </mc:Choice>
  </mc:AlternateContent>
  <bookViews>
    <workbookView xWindow="165" yWindow="0" windowWidth="19440" windowHeight="11760" tabRatio="301" activeTab="1"/>
  </bookViews>
  <sheets>
    <sheet name="OKR设定说明" sheetId="4" r:id="rId1"/>
    <sheet name="RD考核表" sheetId="9" r:id="rId2"/>
  </sheets>
  <calcPr calcId="152511" concurrentCalc="0"/>
</workbook>
</file>

<file path=xl/calcChain.xml><?xml version="1.0" encoding="utf-8"?>
<calcChain xmlns="http://schemas.openxmlformats.org/spreadsheetml/2006/main">
  <c r="F23" i="9" l="1"/>
  <c r="F10" i="9"/>
  <c r="F14" i="9"/>
  <c r="F20" i="9"/>
  <c r="X15" i="9"/>
  <c r="X16" i="9"/>
  <c r="X17" i="9"/>
  <c r="X18" i="9"/>
  <c r="X19" i="9"/>
  <c r="X20" i="9"/>
  <c r="T23" i="9"/>
  <c r="X21" i="9"/>
  <c r="X6" i="9"/>
  <c r="X7" i="9"/>
  <c r="X8" i="9"/>
  <c r="X9" i="9"/>
  <c r="X10" i="9"/>
  <c r="X11" i="9"/>
  <c r="X12" i="9"/>
  <c r="X13" i="9"/>
  <c r="X14" i="9"/>
  <c r="X22" i="9"/>
  <c r="X23" i="9"/>
  <c r="F12" i="9"/>
</calcChain>
</file>

<file path=xl/sharedStrings.xml><?xml version="1.0" encoding="utf-8"?>
<sst xmlns="http://schemas.openxmlformats.org/spreadsheetml/2006/main" count="63" uniqueCount="61">
  <si>
    <t>权重</t>
  </si>
  <si>
    <t>加分项目</t>
  </si>
  <si>
    <t>减分项目</t>
  </si>
  <si>
    <t>总结及建议</t>
  </si>
  <si>
    <t>成绩及不足</t>
  </si>
  <si>
    <t>对部门建议</t>
  </si>
  <si>
    <t>主管评价</t>
  </si>
  <si>
    <t>工作成绩</t>
  </si>
  <si>
    <t>有待提高</t>
  </si>
  <si>
    <t>备注</t>
    <phoneticPr fontId="20" type="noConversion"/>
  </si>
  <si>
    <t>加减分项</t>
    <phoneticPr fontId="20" type="noConversion"/>
  </si>
  <si>
    <t>绩效考核表</t>
    <phoneticPr fontId="20" type="noConversion"/>
  </si>
  <si>
    <t>权重小计</t>
    <phoneticPr fontId="20" type="noConversion"/>
  </si>
  <si>
    <t>—</t>
    <phoneticPr fontId="20" type="noConversion"/>
  </si>
  <si>
    <t>权重加总</t>
    <phoneticPr fontId="20" type="noConversion"/>
  </si>
  <si>
    <t>是否申诉</t>
    <phoneticPr fontId="20" type="noConversion"/>
  </si>
  <si>
    <t>（ ）是
（ ）否</t>
    <phoneticPr fontId="20" type="noConversion"/>
  </si>
  <si>
    <t xml:space="preserve">被考核人签字：
</t>
    <phoneticPr fontId="20" type="noConversion"/>
  </si>
  <si>
    <t>直属上级签字：</t>
    <phoneticPr fontId="20" type="noConversion"/>
  </si>
  <si>
    <t>考核方向</t>
    <phoneticPr fontId="20" type="noConversion"/>
  </si>
  <si>
    <t>工作业绩
(权重需 &gt;= 60%)</t>
    <phoneticPr fontId="20" type="noConversion"/>
  </si>
  <si>
    <t>目标
(Objectives)</t>
    <phoneticPr fontId="20" type="noConversion"/>
  </si>
  <si>
    <t>关键结果
(Key Results)</t>
    <phoneticPr fontId="20" type="noConversion"/>
  </si>
  <si>
    <t>自评/实际完成情况</t>
    <phoneticPr fontId="20" type="noConversion"/>
  </si>
  <si>
    <t>团队协作
(权重需 &gt;= 5%)</t>
    <phoneticPr fontId="20" type="noConversion"/>
  </si>
  <si>
    <t>创新能力
(权重需 &gt;= 5%)</t>
    <phoneticPr fontId="20" type="noConversion"/>
  </si>
  <si>
    <t>Q2 OKR 模板填表说明</t>
    <phoneticPr fontId="24" type="noConversion"/>
  </si>
  <si>
    <t>1） “目标(Objectives)”的填写
对于不同角色而言，需要填写的目标分别为：
* 部门主管 —— 部门目标
* 小组主管 —— 小组目标
* 个人 —— 个人目标
目标的描述应清晰明了，言简意赅。</t>
    <phoneticPr fontId="24" type="noConversion"/>
  </si>
  <si>
    <t>参考：</t>
    <phoneticPr fontId="24" type="noConversion"/>
  </si>
  <si>
    <t>OKR的简单介绍</t>
    <phoneticPr fontId="24" type="noConversion"/>
  </si>
  <si>
    <t>计分
(隐藏)</t>
    <phoneticPr fontId="20" type="noConversion"/>
  </si>
  <si>
    <t>申诉最终处理结果：
                                                                             处理申诉人签字：</t>
    <phoneticPr fontId="20" type="noConversion"/>
  </si>
  <si>
    <t>2） “关键结果(KR)”的填写
关键结果是对目标的拆解，作为对目标完成情况的评定标准。因此，对关键结果的描述应是可量化、可衡量的。
例如，“在9月上线XXX产品并在11月有100万用户”是一个好的关键结果描述，而“使XXX产品达到成功”则不能作为一个关键结果。</t>
    <phoneticPr fontId="24" type="noConversion"/>
  </si>
  <si>
    <r>
      <rPr>
        <b/>
        <sz val="12"/>
        <rFont val="宋体"/>
        <family val="3"/>
        <charset val="134"/>
      </rPr>
      <t xml:space="preserve">2. </t>
    </r>
    <r>
      <rPr>
        <b/>
        <sz val="12"/>
        <color indexed="10"/>
        <rFont val="宋体"/>
        <family val="3"/>
        <charset val="134"/>
      </rPr>
      <t>目标的设定应既</t>
    </r>
    <r>
      <rPr>
        <b/>
        <sz val="12"/>
        <color rgb="FFDD0806"/>
        <rFont val="宋体"/>
        <family val="3"/>
        <charset val="134"/>
      </rPr>
      <t>切合实际，又有挑战性。</t>
    </r>
    <r>
      <rPr>
        <sz val="12"/>
        <rFont val="宋体"/>
        <family val="3"/>
        <charset val="134"/>
      </rPr>
      <t xml:space="preserve">
正常情况下，员工的完成结果得分为0.7 - 0.8表示比较好，0.9及以上为非常出色，0.5及以下则为很不理想，需改进。
但得分也未必越高越好，因为目标的设定是为了引导我们向正确的方向前进，并希望能激励个人和团队向着较高目标去努力。因此各级主管在与员工就目标设定进行面谈时，应鼓励员工将目标设定的有挑战一些。</t>
    </r>
    <phoneticPr fontId="24" type="noConversion"/>
  </si>
  <si>
    <r>
      <rPr>
        <b/>
        <sz val="11"/>
        <rFont val="宋体"/>
        <family val="3"/>
        <charset val="134"/>
      </rPr>
      <t>2. 填表者需要填写的内容为B-F列（灰绿色部分），即目标(Objectives), 关键结果(Key Results), 权重(百分比)。</t>
    </r>
    <r>
      <rPr>
        <sz val="11"/>
        <rFont val="宋体"/>
        <family val="3"/>
        <charset val="134"/>
      </rPr>
      <t xml:space="preserve">
</t>
    </r>
    <r>
      <rPr>
        <sz val="11"/>
        <color indexed="10"/>
        <rFont val="宋体"/>
        <family val="3"/>
        <charset val="134"/>
      </rPr>
      <t>当前模板中的内容均为示例，需清除后重新填写。
在每个考核方向中，可以包含一个或多个目标；对每一个目标，需拆解为一个或多个关键结果。</t>
    </r>
    <r>
      <rPr>
        <sz val="11"/>
        <rFont val="宋体"/>
        <family val="3"/>
        <charset val="134"/>
      </rPr>
      <t xml:space="preserve">
具体填写规则如下：</t>
    </r>
    <phoneticPr fontId="24" type="noConversion"/>
  </si>
  <si>
    <t>填表说明：
1.本表的填写请参考“OKR设定说明”页进行。
2.目标设定阶段：填写B-F列（灰绿色部分），并与主管沟通，经主管审批同意后完成目标的设定。
3.绩效评估阶段：标蓝色部分为员工个人填写，标黄色部分为主管填写。
4.员工自评只需要对每个单独项目填写文字说明，不需计算总分；主管评估时，需在T列对每个“关键结果”项目进行评分（0~100分），表格将自动计算总分。
5.考核最终得分应在沟通完毕时由主管填写，并由主管及员工签字确认。</t>
    <phoneticPr fontId="20" type="noConversion"/>
  </si>
  <si>
    <t>本期考核
最终得分
（手动填写）</t>
    <phoneticPr fontId="20" type="noConversion"/>
  </si>
  <si>
    <t>1. OKR，即目标与关键结果法，是一套定义和跟踪目标及其完成情况的管理工具和方法。</t>
    <phoneticPr fontId="24" type="noConversion"/>
  </si>
  <si>
    <r>
      <rPr>
        <b/>
        <sz val="12"/>
        <color rgb="FFDD0806"/>
        <rFont val="宋体"/>
        <family val="3"/>
        <charset val="134"/>
      </rPr>
      <t>3. OKR的打分结果将作为季度考评的重要参考，但分数并不直接映射为考核结果。</t>
    </r>
    <r>
      <rPr>
        <b/>
        <sz val="12"/>
        <rFont val="宋体"/>
        <family val="3"/>
        <charset val="134"/>
      </rPr>
      <t xml:space="preserve">
</t>
    </r>
    <r>
      <rPr>
        <sz val="12"/>
        <rFont val="宋体"/>
        <family val="3"/>
        <charset val="134"/>
      </rPr>
      <t>根据部门在本季度的工作业绩、工作量、创新成果等各方面的情况，综合考虑，从而确定员工在本季度的考核等级。</t>
    </r>
    <phoneticPr fontId="24" type="noConversion"/>
  </si>
  <si>
    <t>团队管理
(仅对manager有效)</t>
    <phoneticPr fontId="20" type="noConversion"/>
  </si>
  <si>
    <t>3） 填写人可以对每项关键结果的权重进行调整，但必须确保每个考核方向的总权重比例符合A列中的要求，即：
* 工作业绩： 权重需 &gt;= 60%
* 团队协作： 权重需 &gt;= 5%
* 创新能力： 权重需 &gt;= 5%
* 团队管理： 仅对manager有效，权重需 &gt;= 20% 
注：权重总和为100%</t>
    <phoneticPr fontId="24" type="noConversion"/>
  </si>
  <si>
    <t>考核周期：</t>
    <phoneticPr fontId="20" type="noConversion"/>
  </si>
  <si>
    <t>上级考核得分</t>
    <phoneticPr fontId="20" type="noConversion"/>
  </si>
  <si>
    <t>学习并深入了解Linux服务器方面的知识，并实践运用之。</t>
    <phoneticPr fontId="20" type="noConversion"/>
  </si>
  <si>
    <t>与IT伙伴共同维护好IT各类软硬件资源，并协助各部门处理日常事宜等，加强与各部门的交流沟通。</t>
    <phoneticPr fontId="20" type="noConversion"/>
  </si>
  <si>
    <t>认真高效的完成日常helpdesk问题，确保各类IT设施的正常使用。</t>
    <phoneticPr fontId="20" type="noConversion"/>
  </si>
  <si>
    <t>加强公司内部信息化系统、数据管理系统的日常管理维护。</t>
    <phoneticPr fontId="20" type="noConversion"/>
  </si>
  <si>
    <t>学会运用各类命令，熟悉基本操作。</t>
    <phoneticPr fontId="20" type="noConversion"/>
  </si>
  <si>
    <t>认真处理各类异常，确保无投诉。</t>
    <phoneticPr fontId="20" type="noConversion"/>
  </si>
  <si>
    <t>维护好各类信息平台。</t>
    <phoneticPr fontId="20" type="noConversion"/>
  </si>
  <si>
    <t>逐步完善并整理helpdesk知识库的内容，并上传至云盘共享。</t>
    <phoneticPr fontId="20" type="noConversion"/>
  </si>
  <si>
    <t>公司领导或其他重要交办、协助以及其他重点工作事项</t>
    <phoneticPr fontId="20" type="noConversion"/>
  </si>
  <si>
    <t xml:space="preserve">根据公司业务、流程、组织发展需要升级改造现有系统，适时评估开发引进新的信息管理系统并推动实施、应用之。
</t>
    <phoneticPr fontId="20" type="noConversion"/>
  </si>
  <si>
    <t>合理评估并寻找适合公司的新的各类IT管理系统。</t>
    <phoneticPr fontId="20" type="noConversion"/>
  </si>
  <si>
    <t>编写，整理Helpdesk问题知识库，并共享。</t>
    <phoneticPr fontId="20" type="noConversion"/>
  </si>
  <si>
    <t>权重小计</t>
    <phoneticPr fontId="20" type="noConversion"/>
  </si>
  <si>
    <t>权重小计</t>
    <phoneticPr fontId="20" type="noConversion"/>
  </si>
  <si>
    <t>直属上级：</t>
    <phoneticPr fontId="20" type="noConversion"/>
  </si>
  <si>
    <t>岗位：Helpdesk工程师</t>
    <phoneticPr fontId="20" type="noConversion"/>
  </si>
  <si>
    <t>所属部门：信息管理部</t>
    <phoneticPr fontId="20" type="noConversion"/>
  </si>
  <si>
    <t>被考核人：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</si>
</sst>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;[Red]\-0.00\ "/>
  </numFmts>
  <fonts count="33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i/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DD0806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8" fillId="22" borderId="9" applyNumberFormat="0" applyFont="0" applyAlignment="0" applyProtection="0">
      <alignment vertical="center"/>
    </xf>
  </cellStyleXfs>
  <cellXfs count="114">
    <xf numFmtId="0" fontId="0" fillId="0" borderId="0" xfId="0">
      <alignment vertical="center"/>
    </xf>
    <xf numFmtId="0" fontId="19" fillId="0" borderId="0" xfId="0" applyFont="1">
      <alignment vertical="center"/>
    </xf>
    <xf numFmtId="9" fontId="19" fillId="0" borderId="11" xfId="0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1" fillId="0" borderId="12" xfId="0" applyFont="1" applyFill="1" applyBorder="1" applyAlignment="1">
      <alignment horizontal="right" vertical="center" wrapText="1"/>
    </xf>
    <xf numFmtId="9" fontId="21" fillId="0" borderId="12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right" vertical="center"/>
    </xf>
    <xf numFmtId="176" fontId="21" fillId="0" borderId="12" xfId="0" applyNumberFormat="1" applyFont="1" applyFill="1" applyBorder="1" applyAlignment="1">
      <alignment horizontal="center" vertical="center"/>
    </xf>
    <xf numFmtId="0" fontId="30" fillId="24" borderId="0" xfId="0" applyFont="1" applyFill="1" applyBorder="1">
      <alignment vertical="center"/>
    </xf>
    <xf numFmtId="0" fontId="31" fillId="24" borderId="0" xfId="0" applyFont="1" applyFill="1" applyBorder="1">
      <alignment vertical="center"/>
    </xf>
    <xf numFmtId="9" fontId="31" fillId="24" borderId="11" xfId="0" applyNumberFormat="1" applyFont="1" applyFill="1" applyBorder="1" applyAlignment="1">
      <alignment horizontal="center" vertical="center"/>
    </xf>
    <xf numFmtId="0" fontId="19" fillId="24" borderId="0" xfId="0" applyFont="1" applyFill="1" applyAlignment="1">
      <alignment vertical="center" wrapText="1"/>
    </xf>
    <xf numFmtId="0" fontId="19" fillId="24" borderId="0" xfId="0" applyFont="1" applyFill="1">
      <alignment vertical="center"/>
    </xf>
    <xf numFmtId="0" fontId="21" fillId="0" borderId="12" xfId="0" applyFont="1" applyFill="1" applyBorder="1" applyAlignment="1">
      <alignment vertical="center" wrapText="1"/>
    </xf>
    <xf numFmtId="0" fontId="19" fillId="0" borderId="13" xfId="0" applyFont="1" applyBorder="1">
      <alignment vertical="center"/>
    </xf>
    <xf numFmtId="0" fontId="26" fillId="0" borderId="0" xfId="0" applyFont="1">
      <alignment vertical="center"/>
    </xf>
    <xf numFmtId="0" fontId="25" fillId="0" borderId="10" xfId="0" applyFont="1" applyBorder="1" applyAlignment="1">
      <alignment vertical="center" wrapText="1"/>
    </xf>
    <xf numFmtId="0" fontId="26" fillId="25" borderId="10" xfId="0" applyFont="1" applyFill="1" applyBorder="1">
      <alignment vertical="center"/>
    </xf>
    <xf numFmtId="0" fontId="29" fillId="25" borderId="10" xfId="25" applyFont="1" applyFill="1" applyBorder="1" applyAlignment="1" applyProtection="1">
      <alignment vertical="center" wrapText="1"/>
    </xf>
    <xf numFmtId="0" fontId="31" fillId="24" borderId="13" xfId="0" applyFont="1" applyFill="1" applyBorder="1" applyAlignment="1">
      <alignment vertical="center" wrapText="1"/>
    </xf>
    <xf numFmtId="0" fontId="19" fillId="0" borderId="14" xfId="0" applyFont="1" applyBorder="1" applyAlignment="1">
      <alignment vertical="center"/>
    </xf>
    <xf numFmtId="0" fontId="19" fillId="0" borderId="11" xfId="0" applyFont="1" applyFill="1" applyBorder="1" applyAlignment="1">
      <alignment horizontal="center" vertical="center" wrapText="1"/>
    </xf>
    <xf numFmtId="177" fontId="19" fillId="23" borderId="11" xfId="0" applyNumberFormat="1" applyFont="1" applyFill="1" applyBorder="1">
      <alignment vertical="center"/>
    </xf>
    <xf numFmtId="177" fontId="19" fillId="0" borderId="11" xfId="0" applyNumberFormat="1" applyFont="1" applyFill="1" applyBorder="1">
      <alignment vertical="center"/>
    </xf>
    <xf numFmtId="0" fontId="19" fillId="26" borderId="0" xfId="0" applyFont="1" applyFill="1" applyBorder="1" applyAlignment="1">
      <alignment vertical="center"/>
    </xf>
    <xf numFmtId="0" fontId="19" fillId="26" borderId="13" xfId="0" applyFont="1" applyFill="1" applyBorder="1" applyAlignment="1">
      <alignment vertical="center" wrapText="1"/>
    </xf>
    <xf numFmtId="9" fontId="19" fillId="26" borderId="11" xfId="0" applyNumberFormat="1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0" fontId="31" fillId="24" borderId="13" xfId="0" applyFont="1" applyFill="1" applyBorder="1" applyAlignment="1">
      <alignment horizontal="center" vertical="center"/>
    </xf>
    <xf numFmtId="176" fontId="21" fillId="28" borderId="12" xfId="0" applyNumberFormat="1" applyFont="1" applyFill="1" applyBorder="1" applyAlignment="1">
      <alignment horizontal="center" vertical="center"/>
    </xf>
    <xf numFmtId="177" fontId="21" fillId="0" borderId="12" xfId="0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31" fillId="24" borderId="11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3" fillId="27" borderId="10" xfId="0" applyFont="1" applyFill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23" xfId="0" applyFont="1" applyBorder="1" applyAlignment="1">
      <alignment horizontal="center" vertical="center" wrapText="1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19" fillId="0" borderId="25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2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25" borderId="13" xfId="0" applyFont="1" applyFill="1" applyBorder="1" applyAlignment="1">
      <alignment horizontal="left" vertical="center" wrapText="1"/>
    </xf>
    <xf numFmtId="0" fontId="19" fillId="25" borderId="12" xfId="0" applyFont="1" applyFill="1" applyBorder="1" applyAlignment="1">
      <alignment horizontal="left" vertical="center" wrapText="1"/>
    </xf>
    <xf numFmtId="0" fontId="19" fillId="25" borderId="22" xfId="0" applyFont="1" applyFill="1" applyBorder="1" applyAlignment="1">
      <alignment horizontal="left" vertical="center" wrapText="1"/>
    </xf>
    <xf numFmtId="177" fontId="19" fillId="23" borderId="11" xfId="0" applyNumberFormat="1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right" vertical="center" wrapText="1"/>
    </xf>
    <xf numFmtId="0" fontId="21" fillId="0" borderId="12" xfId="0" applyFont="1" applyFill="1" applyBorder="1" applyAlignment="1">
      <alignment horizontal="righ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/>
    </xf>
    <xf numFmtId="0" fontId="21" fillId="0" borderId="22" xfId="0" applyFont="1" applyFill="1" applyBorder="1" applyAlignment="1">
      <alignment horizontal="left" vertical="center"/>
    </xf>
    <xf numFmtId="0" fontId="19" fillId="26" borderId="13" xfId="0" applyFont="1" applyFill="1" applyBorder="1" applyAlignment="1">
      <alignment horizontal="left" vertical="center" wrapText="1"/>
    </xf>
    <xf numFmtId="0" fontId="19" fillId="26" borderId="12" xfId="0" applyFont="1" applyFill="1" applyBorder="1" applyAlignment="1">
      <alignment horizontal="left" vertical="center" wrapText="1"/>
    </xf>
    <xf numFmtId="0" fontId="19" fillId="26" borderId="22" xfId="0" applyFont="1" applyFill="1" applyBorder="1" applyAlignment="1">
      <alignment horizontal="left" vertical="center" wrapText="1"/>
    </xf>
    <xf numFmtId="0" fontId="31" fillId="24" borderId="11" xfId="0" applyFont="1" applyFill="1" applyBorder="1" applyAlignment="1">
      <alignment horizontal="center" vertical="center" wrapText="1"/>
    </xf>
    <xf numFmtId="0" fontId="31" fillId="24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177" fontId="21" fillId="0" borderId="12" xfId="0" applyNumberFormat="1" applyFont="1" applyFill="1" applyBorder="1" applyAlignment="1">
      <alignment horizontal="left" vertical="center" wrapText="1"/>
    </xf>
    <xf numFmtId="177" fontId="21" fillId="0" borderId="22" xfId="0" applyNumberFormat="1" applyFont="1" applyFill="1" applyBorder="1" applyAlignment="1">
      <alignment horizontal="left" vertical="center" wrapText="1"/>
    </xf>
    <xf numFmtId="177" fontId="19" fillId="23" borderId="13" xfId="0" applyNumberFormat="1" applyFont="1" applyFill="1" applyBorder="1" applyAlignment="1">
      <alignment horizontal="left" vertical="center" wrapText="1"/>
    </xf>
    <xf numFmtId="177" fontId="19" fillId="23" borderId="12" xfId="0" applyNumberFormat="1" applyFont="1" applyFill="1" applyBorder="1" applyAlignment="1">
      <alignment horizontal="left" vertical="center" wrapText="1"/>
    </xf>
    <xf numFmtId="177" fontId="19" fillId="23" borderId="22" xfId="0" applyNumberFormat="1" applyFont="1" applyFill="1" applyBorder="1" applyAlignment="1">
      <alignment horizontal="left" vertical="center" wrapText="1"/>
    </xf>
    <xf numFmtId="0" fontId="19" fillId="26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31" fillId="24" borderId="13" xfId="0" applyFont="1" applyFill="1" applyBorder="1" applyAlignment="1">
      <alignment horizontal="center" vertical="center" wrapText="1"/>
    </xf>
    <xf numFmtId="0" fontId="31" fillId="24" borderId="12" xfId="0" applyFont="1" applyFill="1" applyBorder="1" applyAlignment="1">
      <alignment horizontal="center" vertical="center" wrapText="1"/>
    </xf>
    <xf numFmtId="0" fontId="31" fillId="24" borderId="22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</cellXfs>
  <cellStyles count="41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25" builtinId="8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警告文本" xfId="30" builtinId="11" customBuiltin="1"/>
    <cellStyle name="链接单元格" xfId="31" builtinId="24" customBuiltin="1"/>
    <cellStyle name="输出" xfId="38" builtinId="21" customBuiltin="1"/>
    <cellStyle name="输入" xfId="39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0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08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aike.baidu.com/link?url=U_7rOdXrk4eEUUjCDSuB79tRkQ0ObHEB84AE5ZG-SBt4oqrz5WKV6PtwBooWq2Y46KgIH7XNu3AVGhNeXEM22_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B14" sqref="B14"/>
    </sheetView>
  </sheetViews>
  <sheetFormatPr defaultRowHeight="14.25"/>
  <cols>
    <col min="1" max="1" width="8.875" customWidth="1"/>
    <col min="2" max="2" width="124.75" customWidth="1"/>
    <col min="3" max="3" width="120.375" customWidth="1"/>
  </cols>
  <sheetData>
    <row r="1" spans="1:3">
      <c r="A1" s="41" t="s">
        <v>26</v>
      </c>
      <c r="B1" s="41"/>
    </row>
    <row r="2" spans="1:3" ht="24" customHeight="1">
      <c r="A2" s="42" t="s">
        <v>37</v>
      </c>
      <c r="B2" s="42"/>
    </row>
    <row r="3" spans="1:3" ht="60.75" customHeight="1">
      <c r="A3" s="43" t="s">
        <v>34</v>
      </c>
      <c r="B3" s="43"/>
      <c r="C3" s="19"/>
    </row>
    <row r="4" spans="1:3" ht="81">
      <c r="A4" s="44"/>
      <c r="B4" s="20" t="s">
        <v>27</v>
      </c>
    </row>
    <row r="5" spans="1:3" ht="40.5">
      <c r="A5" s="44"/>
      <c r="B5" s="20" t="s">
        <v>32</v>
      </c>
    </row>
    <row r="6" spans="1:3" ht="81">
      <c r="A6" s="44"/>
      <c r="B6" s="20" t="s">
        <v>40</v>
      </c>
    </row>
    <row r="7" spans="1:3" ht="61.5" customHeight="1">
      <c r="A7" s="39" t="s">
        <v>33</v>
      </c>
      <c r="B7" s="40"/>
    </row>
    <row r="8" spans="1:3" ht="51" customHeight="1">
      <c r="A8" s="39" t="s">
        <v>38</v>
      </c>
      <c r="B8" s="40"/>
    </row>
    <row r="9" spans="1:3">
      <c r="A9" s="21" t="s">
        <v>28</v>
      </c>
      <c r="B9" s="22" t="s">
        <v>29</v>
      </c>
    </row>
  </sheetData>
  <mergeCells count="6">
    <mergeCell ref="A8:B8"/>
    <mergeCell ref="A1:B1"/>
    <mergeCell ref="A2:B2"/>
    <mergeCell ref="A3:B3"/>
    <mergeCell ref="A4:A6"/>
    <mergeCell ref="A7:B7"/>
  </mergeCells>
  <phoneticPr fontId="17" type="noConversion"/>
  <hyperlinks>
    <hyperlink ref="B9" r:id="rId1"/>
  </hyperlinks>
  <pageMargins left="0.75" right="0.75" top="1" bottom="1" header="0.5" footer="0.5"/>
  <pageSetup paperSize="9" scale="40" orientation="landscape" useFirstPageNumber="1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showGridLines="0" tabSelected="1" zoomScale="80" zoomScaleNormal="80" zoomScaleSheetLayoutView="80" workbookViewId="0">
      <pane ySplit="5" topLeftCell="A6" activePane="bottomLeft" state="frozen"/>
      <selection pane="bottomLeft" activeCell="G16" sqref="G16:S16"/>
    </sheetView>
  </sheetViews>
  <sheetFormatPr defaultRowHeight="16.5"/>
  <cols>
    <col min="1" max="1" width="20.75" style="1" customWidth="1"/>
    <col min="2" max="3" width="9.25" style="1" customWidth="1"/>
    <col min="4" max="4" width="20.625" style="1" customWidth="1"/>
    <col min="5" max="5" width="33.25" style="1" customWidth="1"/>
    <col min="6" max="6" width="9.625" style="1" bestFit="1" customWidth="1"/>
    <col min="7" max="16" width="5.375" style="1" customWidth="1"/>
    <col min="17" max="17" width="2" style="1" customWidth="1"/>
    <col min="18" max="19" width="5.375" style="1" hidden="1" customWidth="1"/>
    <col min="20" max="20" width="12.375" style="1" bestFit="1" customWidth="1"/>
    <col min="21" max="23" width="7.375" style="1" customWidth="1"/>
    <col min="24" max="24" width="6.25" style="1" hidden="1" customWidth="1"/>
    <col min="25" max="29" width="9" style="1"/>
    <col min="30" max="30" width="9" style="1" customWidth="1"/>
    <col min="31" max="16384" width="9" style="1"/>
  </cols>
  <sheetData>
    <row r="1" spans="1:24" s="3" customFormat="1" ht="18">
      <c r="A1" s="12" t="s">
        <v>11</v>
      </c>
      <c r="B1" s="13"/>
      <c r="C1" s="13"/>
      <c r="D1" s="13"/>
      <c r="E1" s="13"/>
    </row>
    <row r="2" spans="1:24" s="3" customFormat="1" ht="18" customHeight="1">
      <c r="A2" s="104" t="s">
        <v>60</v>
      </c>
      <c r="B2" s="104"/>
      <c r="C2" s="104"/>
      <c r="D2" s="104"/>
      <c r="E2" s="28" t="s">
        <v>58</v>
      </c>
      <c r="F2" s="4"/>
    </row>
    <row r="3" spans="1:24" s="3" customFormat="1" ht="18" customHeight="1">
      <c r="A3" s="104" t="s">
        <v>59</v>
      </c>
      <c r="B3" s="104"/>
      <c r="C3" s="104"/>
      <c r="D3" s="104"/>
      <c r="E3" s="28" t="s">
        <v>57</v>
      </c>
      <c r="F3" s="6"/>
      <c r="G3" s="4"/>
      <c r="H3" s="5"/>
      <c r="I3" s="5"/>
      <c r="J3" s="4"/>
      <c r="K3" s="4"/>
      <c r="L3" s="5"/>
      <c r="M3" s="5"/>
      <c r="N3" s="4"/>
      <c r="O3" s="4"/>
      <c r="P3" s="4"/>
    </row>
    <row r="4" spans="1:24" s="3" customFormat="1" ht="18" customHeight="1">
      <c r="A4" s="105" t="s">
        <v>41</v>
      </c>
      <c r="B4" s="105"/>
      <c r="C4" s="105"/>
      <c r="D4" s="105"/>
      <c r="E4" s="24"/>
      <c r="F4" s="4"/>
      <c r="G4" s="4"/>
      <c r="H4" s="5"/>
      <c r="I4" s="5"/>
      <c r="J4" s="4"/>
      <c r="K4" s="4"/>
      <c r="L4" s="5"/>
      <c r="M4" s="5"/>
      <c r="N4" s="4"/>
      <c r="O4" s="4"/>
      <c r="P4" s="4"/>
    </row>
    <row r="5" spans="1:24" ht="33" customHeight="1">
      <c r="A5" s="32" t="s">
        <v>19</v>
      </c>
      <c r="B5" s="96" t="s">
        <v>21</v>
      </c>
      <c r="C5" s="97"/>
      <c r="D5" s="97"/>
      <c r="E5" s="23" t="s">
        <v>22</v>
      </c>
      <c r="F5" s="14" t="s">
        <v>0</v>
      </c>
      <c r="G5" s="108" t="s">
        <v>23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10"/>
      <c r="T5" s="36" t="s">
        <v>42</v>
      </c>
      <c r="U5" s="96" t="s">
        <v>9</v>
      </c>
      <c r="V5" s="97"/>
      <c r="W5" s="97"/>
      <c r="X5" s="25" t="s">
        <v>30</v>
      </c>
    </row>
    <row r="6" spans="1:24" ht="41.25" customHeight="1">
      <c r="A6" s="106" t="s">
        <v>20</v>
      </c>
      <c r="B6" s="93" t="s">
        <v>43</v>
      </c>
      <c r="C6" s="94"/>
      <c r="D6" s="95"/>
      <c r="E6" s="29" t="s">
        <v>47</v>
      </c>
      <c r="F6" s="30">
        <v>0.2</v>
      </c>
      <c r="G6" s="84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  <c r="T6" s="26"/>
      <c r="U6" s="87"/>
      <c r="V6" s="87"/>
      <c r="W6" s="87"/>
      <c r="X6" s="27" t="e">
        <f>F6*#REF!</f>
        <v>#REF!</v>
      </c>
    </row>
    <row r="7" spans="1:24" ht="41.25" customHeight="1">
      <c r="A7" s="107"/>
      <c r="B7" s="93" t="s">
        <v>45</v>
      </c>
      <c r="C7" s="94"/>
      <c r="D7" s="95"/>
      <c r="E7" s="29" t="s">
        <v>48</v>
      </c>
      <c r="F7" s="30">
        <v>0.2</v>
      </c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6"/>
      <c r="T7" s="26"/>
      <c r="U7" s="87"/>
      <c r="V7" s="87"/>
      <c r="W7" s="87"/>
      <c r="X7" s="27" t="e">
        <f>F7*#REF!</f>
        <v>#REF!</v>
      </c>
    </row>
    <row r="8" spans="1:24" ht="41.25" customHeight="1">
      <c r="A8" s="107"/>
      <c r="B8" s="93" t="s">
        <v>50</v>
      </c>
      <c r="C8" s="94"/>
      <c r="D8" s="95"/>
      <c r="E8" s="29" t="s">
        <v>54</v>
      </c>
      <c r="F8" s="30">
        <v>0.2</v>
      </c>
      <c r="G8" s="84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6"/>
      <c r="T8" s="26"/>
      <c r="U8" s="87"/>
      <c r="V8" s="87"/>
      <c r="W8" s="87"/>
      <c r="X8" s="27" t="e">
        <f>F8*#REF!</f>
        <v>#REF!</v>
      </c>
    </row>
    <row r="9" spans="1:24" ht="41.25" customHeight="1">
      <c r="A9" s="107"/>
      <c r="B9" s="93" t="s">
        <v>46</v>
      </c>
      <c r="C9" s="94"/>
      <c r="D9" s="95"/>
      <c r="E9" s="29" t="s">
        <v>49</v>
      </c>
      <c r="F9" s="30">
        <v>0.2</v>
      </c>
      <c r="G9" s="84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6"/>
      <c r="T9" s="26"/>
      <c r="U9" s="87"/>
      <c r="V9" s="87"/>
      <c r="W9" s="87"/>
      <c r="X9" s="27" t="e">
        <f>F9*#REF!</f>
        <v>#REF!</v>
      </c>
    </row>
    <row r="10" spans="1:24">
      <c r="A10" s="18"/>
      <c r="B10" s="17"/>
      <c r="C10" s="17"/>
      <c r="D10" s="17"/>
      <c r="E10" s="7" t="s">
        <v>12</v>
      </c>
      <c r="F10" s="8">
        <f>SUM(F6:F9)</f>
        <v>0.8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34"/>
      <c r="U10" s="99"/>
      <c r="V10" s="99"/>
      <c r="W10" s="100"/>
      <c r="X10" s="27" t="e">
        <f>SUM(X6:X9)</f>
        <v>#REF!</v>
      </c>
    </row>
    <row r="11" spans="1:24" ht="33.75" customHeight="1">
      <c r="A11" s="35" t="s">
        <v>24</v>
      </c>
      <c r="B11" s="93" t="s">
        <v>44</v>
      </c>
      <c r="C11" s="94"/>
      <c r="D11" s="95"/>
      <c r="E11" s="29" t="s">
        <v>51</v>
      </c>
      <c r="F11" s="30">
        <v>0.1</v>
      </c>
      <c r="G11" s="84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6"/>
      <c r="T11" s="26"/>
      <c r="U11" s="87"/>
      <c r="V11" s="87"/>
      <c r="W11" s="87"/>
      <c r="X11" s="27" t="e">
        <f>F11*#REF!</f>
        <v>#REF!</v>
      </c>
    </row>
    <row r="12" spans="1:24" ht="16.5" customHeight="1">
      <c r="A12" s="18"/>
      <c r="B12" s="17"/>
      <c r="C12" s="17"/>
      <c r="D12" s="17"/>
      <c r="E12" s="38" t="s">
        <v>12</v>
      </c>
      <c r="F12" s="8">
        <f>SUM(F11:F11)</f>
        <v>0.1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34"/>
      <c r="U12" s="99"/>
      <c r="V12" s="99"/>
      <c r="W12" s="100"/>
      <c r="X12" s="27" t="e">
        <f>SUM(X11:X11)</f>
        <v>#REF!</v>
      </c>
    </row>
    <row r="13" spans="1:24" ht="69.75" customHeight="1">
      <c r="A13" s="37" t="s">
        <v>25</v>
      </c>
      <c r="B13" s="93" t="s">
        <v>52</v>
      </c>
      <c r="C13" s="94"/>
      <c r="D13" s="95"/>
      <c r="E13" s="29" t="s">
        <v>53</v>
      </c>
      <c r="F13" s="30">
        <v>0.1</v>
      </c>
      <c r="G13" s="84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6"/>
      <c r="T13" s="26"/>
      <c r="U13" s="87"/>
      <c r="V13" s="87"/>
      <c r="W13" s="87"/>
      <c r="X13" s="27" t="e">
        <f>F13*#REF!</f>
        <v>#REF!</v>
      </c>
    </row>
    <row r="14" spans="1:24" ht="16.5" customHeight="1">
      <c r="A14" s="18"/>
      <c r="B14" s="17"/>
      <c r="C14" s="17"/>
      <c r="D14" s="17"/>
      <c r="E14" s="7" t="s">
        <v>55</v>
      </c>
      <c r="F14" s="8">
        <f>SUM(F13:F13)</f>
        <v>0.1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34"/>
      <c r="U14" s="99"/>
      <c r="V14" s="99"/>
      <c r="W14" s="100"/>
      <c r="X14" s="27" t="e">
        <f>SUM(X13:X13)</f>
        <v>#REF!</v>
      </c>
    </row>
    <row r="15" spans="1:24" ht="39.75" customHeight="1">
      <c r="A15" s="111" t="s">
        <v>39</v>
      </c>
      <c r="B15" s="93"/>
      <c r="C15" s="94"/>
      <c r="D15" s="95"/>
      <c r="E15" s="29"/>
      <c r="F15" s="30"/>
      <c r="G15" s="84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6"/>
      <c r="T15" s="26"/>
      <c r="U15" s="101"/>
      <c r="V15" s="102"/>
      <c r="W15" s="103"/>
      <c r="X15" s="27" t="e">
        <f>F15*#REF!</f>
        <v>#REF!</v>
      </c>
    </row>
    <row r="16" spans="1:24" ht="39.75" customHeight="1">
      <c r="A16" s="112"/>
      <c r="B16" s="93"/>
      <c r="C16" s="94"/>
      <c r="D16" s="95"/>
      <c r="E16" s="29"/>
      <c r="F16" s="30"/>
      <c r="G16" s="84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6"/>
      <c r="T16" s="26"/>
      <c r="U16" s="101"/>
      <c r="V16" s="102"/>
      <c r="W16" s="103"/>
      <c r="X16" s="27" t="e">
        <f>F16*#REF!</f>
        <v>#REF!</v>
      </c>
    </row>
    <row r="17" spans="1:24" ht="39.75" customHeight="1">
      <c r="A17" s="112"/>
      <c r="B17" s="93"/>
      <c r="C17" s="94"/>
      <c r="D17" s="95"/>
      <c r="E17" s="29"/>
      <c r="F17" s="30"/>
      <c r="G17" s="84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6"/>
      <c r="T17" s="26"/>
      <c r="U17" s="101"/>
      <c r="V17" s="102"/>
      <c r="W17" s="103"/>
      <c r="X17" s="27" t="e">
        <f>F17*#REF!</f>
        <v>#REF!</v>
      </c>
    </row>
    <row r="18" spans="1:24" ht="39.75" customHeight="1">
      <c r="A18" s="112"/>
      <c r="B18" s="93"/>
      <c r="C18" s="94"/>
      <c r="D18" s="95"/>
      <c r="E18" s="29"/>
      <c r="F18" s="30"/>
      <c r="G18" s="84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6"/>
      <c r="T18" s="26"/>
      <c r="U18" s="101"/>
      <c r="V18" s="102"/>
      <c r="W18" s="103"/>
      <c r="X18" s="27" t="e">
        <f>F18*#REF!</f>
        <v>#REF!</v>
      </c>
    </row>
    <row r="19" spans="1:24" ht="24.75" customHeight="1">
      <c r="A19" s="113"/>
      <c r="B19" s="93"/>
      <c r="C19" s="94"/>
      <c r="D19" s="95"/>
      <c r="E19" s="29"/>
      <c r="F19" s="30"/>
      <c r="G19" s="84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6"/>
      <c r="T19" s="26"/>
      <c r="U19" s="101"/>
      <c r="V19" s="102"/>
      <c r="W19" s="103"/>
      <c r="X19" s="27" t="e">
        <f>F19*#REF!</f>
        <v>#REF!</v>
      </c>
    </row>
    <row r="20" spans="1:24" ht="16.5" customHeight="1">
      <c r="A20" s="18"/>
      <c r="B20" s="17"/>
      <c r="C20" s="17"/>
      <c r="D20" s="17"/>
      <c r="E20" s="7" t="s">
        <v>56</v>
      </c>
      <c r="F20" s="8">
        <f>SUM(F15:F19)</f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34"/>
      <c r="U20" s="99"/>
      <c r="V20" s="99"/>
      <c r="W20" s="100"/>
      <c r="X20" s="27" t="e">
        <f>SUM(X15:X19)</f>
        <v>#REF!</v>
      </c>
    </row>
    <row r="21" spans="1:24" ht="30.75" customHeight="1">
      <c r="A21" s="53" t="s">
        <v>10</v>
      </c>
      <c r="B21" s="81" t="s">
        <v>1</v>
      </c>
      <c r="C21" s="82"/>
      <c r="D21" s="83"/>
      <c r="E21" s="29"/>
      <c r="F21" s="2" t="s">
        <v>13</v>
      </c>
      <c r="G21" s="84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6"/>
      <c r="T21" s="26"/>
      <c r="U21" s="87"/>
      <c r="V21" s="87"/>
      <c r="W21" s="87"/>
      <c r="X21" s="27" t="e">
        <f>#REF!</f>
        <v>#REF!</v>
      </c>
    </row>
    <row r="22" spans="1:24" ht="33" customHeight="1">
      <c r="A22" s="56"/>
      <c r="B22" s="81" t="s">
        <v>2</v>
      </c>
      <c r="C22" s="82"/>
      <c r="D22" s="83"/>
      <c r="E22" s="29"/>
      <c r="F22" s="2" t="s">
        <v>13</v>
      </c>
      <c r="G22" s="84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6"/>
      <c r="T22" s="26"/>
      <c r="U22" s="87"/>
      <c r="V22" s="87"/>
      <c r="W22" s="87"/>
      <c r="X22" s="27" t="e">
        <f>#REF!</f>
        <v>#REF!</v>
      </c>
    </row>
    <row r="23" spans="1:24" ht="16.5" customHeight="1">
      <c r="A23" s="88" t="s">
        <v>14</v>
      </c>
      <c r="B23" s="89"/>
      <c r="C23" s="89"/>
      <c r="D23" s="89"/>
      <c r="E23" s="89"/>
      <c r="F23" s="8">
        <f ca="1">SUMIF(E6:E23,"权重小计",F6:F22)</f>
        <v>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0"/>
      <c r="T23" s="33" t="e">
        <f>SUMPRODUCT(F6:F9, T6:T9)+SUMPRODUCT(F11:F11, T11:T11) + SUMPRODUCT(F13:F13, T13:T13) + SUMPRODUCT(F15:F19, T15:T19) + SUM(T21:T22)</f>
        <v>#VALUE!</v>
      </c>
      <c r="U23" s="90"/>
      <c r="V23" s="91"/>
      <c r="W23" s="92"/>
      <c r="X23" s="11" t="e">
        <f ca="1">SUMIF(E6:E23,"权重小计",X6:X22)+X21+X22</f>
        <v>#REF!</v>
      </c>
    </row>
    <row r="24" spans="1:24" ht="19.5" customHeight="1">
      <c r="A24" s="62" t="s">
        <v>3</v>
      </c>
      <c r="B24" s="53" t="s">
        <v>4</v>
      </c>
      <c r="C24" s="54"/>
      <c r="D24" s="55"/>
      <c r="E24" s="45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7"/>
    </row>
    <row r="25" spans="1:24" ht="19.5" customHeight="1">
      <c r="A25" s="62"/>
      <c r="B25" s="56"/>
      <c r="C25" s="57"/>
      <c r="D25" s="58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</row>
    <row r="26" spans="1:24" ht="19.5" customHeight="1">
      <c r="A26" s="62"/>
      <c r="B26" s="53" t="s">
        <v>5</v>
      </c>
      <c r="C26" s="54"/>
      <c r="D26" s="55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</row>
    <row r="27" spans="1:24" ht="19.5" customHeight="1">
      <c r="A27" s="62"/>
      <c r="B27" s="56"/>
      <c r="C27" s="57"/>
      <c r="D27" s="58"/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7"/>
    </row>
    <row r="28" spans="1:24" ht="19.5" customHeight="1">
      <c r="A28" s="62" t="s">
        <v>6</v>
      </c>
      <c r="B28" s="53" t="s">
        <v>7</v>
      </c>
      <c r="C28" s="54"/>
      <c r="D28" s="55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7"/>
    </row>
    <row r="29" spans="1:24" ht="19.5" customHeight="1">
      <c r="A29" s="62"/>
      <c r="B29" s="56"/>
      <c r="C29" s="57"/>
      <c r="D29" s="58"/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</row>
    <row r="30" spans="1:24" ht="19.5" customHeight="1">
      <c r="A30" s="62"/>
      <c r="B30" s="53" t="s">
        <v>8</v>
      </c>
      <c r="C30" s="54"/>
      <c r="D30" s="55"/>
      <c r="E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7"/>
    </row>
    <row r="31" spans="1:24" ht="19.5" customHeight="1">
      <c r="A31" s="62"/>
      <c r="B31" s="56"/>
      <c r="C31" s="57"/>
      <c r="D31" s="58"/>
      <c r="E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</row>
    <row r="32" spans="1:24" ht="4.5" customHeight="1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3.5" customHeight="1">
      <c r="A33" s="48" t="s">
        <v>15</v>
      </c>
      <c r="B33" s="48" t="s">
        <v>16</v>
      </c>
      <c r="C33" s="48"/>
      <c r="D33" s="66" t="s">
        <v>31</v>
      </c>
      <c r="E33" s="67"/>
      <c r="F33" s="68"/>
      <c r="G33" s="75" t="s">
        <v>36</v>
      </c>
      <c r="H33" s="75"/>
      <c r="I33" s="76"/>
      <c r="J33" s="53"/>
      <c r="K33" s="54"/>
      <c r="L33" s="55"/>
      <c r="M33" s="66" t="s">
        <v>17</v>
      </c>
      <c r="N33" s="67"/>
      <c r="O33" s="67"/>
      <c r="P33" s="67"/>
      <c r="Q33" s="67"/>
      <c r="R33" s="68"/>
      <c r="S33" s="63" t="s">
        <v>18</v>
      </c>
      <c r="T33" s="63"/>
      <c r="U33" s="63"/>
      <c r="V33" s="63"/>
      <c r="W33" s="63"/>
    </row>
    <row r="34" spans="1:23" ht="13.5" customHeight="1">
      <c r="A34" s="49"/>
      <c r="B34" s="51"/>
      <c r="C34" s="51"/>
      <c r="D34" s="69"/>
      <c r="E34" s="70"/>
      <c r="F34" s="71"/>
      <c r="G34" s="77"/>
      <c r="H34" s="77"/>
      <c r="I34" s="78"/>
      <c r="J34" s="59"/>
      <c r="K34" s="60"/>
      <c r="L34" s="61"/>
      <c r="M34" s="69"/>
      <c r="N34" s="70"/>
      <c r="O34" s="70"/>
      <c r="P34" s="70"/>
      <c r="Q34" s="70"/>
      <c r="R34" s="71"/>
      <c r="S34" s="64"/>
      <c r="T34" s="64"/>
      <c r="U34" s="64"/>
      <c r="V34" s="64"/>
      <c r="W34" s="64"/>
    </row>
    <row r="35" spans="1:23" ht="13.5" customHeight="1">
      <c r="A35" s="49"/>
      <c r="B35" s="51"/>
      <c r="C35" s="51"/>
      <c r="D35" s="69"/>
      <c r="E35" s="70"/>
      <c r="F35" s="71"/>
      <c r="G35" s="77"/>
      <c r="H35" s="77"/>
      <c r="I35" s="78"/>
      <c r="J35" s="59"/>
      <c r="K35" s="60"/>
      <c r="L35" s="61"/>
      <c r="M35" s="69"/>
      <c r="N35" s="70"/>
      <c r="O35" s="70"/>
      <c r="P35" s="70"/>
      <c r="Q35" s="70"/>
      <c r="R35" s="71"/>
      <c r="S35" s="64"/>
      <c r="T35" s="64"/>
      <c r="U35" s="64"/>
      <c r="V35" s="64"/>
      <c r="W35" s="64"/>
    </row>
    <row r="36" spans="1:23" ht="13.5" customHeight="1">
      <c r="A36" s="50"/>
      <c r="B36" s="52"/>
      <c r="C36" s="52"/>
      <c r="D36" s="72"/>
      <c r="E36" s="73"/>
      <c r="F36" s="74"/>
      <c r="G36" s="79"/>
      <c r="H36" s="79"/>
      <c r="I36" s="80"/>
      <c r="J36" s="56"/>
      <c r="K36" s="57"/>
      <c r="L36" s="58"/>
      <c r="M36" s="72"/>
      <c r="N36" s="73"/>
      <c r="O36" s="73"/>
      <c r="P36" s="73"/>
      <c r="Q36" s="73"/>
      <c r="R36" s="74"/>
      <c r="S36" s="65"/>
      <c r="T36" s="65"/>
      <c r="U36" s="65"/>
      <c r="V36" s="65"/>
      <c r="W36" s="65"/>
    </row>
    <row r="37" spans="1:2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05.75" customHeight="1">
      <c r="A38" s="98" t="s">
        <v>35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</row>
  </sheetData>
  <mergeCells count="76">
    <mergeCell ref="B16:D16"/>
    <mergeCell ref="B15:D15"/>
    <mergeCell ref="A15:A19"/>
    <mergeCell ref="B19:D19"/>
    <mergeCell ref="U18:W18"/>
    <mergeCell ref="B18:D18"/>
    <mergeCell ref="G17:S17"/>
    <mergeCell ref="B17:D17"/>
    <mergeCell ref="U16:W16"/>
    <mergeCell ref="G13:S13"/>
    <mergeCell ref="G18:S18"/>
    <mergeCell ref="U20:W20"/>
    <mergeCell ref="G19:S19"/>
    <mergeCell ref="U19:W19"/>
    <mergeCell ref="U17:W17"/>
    <mergeCell ref="G16:S16"/>
    <mergeCell ref="U14:W14"/>
    <mergeCell ref="A2:D2"/>
    <mergeCell ref="A3:D3"/>
    <mergeCell ref="A4:D4"/>
    <mergeCell ref="U13:W13"/>
    <mergeCell ref="A6:A9"/>
    <mergeCell ref="U11:W11"/>
    <mergeCell ref="U10:W10"/>
    <mergeCell ref="B5:D5"/>
    <mergeCell ref="G5:S5"/>
    <mergeCell ref="G6:S6"/>
    <mergeCell ref="B6:D6"/>
    <mergeCell ref="B7:D7"/>
    <mergeCell ref="B8:D8"/>
    <mergeCell ref="B9:D9"/>
    <mergeCell ref="G11:S11"/>
    <mergeCell ref="B11:D11"/>
    <mergeCell ref="B13:D13"/>
    <mergeCell ref="G9:S9"/>
    <mergeCell ref="U5:W5"/>
    <mergeCell ref="U6:W6"/>
    <mergeCell ref="A38:W38"/>
    <mergeCell ref="U9:W9"/>
    <mergeCell ref="U7:W7"/>
    <mergeCell ref="G8:S8"/>
    <mergeCell ref="U8:W8"/>
    <mergeCell ref="G7:S7"/>
    <mergeCell ref="U12:W12"/>
    <mergeCell ref="G15:S15"/>
    <mergeCell ref="U15:W15"/>
    <mergeCell ref="A21:A22"/>
    <mergeCell ref="G21:S21"/>
    <mergeCell ref="U21:W21"/>
    <mergeCell ref="B24:D25"/>
    <mergeCell ref="E24:W24"/>
    <mergeCell ref="E25:W25"/>
    <mergeCell ref="E26:W26"/>
    <mergeCell ref="E27:W27"/>
    <mergeCell ref="B21:D21"/>
    <mergeCell ref="B22:D22"/>
    <mergeCell ref="G22:S22"/>
    <mergeCell ref="U22:W22"/>
    <mergeCell ref="A23:E23"/>
    <mergeCell ref="U23:W23"/>
    <mergeCell ref="E31:W31"/>
    <mergeCell ref="A33:A36"/>
    <mergeCell ref="B33:C36"/>
    <mergeCell ref="B26:D27"/>
    <mergeCell ref="B28:D29"/>
    <mergeCell ref="B30:D31"/>
    <mergeCell ref="J33:L36"/>
    <mergeCell ref="A28:A31"/>
    <mergeCell ref="E28:W28"/>
    <mergeCell ref="E29:W29"/>
    <mergeCell ref="S33:W36"/>
    <mergeCell ref="M33:R36"/>
    <mergeCell ref="G33:I36"/>
    <mergeCell ref="D33:F36"/>
    <mergeCell ref="E30:W30"/>
    <mergeCell ref="A24:A27"/>
  </mergeCells>
  <phoneticPr fontId="20" type="noConversion"/>
  <pageMargins left="0.70866141732283472" right="0.15748031496062992" top="0.19685039370078741" bottom="0.27559055118110237" header="0.15748031496062992" footer="0.15748031496062992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OKR设定说明</vt:lpstr>
      <vt:lpstr>RD考核表</vt:lpstr>
    </vt:vector>
  </TitlesOfParts>
  <Company>MC SYSTEM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网易HR 蒋志坤</dc:creator>
  <cp:lastModifiedBy>翟宏</cp:lastModifiedBy>
  <cp:revision/>
  <cp:lastPrinted>2016-03-30T05:30:43Z</cp:lastPrinted>
  <dcterms:created xsi:type="dcterms:W3CDTF">2008-11-17T15:40:56Z</dcterms:created>
  <dcterms:modified xsi:type="dcterms:W3CDTF">2018-01-10T08:55:22Z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