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460" tabRatio="585" activeTab="2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44525"/>
</workbook>
</file>

<file path=xl/sharedStrings.xml><?xml version="1.0" encoding="utf-8"?>
<sst xmlns="http://schemas.openxmlformats.org/spreadsheetml/2006/main" count="142">
  <si>
    <t>编号</t>
  </si>
  <si>
    <r>
      <rPr>
        <sz val="10.5"/>
        <color theme="1"/>
        <rFont val="宋体"/>
        <charset val="134"/>
      </rPr>
      <t>提交人</t>
    </r>
    <r>
      <rPr>
        <b/>
        <sz val="10.5"/>
        <color rgb="FFFF0000"/>
        <rFont val="宋体"/>
        <charset val="134"/>
      </rPr>
      <t>(*)</t>
    </r>
  </si>
  <si>
    <t>提交时间</t>
  </si>
  <si>
    <r>
      <rPr>
        <sz val="10.5"/>
        <color theme="1"/>
        <rFont val="宋体"/>
        <charset val="134"/>
      </rPr>
      <t>模块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</si>
  <si>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名称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</si>
  <si>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描述</t>
    </r>
    <r>
      <rPr>
        <b/>
        <sz val="10.5"/>
        <color rgb="FFFF0000"/>
        <rFont val="宋体"/>
        <charset val="134"/>
      </rPr>
      <t>(*)</t>
    </r>
  </si>
  <si>
    <t>提出者</t>
  </si>
  <si>
    <t>提出时间</t>
  </si>
  <si>
    <t>Bug编号</t>
  </si>
  <si>
    <t>分类</t>
  </si>
  <si>
    <t>层次</t>
  </si>
  <si>
    <t>重要性</t>
  </si>
  <si>
    <t>紧迫度</t>
  </si>
  <si>
    <t>持续时间</t>
  </si>
  <si>
    <r>
      <rPr>
        <sz val="10.5"/>
        <color theme="1"/>
        <rFont val="宋体"/>
        <charset val="134"/>
      </rPr>
      <t>商业价值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</si>
  <si>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开发量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</si>
  <si>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性价比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</si>
  <si>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状态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</si>
  <si>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负责PD</t>
    </r>
    <r>
      <rPr>
        <b/>
        <sz val="10.5"/>
        <color rgb="FFFF0000"/>
        <rFont val="宋体"/>
        <charset val="134"/>
      </rPr>
      <t>(*)</t>
    </r>
  </si>
  <si>
    <t>开发工程师</t>
  </si>
  <si>
    <t>项目名称</t>
  </si>
  <si>
    <t>发布时间</t>
  </si>
  <si>
    <t>备注</t>
  </si>
  <si>
    <t>大毛</t>
  </si>
  <si>
    <t>模块1</t>
  </si>
  <si>
    <t>功能1</t>
  </si>
  <si>
    <t>描述1</t>
  </si>
  <si>
    <t>苏杰</t>
  </si>
  <si>
    <t>新增功能</t>
  </si>
  <si>
    <t>待讨论</t>
  </si>
  <si>
    <t>张三</t>
  </si>
  <si>
    <t>模块3</t>
  </si>
  <si>
    <t>功能2</t>
  </si>
  <si>
    <t>描述2</t>
  </si>
  <si>
    <t>暂缓</t>
  </si>
  <si>
    <t>模块5</t>
  </si>
  <si>
    <t>功能3</t>
  </si>
  <si>
    <t>描述3</t>
  </si>
  <si>
    <t>需求中</t>
  </si>
  <si>
    <t>模块6</t>
  </si>
  <si>
    <t>功能4</t>
  </si>
  <si>
    <t>描述4</t>
  </si>
  <si>
    <t>模块7</t>
  </si>
  <si>
    <t>功能5</t>
  </si>
  <si>
    <t>描述5</t>
  </si>
  <si>
    <t>模块8</t>
  </si>
  <si>
    <t>功能6</t>
  </si>
  <si>
    <t>描述6</t>
  </si>
  <si>
    <t>功能7</t>
  </si>
  <si>
    <t>描述7</t>
  </si>
  <si>
    <t>功能8</t>
  </si>
  <si>
    <t>描述8</t>
  </si>
  <si>
    <t>功能9</t>
  </si>
  <si>
    <t>描述9</t>
  </si>
  <si>
    <t>小明</t>
  </si>
  <si>
    <t>功能10</t>
  </si>
  <si>
    <t>描述10</t>
  </si>
  <si>
    <t>功能11</t>
  </si>
  <si>
    <t>描述11</t>
  </si>
  <si>
    <t>功能12</t>
  </si>
  <si>
    <t>描述12</t>
  </si>
  <si>
    <t>功能改进</t>
  </si>
  <si>
    <t>功能13</t>
  </si>
  <si>
    <t>描述13</t>
  </si>
  <si>
    <t>功能14</t>
  </si>
  <si>
    <t>描述14</t>
  </si>
  <si>
    <t>开发中</t>
  </si>
  <si>
    <t>功能15</t>
  </si>
  <si>
    <t>描述15</t>
  </si>
  <si>
    <t>功能16</t>
  </si>
  <si>
    <t>描述16</t>
  </si>
  <si>
    <t>功能17</t>
  </si>
  <si>
    <t>描述17</t>
  </si>
  <si>
    <t>功能18</t>
  </si>
  <si>
    <t>描述18</t>
  </si>
  <si>
    <t>界面友好性</t>
  </si>
  <si>
    <t>功能19</t>
  </si>
  <si>
    <t>描述19</t>
  </si>
  <si>
    <t>Bug修复</t>
  </si>
  <si>
    <t>已发布</t>
  </si>
  <si>
    <t>功能20</t>
  </si>
  <si>
    <t>描述20</t>
  </si>
  <si>
    <t>运营需求</t>
  </si>
  <si>
    <t>功能21</t>
  </si>
  <si>
    <t>描述21</t>
  </si>
  <si>
    <t>接口需求</t>
  </si>
  <si>
    <t>李四</t>
  </si>
  <si>
    <t>功能22</t>
  </si>
  <si>
    <t>描述22</t>
  </si>
  <si>
    <t>功能23</t>
  </si>
  <si>
    <t>描述23</t>
  </si>
  <si>
    <t>功能24</t>
  </si>
  <si>
    <t>描述24</t>
  </si>
  <si>
    <t>功能25</t>
  </si>
  <si>
    <t>描述25</t>
  </si>
  <si>
    <t>功能26</t>
  </si>
  <si>
    <t>描述26</t>
  </si>
  <si>
    <t>功能27</t>
  </si>
  <si>
    <t>描述27</t>
  </si>
  <si>
    <t>拒绝</t>
  </si>
  <si>
    <t>其他</t>
  </si>
  <si>
    <t>功能28</t>
  </si>
  <si>
    <t>描述28</t>
  </si>
  <si>
    <t>功能29</t>
  </si>
  <si>
    <t>描述29</t>
  </si>
  <si>
    <t>功能30</t>
  </si>
  <si>
    <t>描述30</t>
  </si>
  <si>
    <t>当前需求总数</t>
  </si>
  <si>
    <t>提交人</t>
  </si>
  <si>
    <t>模块</t>
  </si>
  <si>
    <t>状态</t>
  </si>
  <si>
    <t>商业价值</t>
  </si>
  <si>
    <t>模块2</t>
  </si>
  <si>
    <t>模块4</t>
  </si>
  <si>
    <t>赵二</t>
  </si>
  <si>
    <t>钱五</t>
  </si>
  <si>
    <t>周六</t>
  </si>
  <si>
    <t>需求属性</t>
  </si>
  <si>
    <t>属性说明</t>
  </si>
  <si>
    <t>需求的顺序号，唯一性标识</t>
  </si>
  <si>
    <t>需求的录入PD，负责解释需求</t>
  </si>
  <si>
    <t>需求的录入时间，辅助信息</t>
  </si>
  <si>
    <t>根据产品的模块划分</t>
  </si>
  <si>
    <t>用简洁的短语描述需求</t>
  </si>
  <si>
    <t>需求描述：无歧义、完整性、一致性、可测试等</t>
  </si>
  <si>
    <t>即需求的原始提出者，有疑惑时便于追溯</t>
  </si>
  <si>
    <t>原始需求的获得时间，辅助信息</t>
  </si>
  <si>
    <t>一些Bug视为需求，统一管理</t>
  </si>
  <si>
    <t>新增功能、功能改进、体验提升、Bug修复、内部需求等</t>
  </si>
  <si>
    <t>基础、扩展（期望需求）、增值（兴奋需求）</t>
  </si>
  <si>
    <t>重要程度，辅助确定商业价值</t>
  </si>
  <si>
    <t>紧急程度，辅助确定商业价值</t>
  </si>
  <si>
    <t>持续时间，辅助确定商业价值</t>
  </si>
  <si>
    <t>商业优先级，不考虑实现难度，群体决策</t>
  </si>
  <si>
    <t>需求的开发工作量，表征实现难度</t>
  </si>
  <si>
    <t>“商业价值/开发量”，用于决定先做哪个</t>
  </si>
  <si>
    <t>需求生命周期：待讨论、暂缓、拒绝、需求中、开发中、已发布</t>
  </si>
  <si>
    <t>状态进入“需求中”后确定</t>
  </si>
  <si>
    <t>状态进入“开发中”后确定</t>
  </si>
  <si>
    <t>需求的发布项目</t>
  </si>
  <si>
    <t>需求的发布时间</t>
  </si>
  <si>
    <t>其它任何信息，如：
1.被拒绝的理由
2.被暂缓的理由和重启条件
3.其它相关文档
……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</si>
</sst>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0.5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20" borderId="4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9" borderId="4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2" borderId="47" applyNumberFormat="0" applyAlignment="0" applyProtection="0">
      <alignment vertical="center"/>
    </xf>
    <xf numFmtId="0" fontId="17" fillId="19" borderId="45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4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4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4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41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3" fillId="0" borderId="0" xfId="0" applyFont="1">
      <alignment vertical="center"/>
    </xf>
    <xf numFmtId="0" fontId="5" fillId="0" borderId="10" xfId="0" applyFont="1" applyBorder="1" applyAlignment="1"/>
    <xf numFmtId="0" fontId="6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5" fillId="0" borderId="14" xfId="0" applyFont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vertical="center" wrapText="1"/>
    </xf>
    <xf numFmtId="0" fontId="4" fillId="0" borderId="10" xfId="0" applyFont="1" applyBorder="1" applyAlignment="1"/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4" fillId="4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4" fillId="0" borderId="24" xfId="0" applyFont="1" applyFill="1" applyBorder="1" applyAlignment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4" fillId="0" borderId="3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6" fillId="0" borderId="38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39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>
      <xdr:nvCxnSpPr>
        <xdr:cNvPr id="2" name="直接连接符 1"/>
        <xdr:cNvCxnSpPr/>
      </xdr:nvCxnSpPr>
      <xdr:spPr>
        <a:xfrm rot="5400000">
          <a:off x="4989195" y="1130300"/>
          <a:ext cx="437515" cy="127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>
      <xdr:nvCxnSpPr>
        <xdr:cNvPr id="3" name="直接连接符 2"/>
        <xdr:cNvCxnSpPr/>
      </xdr:nvCxnSpPr>
      <xdr:spPr>
        <a:xfrm>
          <a:off x="1188720" y="1340485"/>
          <a:ext cx="7612380" cy="127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>
      <xdr:nvCxnSpPr>
        <xdr:cNvPr id="4" name="直接箭头连接符 3"/>
        <xdr:cNvCxnSpPr/>
      </xdr:nvCxnSpPr>
      <xdr:spPr>
        <a:xfrm rot="16200000" flipH="1">
          <a:off x="888365" y="1648460"/>
          <a:ext cx="60960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>
      <xdr:nvCxnSpPr>
        <xdr:cNvPr id="5" name="直接箭头连接符 4"/>
        <xdr:cNvCxnSpPr/>
      </xdr:nvCxnSpPr>
      <xdr:spPr>
        <a:xfrm rot="5400000">
          <a:off x="2661920" y="1629410"/>
          <a:ext cx="62865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>
      <xdr:nvCxnSpPr>
        <xdr:cNvPr id="6" name="直接箭头连接符 5"/>
        <xdr:cNvCxnSpPr/>
      </xdr:nvCxnSpPr>
      <xdr:spPr>
        <a:xfrm rot="5400000">
          <a:off x="4920615" y="1672590"/>
          <a:ext cx="62801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>
      <xdr:nvCxnSpPr>
        <xdr:cNvPr id="7" name="直接箭头连接符 6"/>
        <xdr:cNvCxnSpPr/>
      </xdr:nvCxnSpPr>
      <xdr:spPr>
        <a:xfrm rot="5400000">
          <a:off x="6679565" y="1657985"/>
          <a:ext cx="65722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>
      <xdr:nvCxnSpPr>
        <xdr:cNvPr id="8" name="直接箭头连接符 7"/>
        <xdr:cNvCxnSpPr/>
      </xdr:nvCxnSpPr>
      <xdr:spPr>
        <a:xfrm rot="16200000" flipH="1">
          <a:off x="8477885" y="1654175"/>
          <a:ext cx="62674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workbookViewId="0">
      <selection activeCell="L15" sqref="L15"/>
    </sheetView>
  </sheetViews>
  <sheetFormatPr defaultColWidth="13.5" defaultRowHeight="15.6"/>
  <cols>
    <col min="1" max="1" width="5" style="56" customWidth="1"/>
    <col min="2" max="2" width="9.75" style="56" customWidth="1"/>
    <col min="3" max="3" width="8.5" style="56" customWidth="1"/>
    <col min="4" max="4" width="8" style="56" customWidth="1"/>
    <col min="5" max="5" width="8" style="57" customWidth="1"/>
    <col min="6" max="6" width="8" style="56" customWidth="1"/>
    <col min="7" max="7" width="6.75" style="56" customWidth="1"/>
    <col min="8" max="8" width="8.5" style="56" customWidth="1"/>
    <col min="9" max="9" width="7.625" style="56" customWidth="1"/>
    <col min="10" max="10" width="11.25" style="56" customWidth="1"/>
    <col min="11" max="11" width="5" style="56" customWidth="1"/>
    <col min="12" max="13" width="6.75" style="56" customWidth="1"/>
    <col min="14" max="14" width="8.5" style="56" customWidth="1"/>
    <col min="15" max="15" width="11.625" style="56" customWidth="1"/>
    <col min="16" max="17" width="9.75" style="56" customWidth="1"/>
    <col min="18" max="18" width="8" style="56" customWidth="1"/>
    <col min="19" max="19" width="9.75" style="57" customWidth="1"/>
    <col min="20" max="20" width="10.25" style="56" customWidth="1"/>
    <col min="21" max="22" width="8.5" style="56" customWidth="1"/>
    <col min="23" max="23" width="5" style="56" customWidth="1"/>
    <col min="24" max="16384" width="13.5" style="56"/>
  </cols>
  <sheetData>
    <row r="1" ht="32" spans="1:2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ht="16" spans="1:18">
      <c r="A2" s="56">
        <v>1</v>
      </c>
      <c r="B2" s="56" t="s">
        <v>23</v>
      </c>
      <c r="D2" s="56" t="s">
        <v>24</v>
      </c>
      <c r="E2" s="57" t="s">
        <v>25</v>
      </c>
      <c r="F2" s="56" t="s">
        <v>26</v>
      </c>
      <c r="G2" s="56" t="s">
        <v>27</v>
      </c>
      <c r="J2" s="56" t="s">
        <v>28</v>
      </c>
      <c r="O2" s="56">
        <v>5</v>
      </c>
      <c r="P2" s="56">
        <v>10</v>
      </c>
      <c r="R2" s="56" t="s">
        <v>29</v>
      </c>
    </row>
    <row r="3" ht="16" spans="1:18">
      <c r="A3" s="56">
        <v>2</v>
      </c>
      <c r="B3" s="56" t="s">
        <v>30</v>
      </c>
      <c r="D3" s="56" t="s">
        <v>31</v>
      </c>
      <c r="E3" s="57" t="s">
        <v>32</v>
      </c>
      <c r="F3" s="56" t="s">
        <v>33</v>
      </c>
      <c r="J3" s="56" t="s">
        <v>28</v>
      </c>
      <c r="O3" s="56">
        <v>5</v>
      </c>
      <c r="P3" s="56">
        <v>10</v>
      </c>
      <c r="R3" s="56" t="s">
        <v>34</v>
      </c>
    </row>
    <row r="4" ht="16" spans="1:18">
      <c r="A4" s="56">
        <v>3</v>
      </c>
      <c r="B4" s="56" t="s">
        <v>30</v>
      </c>
      <c r="D4" s="56" t="s">
        <v>35</v>
      </c>
      <c r="E4" s="57" t="s">
        <v>36</v>
      </c>
      <c r="F4" s="56" t="s">
        <v>37</v>
      </c>
      <c r="J4" s="56" t="s">
        <v>28</v>
      </c>
      <c r="O4" s="56">
        <v>5</v>
      </c>
      <c r="P4" s="56">
        <v>10</v>
      </c>
      <c r="R4" s="56" t="s">
        <v>38</v>
      </c>
    </row>
    <row r="5" ht="16" spans="1:18">
      <c r="A5" s="56">
        <v>4</v>
      </c>
      <c r="B5" s="56" t="s">
        <v>30</v>
      </c>
      <c r="D5" s="56" t="s">
        <v>39</v>
      </c>
      <c r="E5" s="57" t="s">
        <v>40</v>
      </c>
      <c r="F5" s="56" t="s">
        <v>41</v>
      </c>
      <c r="J5" s="56" t="s">
        <v>28</v>
      </c>
      <c r="O5" s="56">
        <v>5</v>
      </c>
      <c r="P5" s="56">
        <v>10</v>
      </c>
      <c r="R5" s="56" t="s">
        <v>38</v>
      </c>
    </row>
    <row r="6" ht="16" spans="1:18">
      <c r="A6" s="56">
        <v>5</v>
      </c>
      <c r="B6" s="56" t="s">
        <v>30</v>
      </c>
      <c r="D6" s="56" t="s">
        <v>42</v>
      </c>
      <c r="E6" s="57" t="s">
        <v>43</v>
      </c>
      <c r="F6" s="56" t="s">
        <v>44</v>
      </c>
      <c r="J6" s="56" t="s">
        <v>28</v>
      </c>
      <c r="O6" s="56">
        <v>4</v>
      </c>
      <c r="P6" s="56">
        <v>10</v>
      </c>
      <c r="R6" s="56" t="s">
        <v>38</v>
      </c>
    </row>
    <row r="7" ht="16" spans="1:18">
      <c r="A7" s="56">
        <v>6</v>
      </c>
      <c r="B7" s="56" t="s">
        <v>30</v>
      </c>
      <c r="D7" s="56" t="s">
        <v>45</v>
      </c>
      <c r="E7" s="57" t="s">
        <v>46</v>
      </c>
      <c r="F7" s="56" t="s">
        <v>47</v>
      </c>
      <c r="J7" s="56" t="s">
        <v>28</v>
      </c>
      <c r="O7" s="56">
        <v>4</v>
      </c>
      <c r="P7" s="56">
        <v>10</v>
      </c>
      <c r="R7" s="56" t="s">
        <v>38</v>
      </c>
    </row>
    <row r="8" ht="16" spans="1:18">
      <c r="A8" s="56">
        <v>7</v>
      </c>
      <c r="B8" s="56" t="s">
        <v>30</v>
      </c>
      <c r="D8" s="56" t="s">
        <v>31</v>
      </c>
      <c r="E8" s="57" t="s">
        <v>48</v>
      </c>
      <c r="F8" s="56" t="s">
        <v>49</v>
      </c>
      <c r="J8" s="56" t="s">
        <v>28</v>
      </c>
      <c r="O8" s="56">
        <v>4</v>
      </c>
      <c r="P8" s="56">
        <v>10</v>
      </c>
      <c r="R8" s="56" t="s">
        <v>38</v>
      </c>
    </row>
    <row r="9" ht="16" spans="1:18">
      <c r="A9" s="56">
        <v>8</v>
      </c>
      <c r="B9" s="56" t="s">
        <v>30</v>
      </c>
      <c r="D9" s="56" t="s">
        <v>45</v>
      </c>
      <c r="E9" s="57" t="s">
        <v>50</v>
      </c>
      <c r="F9" s="56" t="s">
        <v>51</v>
      </c>
      <c r="J9" s="56" t="s">
        <v>28</v>
      </c>
      <c r="O9" s="56">
        <v>4</v>
      </c>
      <c r="P9" s="56">
        <v>10</v>
      </c>
      <c r="R9" s="56" t="s">
        <v>38</v>
      </c>
    </row>
    <row r="10" ht="16" spans="1:18">
      <c r="A10" s="56">
        <v>9</v>
      </c>
      <c r="B10" s="56" t="s">
        <v>30</v>
      </c>
      <c r="D10" s="56" t="s">
        <v>31</v>
      </c>
      <c r="E10" s="57" t="s">
        <v>52</v>
      </c>
      <c r="F10" s="56" t="s">
        <v>53</v>
      </c>
      <c r="J10" s="56" t="s">
        <v>28</v>
      </c>
      <c r="O10" s="56">
        <v>3</v>
      </c>
      <c r="P10" s="56">
        <v>10</v>
      </c>
      <c r="R10" s="56" t="s">
        <v>38</v>
      </c>
    </row>
    <row r="11" ht="16" spans="1:18">
      <c r="A11" s="56">
        <v>10</v>
      </c>
      <c r="B11" s="56" t="s">
        <v>54</v>
      </c>
      <c r="D11" s="56" t="s">
        <v>31</v>
      </c>
      <c r="E11" s="57" t="s">
        <v>55</v>
      </c>
      <c r="F11" s="56" t="s">
        <v>56</v>
      </c>
      <c r="J11" s="56" t="s">
        <v>28</v>
      </c>
      <c r="O11" s="56">
        <v>3</v>
      </c>
      <c r="P11" s="56">
        <v>10</v>
      </c>
      <c r="R11" s="56" t="s">
        <v>38</v>
      </c>
    </row>
    <row r="12" ht="16" spans="1:18">
      <c r="A12" s="56">
        <v>11</v>
      </c>
      <c r="B12" s="56" t="s">
        <v>54</v>
      </c>
      <c r="D12" s="56" t="s">
        <v>31</v>
      </c>
      <c r="E12" s="57" t="s">
        <v>57</v>
      </c>
      <c r="F12" s="56" t="s">
        <v>58</v>
      </c>
      <c r="J12" s="56" t="s">
        <v>28</v>
      </c>
      <c r="O12" s="56">
        <v>3</v>
      </c>
      <c r="P12" s="56">
        <v>10</v>
      </c>
      <c r="R12" s="56" t="s">
        <v>38</v>
      </c>
    </row>
    <row r="13" ht="16" spans="1:18">
      <c r="A13" s="56">
        <v>12</v>
      </c>
      <c r="B13" s="56" t="s">
        <v>54</v>
      </c>
      <c r="D13" s="56" t="s">
        <v>31</v>
      </c>
      <c r="E13" s="57" t="s">
        <v>59</v>
      </c>
      <c r="F13" s="56" t="s">
        <v>60</v>
      </c>
      <c r="J13" s="56" t="s">
        <v>61</v>
      </c>
      <c r="O13" s="56">
        <v>3</v>
      </c>
      <c r="P13" s="56">
        <v>10</v>
      </c>
      <c r="R13" s="56" t="s">
        <v>38</v>
      </c>
    </row>
    <row r="14" ht="16" spans="1:18">
      <c r="A14" s="56">
        <v>13</v>
      </c>
      <c r="B14" s="56" t="s">
        <v>54</v>
      </c>
      <c r="D14" s="56" t="s">
        <v>31</v>
      </c>
      <c r="E14" s="57" t="s">
        <v>62</v>
      </c>
      <c r="F14" s="56" t="s">
        <v>63</v>
      </c>
      <c r="J14" s="56" t="s">
        <v>61</v>
      </c>
      <c r="O14" s="56">
        <v>3</v>
      </c>
      <c r="P14" s="56">
        <v>10</v>
      </c>
      <c r="R14" s="56" t="s">
        <v>38</v>
      </c>
    </row>
    <row r="15" ht="16" spans="1:18">
      <c r="A15" s="56">
        <v>14</v>
      </c>
      <c r="B15" s="56" t="s">
        <v>54</v>
      </c>
      <c r="D15" s="56" t="s">
        <v>39</v>
      </c>
      <c r="E15" s="57" t="s">
        <v>64</v>
      </c>
      <c r="F15" s="56" t="s">
        <v>65</v>
      </c>
      <c r="J15" s="56" t="s">
        <v>61</v>
      </c>
      <c r="O15" s="56">
        <v>3</v>
      </c>
      <c r="P15" s="56">
        <v>10</v>
      </c>
      <c r="R15" s="56" t="s">
        <v>66</v>
      </c>
    </row>
    <row r="16" ht="16" spans="1:18">
      <c r="A16" s="56">
        <v>15</v>
      </c>
      <c r="B16" s="56" t="s">
        <v>54</v>
      </c>
      <c r="D16" s="56" t="s">
        <v>39</v>
      </c>
      <c r="E16" s="57" t="s">
        <v>67</v>
      </c>
      <c r="F16" s="56" t="s">
        <v>68</v>
      </c>
      <c r="J16" s="56" t="s">
        <v>61</v>
      </c>
      <c r="O16" s="56">
        <v>3</v>
      </c>
      <c r="P16" s="56">
        <v>10</v>
      </c>
      <c r="R16" s="56" t="s">
        <v>66</v>
      </c>
    </row>
    <row r="17" ht="16" spans="1:18">
      <c r="A17" s="56">
        <v>16</v>
      </c>
      <c r="B17" s="56" t="s">
        <v>54</v>
      </c>
      <c r="D17" s="56" t="s">
        <v>39</v>
      </c>
      <c r="E17" s="57" t="s">
        <v>69</v>
      </c>
      <c r="F17" s="56" t="s">
        <v>70</v>
      </c>
      <c r="J17" s="56" t="s">
        <v>61</v>
      </c>
      <c r="O17" s="56">
        <v>3</v>
      </c>
      <c r="P17" s="56">
        <v>10</v>
      </c>
      <c r="R17" s="56" t="s">
        <v>66</v>
      </c>
    </row>
    <row r="18" ht="16" spans="1:18">
      <c r="A18" s="56">
        <v>17</v>
      </c>
      <c r="B18" s="56" t="s">
        <v>54</v>
      </c>
      <c r="D18" s="56" t="s">
        <v>39</v>
      </c>
      <c r="E18" s="57" t="s">
        <v>71</v>
      </c>
      <c r="F18" s="56" t="s">
        <v>72</v>
      </c>
      <c r="J18" s="56" t="s">
        <v>61</v>
      </c>
      <c r="O18" s="56">
        <v>3</v>
      </c>
      <c r="P18" s="56">
        <v>10</v>
      </c>
      <c r="R18" s="56" t="s">
        <v>66</v>
      </c>
    </row>
    <row r="19" ht="16" spans="1:18">
      <c r="A19" s="56">
        <v>18</v>
      </c>
      <c r="B19" s="56" t="s">
        <v>54</v>
      </c>
      <c r="D19" s="56" t="s">
        <v>39</v>
      </c>
      <c r="E19" s="57" t="s">
        <v>73</v>
      </c>
      <c r="F19" s="56" t="s">
        <v>74</v>
      </c>
      <c r="J19" s="56" t="s">
        <v>75</v>
      </c>
      <c r="O19" s="56">
        <v>3</v>
      </c>
      <c r="P19" s="56">
        <v>10</v>
      </c>
      <c r="R19" s="56" t="s">
        <v>66</v>
      </c>
    </row>
    <row r="20" ht="16" spans="1:18">
      <c r="A20" s="56">
        <v>19</v>
      </c>
      <c r="B20" s="56" t="s">
        <v>54</v>
      </c>
      <c r="D20" s="56" t="s">
        <v>39</v>
      </c>
      <c r="E20" s="57" t="s">
        <v>76</v>
      </c>
      <c r="F20" s="56" t="s">
        <v>77</v>
      </c>
      <c r="J20" s="56" t="s">
        <v>78</v>
      </c>
      <c r="O20" s="56">
        <v>3</v>
      </c>
      <c r="P20" s="56">
        <v>10</v>
      </c>
      <c r="R20" s="56" t="s">
        <v>79</v>
      </c>
    </row>
    <row r="21" ht="16" spans="1:18">
      <c r="A21" s="56">
        <v>20</v>
      </c>
      <c r="B21" s="56" t="s">
        <v>54</v>
      </c>
      <c r="D21" s="56" t="s">
        <v>39</v>
      </c>
      <c r="E21" s="57" t="s">
        <v>80</v>
      </c>
      <c r="F21" s="56" t="s">
        <v>81</v>
      </c>
      <c r="J21" s="56" t="s">
        <v>82</v>
      </c>
      <c r="O21" s="56">
        <v>3</v>
      </c>
      <c r="P21" s="56">
        <v>10</v>
      </c>
      <c r="R21" s="56" t="s">
        <v>79</v>
      </c>
    </row>
    <row r="22" ht="16" spans="1:18">
      <c r="A22" s="56">
        <v>21</v>
      </c>
      <c r="B22" s="56" t="s">
        <v>54</v>
      </c>
      <c r="D22" s="56" t="s">
        <v>39</v>
      </c>
      <c r="E22" s="57" t="s">
        <v>83</v>
      </c>
      <c r="F22" s="56" t="s">
        <v>84</v>
      </c>
      <c r="J22" s="56" t="s">
        <v>85</v>
      </c>
      <c r="O22" s="56">
        <v>3</v>
      </c>
      <c r="P22" s="56">
        <v>10</v>
      </c>
      <c r="R22" s="56" t="s">
        <v>79</v>
      </c>
    </row>
    <row r="23" ht="16" spans="1:18">
      <c r="A23" s="56">
        <v>22</v>
      </c>
      <c r="B23" s="56" t="s">
        <v>86</v>
      </c>
      <c r="D23" s="56" t="s">
        <v>39</v>
      </c>
      <c r="E23" s="57" t="s">
        <v>87</v>
      </c>
      <c r="F23" s="56" t="s">
        <v>88</v>
      </c>
      <c r="J23" s="56" t="s">
        <v>61</v>
      </c>
      <c r="O23" s="56">
        <v>3</v>
      </c>
      <c r="P23" s="56">
        <v>10</v>
      </c>
      <c r="R23" s="56" t="s">
        <v>79</v>
      </c>
    </row>
    <row r="24" ht="16" spans="1:18">
      <c r="A24" s="56">
        <v>23</v>
      </c>
      <c r="B24" s="56" t="s">
        <v>86</v>
      </c>
      <c r="D24" s="56" t="s">
        <v>39</v>
      </c>
      <c r="E24" s="57" t="s">
        <v>89</v>
      </c>
      <c r="F24" s="56" t="s">
        <v>90</v>
      </c>
      <c r="J24" s="56" t="s">
        <v>61</v>
      </c>
      <c r="O24" s="56">
        <v>3</v>
      </c>
      <c r="P24" s="56">
        <v>10</v>
      </c>
      <c r="R24" s="56" t="s">
        <v>79</v>
      </c>
    </row>
    <row r="25" ht="16" spans="1:18">
      <c r="A25" s="56">
        <v>24</v>
      </c>
      <c r="B25" s="56" t="s">
        <v>86</v>
      </c>
      <c r="D25" s="56" t="s">
        <v>39</v>
      </c>
      <c r="E25" s="57" t="s">
        <v>91</v>
      </c>
      <c r="F25" s="56" t="s">
        <v>92</v>
      </c>
      <c r="J25" s="56" t="s">
        <v>61</v>
      </c>
      <c r="O25" s="56">
        <v>3</v>
      </c>
      <c r="P25" s="56">
        <v>10</v>
      </c>
      <c r="R25" s="56" t="s">
        <v>79</v>
      </c>
    </row>
    <row r="26" ht="16" spans="1:18">
      <c r="A26" s="56">
        <v>25</v>
      </c>
      <c r="B26" s="56" t="s">
        <v>86</v>
      </c>
      <c r="D26" s="56" t="s">
        <v>39</v>
      </c>
      <c r="E26" s="57" t="s">
        <v>93</v>
      </c>
      <c r="F26" s="56" t="s">
        <v>94</v>
      </c>
      <c r="J26" s="56" t="s">
        <v>61</v>
      </c>
      <c r="O26" s="56">
        <v>2</v>
      </c>
      <c r="P26" s="56">
        <v>10</v>
      </c>
      <c r="R26" s="56" t="s">
        <v>29</v>
      </c>
    </row>
    <row r="27" ht="16" spans="1:18">
      <c r="A27" s="56">
        <v>26</v>
      </c>
      <c r="B27" s="56" t="s">
        <v>86</v>
      </c>
      <c r="D27" s="56" t="s">
        <v>39</v>
      </c>
      <c r="E27" s="57" t="s">
        <v>95</v>
      </c>
      <c r="F27" s="56" t="s">
        <v>96</v>
      </c>
      <c r="J27" s="56" t="s">
        <v>61</v>
      </c>
      <c r="O27" s="56">
        <v>2</v>
      </c>
      <c r="P27" s="56">
        <v>10</v>
      </c>
      <c r="R27" s="56" t="s">
        <v>29</v>
      </c>
    </row>
    <row r="28" ht="16" spans="1:18">
      <c r="A28" s="56">
        <v>27</v>
      </c>
      <c r="B28" s="56" t="s">
        <v>86</v>
      </c>
      <c r="D28" s="56" t="s">
        <v>39</v>
      </c>
      <c r="E28" s="57" t="s">
        <v>97</v>
      </c>
      <c r="F28" s="56" t="s">
        <v>98</v>
      </c>
      <c r="J28" s="56" t="s">
        <v>61</v>
      </c>
      <c r="O28" s="56">
        <v>2</v>
      </c>
      <c r="P28" s="56">
        <v>10</v>
      </c>
      <c r="R28" s="56" t="s">
        <v>99</v>
      </c>
    </row>
    <row r="29" ht="16" spans="1:18">
      <c r="A29" s="56">
        <v>28</v>
      </c>
      <c r="B29" s="56" t="s">
        <v>86</v>
      </c>
      <c r="D29" s="56" t="s">
        <v>100</v>
      </c>
      <c r="E29" s="57" t="s">
        <v>101</v>
      </c>
      <c r="F29" s="56" t="s">
        <v>102</v>
      </c>
      <c r="J29" s="56" t="s">
        <v>61</v>
      </c>
      <c r="O29" s="56">
        <v>2</v>
      </c>
      <c r="P29" s="56">
        <v>10</v>
      </c>
      <c r="R29" s="56" t="s">
        <v>99</v>
      </c>
    </row>
    <row r="30" ht="16" spans="1:18">
      <c r="A30" s="56">
        <v>29</v>
      </c>
      <c r="B30" s="56" t="s">
        <v>86</v>
      </c>
      <c r="D30" s="56" t="s">
        <v>100</v>
      </c>
      <c r="E30" s="57" t="s">
        <v>103</v>
      </c>
      <c r="F30" s="56" t="s">
        <v>104</v>
      </c>
      <c r="J30" s="56" t="s">
        <v>61</v>
      </c>
      <c r="O30" s="56">
        <v>2</v>
      </c>
      <c r="P30" s="56">
        <v>10</v>
      </c>
      <c r="R30" s="56" t="s">
        <v>99</v>
      </c>
    </row>
    <row r="31" ht="16" spans="1:18">
      <c r="A31" s="56">
        <v>30</v>
      </c>
      <c r="B31" s="56" t="s">
        <v>86</v>
      </c>
      <c r="D31" s="56" t="s">
        <v>100</v>
      </c>
      <c r="E31" s="57" t="s">
        <v>105</v>
      </c>
      <c r="F31" s="56" t="s">
        <v>106</v>
      </c>
      <c r="J31" s="56" t="s">
        <v>61</v>
      </c>
      <c r="O31" s="56">
        <v>1</v>
      </c>
      <c r="P31" s="56">
        <v>10</v>
      </c>
      <c r="R31" s="56" t="s">
        <v>99</v>
      </c>
    </row>
    <row r="32" spans="1:23">
      <c r="A32" s="59"/>
      <c r="B32" s="59"/>
      <c r="C32" s="59"/>
      <c r="D32" s="59"/>
      <c r="E32" s="60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60"/>
      <c r="T32" s="59"/>
      <c r="U32" s="59"/>
      <c r="V32" s="59"/>
      <c r="W32" s="59"/>
    </row>
  </sheetData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0" priority="6" operator="equal">
      <formula>"待讨论"</formula>
    </cfRule>
    <cfRule type="cellIs" dxfId="1" priority="5" operator="equal">
      <formula>"需求中"</formula>
    </cfRule>
    <cfRule type="cellIs" dxfId="2" priority="4" operator="equal">
      <formula>"开发中"</formula>
    </cfRule>
    <cfRule type="cellIs" dxfId="3" priority="3" operator="equal">
      <formula>"已发布"</formula>
    </cfRule>
    <cfRule type="cellIs" dxfId="4" priority="2" operator="equal">
      <formula>"暂缓"</formula>
    </cfRule>
    <cfRule type="cellIs" dxfId="5" priority="1" operator="equal">
      <formula>"拒绝"</formula>
    </cfRule>
  </conditionalFormatting>
  <dataValidations count="5">
    <dataValidation type="list" allowBlank="1" showInputMessage="1" showErrorMessage="1" sqref="B2:B31">
      <formula1>需求简报!$B$9:$B$15</formula1>
    </dataValidation>
    <dataValidation type="list" allowBlank="1" showInputMessage="1" showErrorMessage="1" sqref="D2:D31">
      <formula1>需求简报!$E$9:$E$17</formula1>
    </dataValidation>
    <dataValidation type="list" allowBlank="1" showInputMessage="1" showErrorMessage="1" sqref="J2:J31">
      <formula1>需求简报!$H$9:$H$14</formula1>
    </dataValidation>
    <dataValidation type="list" allowBlank="1" showInputMessage="1" showErrorMessage="1" sqref="O2:O31">
      <formula1>需求简报!$N$9:$N$13</formula1>
    </dataValidation>
    <dataValidation type="list" allowBlank="1" showInputMessage="1" showErrorMessage="1" sqref="R2:R31">
      <formula1>需求简报!$K$9:$K$14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"/>
  <sheetViews>
    <sheetView workbookViewId="0">
      <selection activeCell="F25" sqref="F25"/>
    </sheetView>
  </sheetViews>
  <sheetFormatPr defaultColWidth="9" defaultRowHeight="16.8"/>
  <cols>
    <col min="8" max="8" width="16.125" customWidth="1"/>
  </cols>
  <sheetData>
    <row r="1" ht="23.95" spans="1:16">
      <c r="A1" s="5"/>
      <c r="B1" s="5"/>
      <c r="C1" s="5"/>
      <c r="D1" s="5"/>
      <c r="E1" s="5"/>
      <c r="F1" s="5"/>
      <c r="G1" s="25"/>
      <c r="H1" s="26"/>
      <c r="I1" s="39"/>
      <c r="J1" s="39"/>
      <c r="K1" s="22"/>
      <c r="L1" s="23"/>
      <c r="M1" s="23"/>
      <c r="N1" s="23"/>
      <c r="O1" s="23"/>
      <c r="P1" s="46"/>
    </row>
    <row r="2" ht="23.2" spans="1:16">
      <c r="A2" s="5"/>
      <c r="B2" s="5"/>
      <c r="C2" s="5"/>
      <c r="D2" s="5"/>
      <c r="E2" s="5"/>
      <c r="F2" s="5"/>
      <c r="G2" s="27"/>
      <c r="H2" s="11" t="s">
        <v>107</v>
      </c>
      <c r="I2" s="40"/>
      <c r="J2" s="12"/>
      <c r="K2" s="7"/>
      <c r="L2" s="5"/>
      <c r="M2" s="5"/>
      <c r="N2" s="5"/>
      <c r="O2" s="5"/>
      <c r="P2" s="22"/>
    </row>
    <row r="3" ht="23.95" spans="1:16">
      <c r="A3" s="5"/>
      <c r="B3" s="5"/>
      <c r="C3" s="5"/>
      <c r="D3" s="5"/>
      <c r="E3" s="5"/>
      <c r="F3" s="5"/>
      <c r="G3" s="27"/>
      <c r="H3" s="28">
        <f>COUNT(需求列表!A:A)</f>
        <v>30</v>
      </c>
      <c r="I3" s="41"/>
      <c r="J3" s="42"/>
      <c r="K3" s="37"/>
      <c r="L3" s="5"/>
      <c r="M3" s="5"/>
      <c r="N3" s="5"/>
      <c r="O3" s="5"/>
      <c r="P3" s="46"/>
    </row>
    <row r="4" ht="23.2" spans="1:16">
      <c r="A4" s="5"/>
      <c r="B4" s="5"/>
      <c r="C4" s="5"/>
      <c r="D4" s="5"/>
      <c r="E4" s="5"/>
      <c r="F4" s="5"/>
      <c r="G4" s="9"/>
      <c r="H4" s="29"/>
      <c r="I4" s="38"/>
      <c r="J4" s="43"/>
      <c r="K4" s="21"/>
      <c r="L4" s="5"/>
      <c r="M4" s="5"/>
      <c r="N4" s="5"/>
      <c r="O4" s="5"/>
      <c r="P4" s="46"/>
    </row>
    <row r="5" ht="23.2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6"/>
    </row>
    <row r="6" ht="23.2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7"/>
    </row>
    <row r="7" ht="23.95" spans="1:16">
      <c r="A7" s="6"/>
      <c r="B7" s="7"/>
      <c r="C7" s="8"/>
      <c r="D7" s="9"/>
      <c r="E7" s="8"/>
      <c r="F7" s="8"/>
      <c r="G7" s="30"/>
      <c r="H7" s="7"/>
      <c r="I7" s="8"/>
      <c r="J7" s="30"/>
      <c r="K7" s="7"/>
      <c r="L7" s="44"/>
      <c r="M7" s="7"/>
      <c r="N7" s="30"/>
      <c r="O7" s="48"/>
      <c r="P7" s="46"/>
    </row>
    <row r="8" ht="23.2" spans="1:16">
      <c r="A8" s="10"/>
      <c r="B8" s="11" t="s">
        <v>108</v>
      </c>
      <c r="C8" s="12"/>
      <c r="D8" s="13"/>
      <c r="E8" s="31" t="s">
        <v>109</v>
      </c>
      <c r="F8" s="32"/>
      <c r="G8" s="33"/>
      <c r="H8" s="11" t="s">
        <v>9</v>
      </c>
      <c r="I8" s="12"/>
      <c r="J8" s="45"/>
      <c r="K8" s="11" t="s">
        <v>110</v>
      </c>
      <c r="L8" s="12"/>
      <c r="M8" s="13"/>
      <c r="N8" s="31" t="s">
        <v>111</v>
      </c>
      <c r="O8" s="32"/>
      <c r="P8" s="49"/>
    </row>
    <row r="9" ht="23.2" spans="1:16">
      <c r="A9" s="14"/>
      <c r="B9" s="15" t="s">
        <v>23</v>
      </c>
      <c r="C9" s="16">
        <f>COUNTIF(需求列表!B:B,B9)</f>
        <v>1</v>
      </c>
      <c r="D9" s="17"/>
      <c r="E9" s="34" t="s">
        <v>24</v>
      </c>
      <c r="F9" s="16">
        <f>COUNTIF(需求列表!D:D,E9)</f>
        <v>1</v>
      </c>
      <c r="G9" s="35"/>
      <c r="H9" s="15" t="s">
        <v>28</v>
      </c>
      <c r="I9" s="16">
        <f>COUNTIF(需求列表!J:J,H9)</f>
        <v>11</v>
      </c>
      <c r="J9" s="35"/>
      <c r="K9" s="15" t="s">
        <v>29</v>
      </c>
      <c r="L9" s="16">
        <f>COUNTIF(需求列表!R:R,K9)</f>
        <v>3</v>
      </c>
      <c r="M9" s="17"/>
      <c r="N9" s="50">
        <v>5</v>
      </c>
      <c r="O9" s="16">
        <f>COUNTIF(需求列表!O:O,N9)</f>
        <v>4</v>
      </c>
      <c r="P9" s="51"/>
    </row>
    <row r="10" ht="23.2" spans="1:16">
      <c r="A10" s="18"/>
      <c r="B10" s="15" t="s">
        <v>54</v>
      </c>
      <c r="C10" s="16">
        <f>COUNTIF(需求列表!B:B,B10)</f>
        <v>12</v>
      </c>
      <c r="D10" s="19"/>
      <c r="E10" s="34" t="s">
        <v>112</v>
      </c>
      <c r="F10" s="16">
        <f>COUNTIF(需求列表!D:D,E10)</f>
        <v>0</v>
      </c>
      <c r="G10" s="35"/>
      <c r="H10" s="15" t="s">
        <v>61</v>
      </c>
      <c r="I10" s="16">
        <f>COUNTIF(需求列表!J:J,H10)</f>
        <v>15</v>
      </c>
      <c r="J10" s="35"/>
      <c r="K10" s="15" t="s">
        <v>34</v>
      </c>
      <c r="L10" s="16">
        <f>COUNTIF(需求列表!R:R,K10)</f>
        <v>1</v>
      </c>
      <c r="M10" s="19"/>
      <c r="N10" s="50">
        <v>4</v>
      </c>
      <c r="O10" s="16">
        <f>COUNTIF(需求列表!O:O,N10)</f>
        <v>4</v>
      </c>
      <c r="P10" s="51"/>
    </row>
    <row r="11" ht="23.2" spans="1:16">
      <c r="A11" s="18"/>
      <c r="B11" s="15" t="s">
        <v>30</v>
      </c>
      <c r="C11" s="16">
        <f>COUNTIF(需求列表!B:B,B11)</f>
        <v>8</v>
      </c>
      <c r="D11" s="14"/>
      <c r="E11" s="34" t="s">
        <v>31</v>
      </c>
      <c r="F11" s="16">
        <f>COUNTIF(需求列表!D:D,E11)</f>
        <v>7</v>
      </c>
      <c r="G11" s="35"/>
      <c r="H11" s="15" t="s">
        <v>75</v>
      </c>
      <c r="I11" s="16">
        <f>COUNTIF(需求列表!J:J,H11)</f>
        <v>1</v>
      </c>
      <c r="J11" s="35"/>
      <c r="K11" s="15" t="s">
        <v>99</v>
      </c>
      <c r="L11" s="16">
        <f>COUNTIF(需求列表!R:R,K11)</f>
        <v>4</v>
      </c>
      <c r="M11" s="19"/>
      <c r="N11" s="50">
        <v>3</v>
      </c>
      <c r="O11" s="16">
        <f>COUNTIF(需求列表!O:O,N11)</f>
        <v>16</v>
      </c>
      <c r="P11" s="51"/>
    </row>
    <row r="12" ht="23.2" spans="1:16">
      <c r="A12" s="18"/>
      <c r="B12" s="15" t="s">
        <v>86</v>
      </c>
      <c r="C12" s="16">
        <f>COUNTIF(需求列表!B:B,B12)</f>
        <v>9</v>
      </c>
      <c r="D12" s="17"/>
      <c r="E12" s="34" t="s">
        <v>113</v>
      </c>
      <c r="F12" s="16">
        <f>COUNTIF(需求列表!D:D,E12)</f>
        <v>0</v>
      </c>
      <c r="G12" s="35"/>
      <c r="H12" s="15" t="s">
        <v>78</v>
      </c>
      <c r="I12" s="16">
        <f>COUNTIF(需求列表!J:J,H12)</f>
        <v>1</v>
      </c>
      <c r="J12" s="35"/>
      <c r="K12" s="15" t="s">
        <v>38</v>
      </c>
      <c r="L12" s="16">
        <f>COUNTIF(需求列表!R:R,K12)</f>
        <v>11</v>
      </c>
      <c r="M12" s="14"/>
      <c r="N12" s="50">
        <v>2</v>
      </c>
      <c r="O12" s="16">
        <f>COUNTIF(需求列表!O:O,N12)</f>
        <v>5</v>
      </c>
      <c r="P12" s="52"/>
    </row>
    <row r="13" ht="23.95" spans="1:16">
      <c r="A13" s="18"/>
      <c r="B13" s="15" t="s">
        <v>114</v>
      </c>
      <c r="C13" s="16">
        <f>COUNTIF(需求列表!B:B,B13)</f>
        <v>0</v>
      </c>
      <c r="D13" s="17"/>
      <c r="E13" s="34" t="s">
        <v>35</v>
      </c>
      <c r="F13" s="16">
        <f>COUNTIF(需求列表!D:D,E13)</f>
        <v>1</v>
      </c>
      <c r="G13" s="35"/>
      <c r="H13" s="15" t="s">
        <v>82</v>
      </c>
      <c r="I13" s="16">
        <f>COUNTIF(需求列表!J:J,H13)</f>
        <v>1</v>
      </c>
      <c r="J13" s="35"/>
      <c r="K13" s="15" t="s">
        <v>66</v>
      </c>
      <c r="L13" s="16">
        <f>COUNTIF(需求列表!R:R,K13)</f>
        <v>5</v>
      </c>
      <c r="M13" s="17"/>
      <c r="N13" s="53">
        <v>1</v>
      </c>
      <c r="O13" s="16">
        <f>COUNTIF(需求列表!O:O,N13)</f>
        <v>1</v>
      </c>
      <c r="P13" s="54"/>
    </row>
    <row r="14" ht="23.95" spans="1:16">
      <c r="A14" s="10"/>
      <c r="B14" s="15" t="s">
        <v>115</v>
      </c>
      <c r="C14" s="16">
        <f>COUNTIF(需求列表!B:B,B14)</f>
        <v>0</v>
      </c>
      <c r="D14" s="17"/>
      <c r="E14" s="34" t="s">
        <v>39</v>
      </c>
      <c r="F14" s="16">
        <f>COUNTIF(需求列表!D:D,E14)</f>
        <v>15</v>
      </c>
      <c r="G14" s="35"/>
      <c r="H14" s="20" t="s">
        <v>85</v>
      </c>
      <c r="I14" s="16">
        <f>COUNTIF(需求列表!J:J,H14)</f>
        <v>1</v>
      </c>
      <c r="J14" s="35"/>
      <c r="K14" s="20" t="s">
        <v>79</v>
      </c>
      <c r="L14" s="16">
        <f>COUNTIF(需求列表!R:R,K14)</f>
        <v>6</v>
      </c>
      <c r="M14" s="36"/>
      <c r="N14" s="55"/>
      <c r="O14" s="55"/>
      <c r="P14" s="46"/>
    </row>
    <row r="15" ht="23.95" spans="1:16">
      <c r="A15" s="14"/>
      <c r="B15" s="20" t="s">
        <v>116</v>
      </c>
      <c r="C15" s="16">
        <f>COUNTIF(需求列表!B:B,B15)</f>
        <v>0</v>
      </c>
      <c r="D15" s="17"/>
      <c r="E15" s="34" t="s">
        <v>42</v>
      </c>
      <c r="F15" s="16">
        <f>COUNTIF(需求列表!D:D,E15)</f>
        <v>1</v>
      </c>
      <c r="G15" s="36"/>
      <c r="H15" s="7"/>
      <c r="I15" s="38"/>
      <c r="J15" s="5"/>
      <c r="K15" s="7"/>
      <c r="L15" s="38"/>
      <c r="M15" s="5"/>
      <c r="N15" s="30"/>
      <c r="O15" s="5"/>
      <c r="P15" s="46"/>
    </row>
    <row r="16" ht="23.2" spans="1:16">
      <c r="A16" s="21"/>
      <c r="B16" s="22"/>
      <c r="C16" s="23"/>
      <c r="D16" s="24"/>
      <c r="E16" s="34" t="s">
        <v>45</v>
      </c>
      <c r="F16" s="16">
        <f>COUNTIF(需求列表!D:D,E16)</f>
        <v>2</v>
      </c>
      <c r="G16" s="37"/>
      <c r="H16" s="5"/>
      <c r="I16" s="5"/>
      <c r="J16" s="5"/>
      <c r="K16" s="5"/>
      <c r="L16" s="5"/>
      <c r="M16" s="5"/>
      <c r="N16" s="5"/>
      <c r="O16" s="5"/>
      <c r="P16" s="46"/>
    </row>
    <row r="17" ht="23.95" spans="1:16">
      <c r="A17" s="5"/>
      <c r="B17" s="5"/>
      <c r="C17" s="5"/>
      <c r="D17" s="7"/>
      <c r="E17" s="20" t="s">
        <v>100</v>
      </c>
      <c r="F17" s="16">
        <f>COUNTIF(需求列表!D:D,E17)</f>
        <v>3</v>
      </c>
      <c r="G17" s="36"/>
      <c r="H17" s="5"/>
      <c r="I17" s="5"/>
      <c r="J17" s="5"/>
      <c r="K17" s="5"/>
      <c r="L17" s="5"/>
      <c r="M17" s="5"/>
      <c r="N17" s="5"/>
      <c r="O17" s="5"/>
      <c r="P17" s="46"/>
    </row>
    <row r="18" ht="23.2" spans="1:16">
      <c r="A18" s="5"/>
      <c r="B18" s="5"/>
      <c r="C18" s="5"/>
      <c r="D18" s="5"/>
      <c r="E18" s="38"/>
      <c r="F18" s="38"/>
      <c r="G18" s="5"/>
      <c r="H18" s="5"/>
      <c r="I18" s="5"/>
      <c r="J18" s="5"/>
      <c r="K18" s="5"/>
      <c r="L18" s="5"/>
      <c r="M18" s="5"/>
      <c r="N18" s="5"/>
      <c r="O18" s="5"/>
      <c r="P18" s="46"/>
    </row>
  </sheetData>
  <mergeCells count="7">
    <mergeCell ref="H2:J2"/>
    <mergeCell ref="H3:J3"/>
    <mergeCell ref="B8:C8"/>
    <mergeCell ref="E8:F8"/>
    <mergeCell ref="H8:I8"/>
    <mergeCell ref="K8:L8"/>
    <mergeCell ref="N8:O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25"/>
  <sheetViews>
    <sheetView tabSelected="1" topLeftCell="A20" workbookViewId="0">
      <selection activeCell="C45" sqref="C45"/>
    </sheetView>
  </sheetViews>
  <sheetFormatPr defaultColWidth="49.375" defaultRowHeight="16.8" outlineLevelCol="2"/>
  <cols>
    <col min="1" max="1" width="15.625" customWidth="1"/>
    <col min="2" max="2" width="11.625" customWidth="1"/>
    <col min="3" max="3" width="54.875" customWidth="1"/>
  </cols>
  <sheetData>
    <row r="2" spans="2:3">
      <c r="B2" s="1" t="s">
        <v>117</v>
      </c>
      <c r="C2" s="1" t="s">
        <v>118</v>
      </c>
    </row>
    <row r="3" spans="2:3">
      <c r="B3" s="2" t="s">
        <v>0</v>
      </c>
      <c r="C3" s="3" t="s">
        <v>119</v>
      </c>
    </row>
    <row r="4" spans="2:3">
      <c r="B4" s="4" t="s">
        <v>1</v>
      </c>
      <c r="C4" s="3" t="s">
        <v>120</v>
      </c>
    </row>
    <row r="5" spans="2:3">
      <c r="B5" s="4" t="s">
        <v>2</v>
      </c>
      <c r="C5" s="3" t="s">
        <v>121</v>
      </c>
    </row>
    <row r="6" spans="2:3">
      <c r="B6" s="4" t="s">
        <v>3</v>
      </c>
      <c r="C6" s="3" t="s">
        <v>122</v>
      </c>
    </row>
    <row r="7" spans="2:3">
      <c r="B7" s="4" t="s">
        <v>4</v>
      </c>
      <c r="C7" s="3" t="s">
        <v>123</v>
      </c>
    </row>
    <row r="8" spans="2:3">
      <c r="B8" s="4" t="s">
        <v>5</v>
      </c>
      <c r="C8" s="3" t="s">
        <v>124</v>
      </c>
    </row>
    <row r="9" spans="2:3">
      <c r="B9" s="2" t="s">
        <v>6</v>
      </c>
      <c r="C9" s="3" t="s">
        <v>125</v>
      </c>
    </row>
    <row r="10" spans="2:3">
      <c r="B10" s="2" t="s">
        <v>7</v>
      </c>
      <c r="C10" s="3" t="s">
        <v>126</v>
      </c>
    </row>
    <row r="11" spans="2:3">
      <c r="B11" s="2" t="s">
        <v>8</v>
      </c>
      <c r="C11" s="3" t="s">
        <v>127</v>
      </c>
    </row>
    <row r="12" spans="2:3">
      <c r="B12" s="4" t="s">
        <v>9</v>
      </c>
      <c r="C12" s="3" t="s">
        <v>128</v>
      </c>
    </row>
    <row r="13" spans="2:3">
      <c r="B13" s="4" t="s">
        <v>10</v>
      </c>
      <c r="C13" s="3" t="s">
        <v>129</v>
      </c>
    </row>
    <row r="14" spans="2:3">
      <c r="B14" s="4" t="s">
        <v>11</v>
      </c>
      <c r="C14" s="3" t="s">
        <v>130</v>
      </c>
    </row>
    <row r="15" spans="2:3">
      <c r="B15" s="4" t="s">
        <v>12</v>
      </c>
      <c r="C15" s="3" t="s">
        <v>131</v>
      </c>
    </row>
    <row r="16" spans="2:3">
      <c r="B16" s="4" t="s">
        <v>13</v>
      </c>
      <c r="C16" s="3" t="s">
        <v>132</v>
      </c>
    </row>
    <row r="17" spans="2:3">
      <c r="B17" s="4" t="s">
        <v>14</v>
      </c>
      <c r="C17" s="3" t="s">
        <v>133</v>
      </c>
    </row>
    <row r="18" spans="2:3">
      <c r="B18" s="4" t="s">
        <v>15</v>
      </c>
      <c r="C18" s="3" t="s">
        <v>134</v>
      </c>
    </row>
    <row r="19" spans="2:3">
      <c r="B19" s="4" t="s">
        <v>16</v>
      </c>
      <c r="C19" s="3" t="s">
        <v>135</v>
      </c>
    </row>
    <row r="20" ht="32" spans="2:3">
      <c r="B20" s="4" t="s">
        <v>17</v>
      </c>
      <c r="C20" s="3" t="s">
        <v>136</v>
      </c>
    </row>
    <row r="21" spans="2:3">
      <c r="B21" s="4" t="s">
        <v>18</v>
      </c>
      <c r="C21" s="3" t="s">
        <v>137</v>
      </c>
    </row>
    <row r="22" spans="2:3">
      <c r="B22" s="2" t="s">
        <v>19</v>
      </c>
      <c r="C22" s="3" t="s">
        <v>138</v>
      </c>
    </row>
    <row r="23" spans="2:3">
      <c r="B23" s="2" t="s">
        <v>20</v>
      </c>
      <c r="C23" s="3" t="s">
        <v>139</v>
      </c>
    </row>
    <row r="24" spans="2:3">
      <c r="B24" s="2" t="s">
        <v>21</v>
      </c>
      <c r="C24" s="3" t="s">
        <v>140</v>
      </c>
    </row>
    <row r="25" ht="78" spans="2:3">
      <c r="B25" s="2" t="s">
        <v>22</v>
      </c>
      <c r="C25" s="3" t="s">
        <v>141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iamsujie</cp:lastModifiedBy>
  <dcterms:created xsi:type="dcterms:W3CDTF">2008-03-06T15:31:00Z</dcterms:created>
  <dcterms:modified xsi:type="dcterms:W3CDTF">2021-07-04T17:13:49Z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  <property fmtid="{D5CDD505-2E9C-101B-9397-08002B2CF9AE}" pid="5" name="KSOProductBuildVer">
    <vt:lpwstr>2052-3.0.1.4848</vt:lpwstr>
  </property>
</Properties>
</file>