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формула Бернулли" sheetId="1" state="visible" r:id="rId1"/>
  </sheets>
  <definedNames>
    <definedName name="k">'формула Бернулли'!$E$16</definedName>
    <definedName name="k_1">'формула Бернулли'!$D$18</definedName>
    <definedName name="k_2">'формула Бернулли'!$F$18</definedName>
    <definedName name="k_3">'формула Бернулли'!$E$20</definedName>
    <definedName name="k_4">'формула Бернулли'!$E$22</definedName>
    <definedName name="n">'формула Бернулли'!$C$11</definedName>
    <definedName name="p">'формула Бернулли'!$C$12</definedName>
    <definedName name="q">'формула Бернулли'!$C$13</definedName>
  </definedNames>
  <calcPr/>
</workbook>
</file>

<file path=xl/sharedStrings.xml><?xml version="1.0" encoding="utf-8"?>
<sst xmlns="http://schemas.openxmlformats.org/spreadsheetml/2006/main" count="24" uniqueCount="24">
  <si>
    <t xml:space="preserve">Все о формуле Бернулли на сайте МатБюро</t>
  </si>
  <si>
    <t>https://www.matburo.ru/tvart_sub.php?p=excel_bern</t>
  </si>
  <si>
    <t xml:space="preserve">Вводим параметры задачи для вычислений (вводите в серые ячейки)</t>
  </si>
  <si>
    <t xml:space="preserve">Число испытаний</t>
  </si>
  <si>
    <t>n=</t>
  </si>
  <si>
    <t xml:space="preserve">Вероятность успеха</t>
  </si>
  <si>
    <t>p=</t>
  </si>
  <si>
    <t xml:space="preserve">Вероятность неуспеха</t>
  </si>
  <si>
    <t>q=</t>
  </si>
  <si>
    <t xml:space="preserve">Вероятность, что событие наступит в точности </t>
  </si>
  <si>
    <t>k=</t>
  </si>
  <si>
    <t xml:space="preserve">раз(а), равна</t>
  </si>
  <si>
    <t xml:space="preserve">Вероятность, что событие наступит от k1=</t>
  </si>
  <si>
    <t xml:space="preserve">до k2=</t>
  </si>
  <si>
    <t xml:space="preserve">раз, равна</t>
  </si>
  <si>
    <t xml:space="preserve">Вероятность, что событие наступит  k3=</t>
  </si>
  <si>
    <t xml:space="preserve">или менее</t>
  </si>
  <si>
    <t xml:space="preserve">Вероятность, что событие наступит  k4=</t>
  </si>
  <si>
    <t xml:space="preserve">или более</t>
  </si>
  <si>
    <t xml:space="preserve">Вероятность, что событие наступит хотя бы один раз, равна</t>
  </si>
  <si>
    <t xml:space="preserve">Наивероятнейшее число наступлений от</t>
  </si>
  <si>
    <t xml:space="preserve">до </t>
  </si>
  <si>
    <t>равно</t>
  </si>
  <si>
    <t xml:space="preserve">Вероятность наивероятнейшего числа наступлений равна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</si>
</sst>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"/>
  </numFmts>
  <fonts count="8">
    <font>
      <sz val="11.000000"/>
      <color theme="1"/>
      <name val="Calibri"/>
      <scheme val="minor"/>
    </font>
    <font>
      <u/>
      <sz val="10.000000"/>
      <color indexed="4"/>
      <name val="Arial Cyr"/>
    </font>
    <font>
      <sz val="10.000000"/>
      <name val="Arial Cyr"/>
    </font>
    <font>
      <sz val="12.000000"/>
      <name val="Arial Cyr"/>
    </font>
    <font>
      <i/>
      <sz val="12.000000"/>
      <name val="Arial Cyr"/>
    </font>
    <font>
      <u/>
      <sz val="12.000000"/>
      <color indexed="4"/>
      <name val="Arial Cyr"/>
    </font>
    <font>
      <i/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0" borderId="0" numFmtId="0" applyNumberFormat="0" applyFont="1" applyFill="0" applyBorder="0" applyProtection="0">
      <alignment vertical="top"/>
      <protection locked="0"/>
    </xf>
    <xf fontId="2" fillId="0" borderId="0" numFmtId="0" applyNumberFormat="1" applyFont="1" applyFill="1" applyBorder="1"/>
  </cellStyleXfs>
  <cellXfs count="13">
    <xf fontId="0" fillId="0" borderId="0" numFmtId="0" xfId="0"/>
    <xf fontId="0" fillId="0" borderId="0" numFmtId="160" xfId="0" applyNumberFormat="1" applyProtection="1"/>
    <xf fontId="2" fillId="0" borderId="0" numFmtId="0" xfId="2" applyFont="1"/>
    <xf fontId="3" fillId="0" borderId="0" numFmtId="0" xfId="2" applyFont="1"/>
    <xf fontId="4" fillId="0" borderId="0" numFmtId="0" xfId="2" applyFont="1"/>
    <xf fontId="1" fillId="0" borderId="0" numFmtId="0" xfId="1" applyFont="1" applyProtection="1"/>
    <xf fontId="5" fillId="0" borderId="0" numFmtId="0" xfId="1" applyFont="1" applyProtection="1"/>
    <xf fontId="6" fillId="0" borderId="0" numFmtId="0" xfId="0" applyFont="1"/>
    <xf fontId="0" fillId="0" borderId="0" numFmtId="0" xfId="0" applyAlignment="1">
      <alignment horizontal="center"/>
    </xf>
    <xf fontId="0" fillId="2" borderId="0" numFmtId="0" xfId="0" applyFill="1" applyAlignment="1" applyProtection="1">
      <alignment horizontal="center"/>
      <protection locked="0"/>
    </xf>
    <xf fontId="7" fillId="0" borderId="0" numFmtId="160" xfId="0" applyNumberFormat="1" applyFont="1" applyAlignment="1" applyProtection="1">
      <alignment horizontal="center"/>
    </xf>
    <xf fontId="7" fillId="3" borderId="0" numFmtId="160" xfId="0" applyNumberFormat="1" applyFont="1" applyFill="1" applyAlignment="1" applyProtection="1">
      <alignment horizontal="center"/>
    </xf>
    <xf fontId="7" fillId="3" borderId="0" numFmtId="1" xfId="0" applyNumberFormat="1" applyFont="1" applyFill="1" applyAlignment="1" applyProtection="1">
      <alignment horizontal="center"/>
    </xf>
  </cellXfs>
  <cellStyles count="3">
    <cellStyle name="Hyperlink" xfId="1" builtinId="8"/>
    <cellStyle name="Normal" xfId="0" builtinId="0"/>
    <cellStyle name="Обычный_Лист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0</xdr:colOff>
      <xdr:row>0</xdr:row>
      <xdr:rowOff>0</xdr:rowOff>
    </xdr:from>
    <xdr:to>
      <xdr:col>0</xdr:col>
      <xdr:colOff>1219048</xdr:colOff>
      <xdr:row>6</xdr:row>
      <xdr:rowOff>47473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1219048" cy="1219048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2" Type="http://schemas.openxmlformats.org/officeDocument/2006/relationships/drawing" Target="../drawings/drawing1.xml"/><Relationship  Id="rId1" Type="http://schemas.openxmlformats.org/officeDocument/2006/relationships/hyperlink" Target="https://www.matburo.ru/tvart_sub.php?p=excel_ber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11" activeCellId="0" sqref="C11"/>
    </sheetView>
  </sheetViews>
  <sheetFormatPr defaultRowHeight="14.25"/>
  <cols>
    <col customWidth="1" min="1" max="1" width="22.44140625"/>
    <col customWidth="1" min="3" max="3" width="12.44140625"/>
    <col customWidth="1" min="4" max="4" width="5.109375"/>
    <col customWidth="1" min="5" max="5" width="8.109375"/>
    <col customWidth="1" min="6" max="6" width="10.6640625"/>
    <col customWidth="1" min="7" max="7" width="12.44140625"/>
    <col min="8" max="8" style="1" width="9.109375"/>
  </cols>
  <sheetData>
    <row r="1">
      <c r="A1" s="2"/>
      <c r="B1" s="2"/>
      <c r="C1" s="2"/>
      <c r="D1" s="2"/>
    </row>
    <row r="2" ht="15">
      <c r="A2" s="2"/>
      <c r="B2" s="3"/>
      <c r="C2" s="3"/>
      <c r="D2" s="3"/>
    </row>
    <row r="3" ht="15">
      <c r="A3" s="2"/>
      <c r="B3" s="4" t="s">
        <v>0</v>
      </c>
      <c r="C3" s="4"/>
      <c r="D3" s="4"/>
    </row>
    <row r="4" ht="15">
      <c r="A4" s="2"/>
      <c r="B4" s="5" t="s">
        <v>1</v>
      </c>
      <c r="C4" s="6"/>
      <c r="D4" s="6"/>
    </row>
    <row r="5">
      <c r="A5" s="2"/>
      <c r="B5" s="2"/>
      <c r="C5" s="2"/>
      <c r="D5" s="2"/>
    </row>
    <row r="6">
      <c r="A6" s="2"/>
      <c r="B6" s="2"/>
      <c r="C6" s="2"/>
      <c r="D6" s="2"/>
    </row>
    <row r="9">
      <c r="A9" s="7" t="s">
        <v>2</v>
      </c>
    </row>
    <row r="10">
      <c r="A10" s="7"/>
    </row>
    <row r="11">
      <c r="A11" t="s">
        <v>3</v>
      </c>
      <c r="B11" s="8" t="s">
        <v>4</v>
      </c>
      <c r="C11" s="9">
        <v>6</v>
      </c>
    </row>
    <row r="12">
      <c r="A12" t="s">
        <v>5</v>
      </c>
      <c r="B12" s="8" t="s">
        <v>6</v>
      </c>
      <c r="C12" s="9">
        <v>0.94999999999999996</v>
      </c>
    </row>
    <row r="13">
      <c r="A13" t="s">
        <v>7</v>
      </c>
      <c r="B13" s="8" t="s">
        <v>8</v>
      </c>
      <c r="C13" s="8">
        <f>1-C12</f>
        <v>0.050000000000000044</v>
      </c>
    </row>
    <row r="15">
      <c r="H15" s="10"/>
    </row>
    <row r="16">
      <c r="A16" t="s">
        <v>9</v>
      </c>
      <c r="D16" s="8" t="s">
        <v>10</v>
      </c>
      <c r="E16" s="9">
        <v>5</v>
      </c>
      <c r="G16" t="s">
        <v>11</v>
      </c>
      <c r="H16" s="11">
        <f>_xlfn.BINOM.DIST(k,n,p,0)</f>
        <v>0.23213428125000013</v>
      </c>
    </row>
    <row r="17">
      <c r="H17" s="10"/>
    </row>
    <row r="18">
      <c r="A18" t="s">
        <v>12</v>
      </c>
      <c r="D18" s="9">
        <v>4</v>
      </c>
      <c r="E18" s="8" t="s">
        <v>13</v>
      </c>
      <c r="F18" s="9">
        <v>5</v>
      </c>
      <c r="G18" t="s">
        <v>14</v>
      </c>
      <c r="H18" s="11">
        <f>_xlfn.BINOM.DIST(k_2,n,p,1)-_xlfn.BINOM.DIST(k_1,n,p,1)+_xlfn.BINOM.DIST(k_1,n,p,0)</f>
        <v>0.26267826562500018</v>
      </c>
    </row>
    <row r="19">
      <c r="H19" s="10"/>
    </row>
    <row r="20">
      <c r="A20" t="s">
        <v>15</v>
      </c>
      <c r="E20" s="9">
        <v>2</v>
      </c>
      <c r="F20" t="s">
        <v>16</v>
      </c>
      <c r="G20" t="s">
        <v>14</v>
      </c>
      <c r="H20" s="11">
        <f>_xlfn.BINOM.DIST(k_3,n,p,1)</f>
        <v>8.6406250000000315e-05</v>
      </c>
    </row>
    <row r="21">
      <c r="H21" s="10"/>
    </row>
    <row r="22">
      <c r="A22" t="s">
        <v>17</v>
      </c>
      <c r="E22" s="9">
        <v>5</v>
      </c>
      <c r="F22" t="s">
        <v>18</v>
      </c>
      <c r="G22" t="s">
        <v>14</v>
      </c>
      <c r="H22" s="11">
        <f>1-_xlfn.BINOM.DIST(k_4,n,p,1)+_xlfn.BINOM.DIST(k_4,n,p,0)</f>
        <v>0.96722617187499993</v>
      </c>
    </row>
    <row r="24">
      <c r="A24" t="s">
        <v>19</v>
      </c>
      <c r="H24" s="11">
        <f>1-_xlfn.BINOM.DIST(0,n,p,0)</f>
        <v>0.99999998437500004</v>
      </c>
    </row>
    <row r="26">
      <c r="A26" t="s">
        <v>20</v>
      </c>
      <c r="D26">
        <f>n*p-q</f>
        <v>5.6499999999999995</v>
      </c>
      <c r="E26" s="8" t="s">
        <v>21</v>
      </c>
      <c r="F26">
        <f>n*p+p</f>
        <v>6.6499999999999995</v>
      </c>
      <c r="G26" t="s">
        <v>22</v>
      </c>
      <c r="H26" s="12">
        <f>ROUNDUP(D26,0)</f>
        <v>6</v>
      </c>
    </row>
    <row r="27">
      <c r="A27" t="s">
        <v>23</v>
      </c>
      <c r="H27" s="11">
        <f>_xlfn.BINOM.DIST(H26,n,p,0)</f>
        <v>0.7350918906249998</v>
      </c>
    </row>
  </sheetData>
  <sheetProtection password="F13D" autoFilter="1" deleteColumns="1" deleteRows="1" formatCells="1" formatColumns="1" formatRows="1" insertColumns="1" insertHyperlinks="1" insertRows="1" objects="1" pivotTables="1" scenarios="1" selectLockedCells="0" selectUnlockedCells="0" sheet="1" sort="1"/>
  <hyperlinks>
    <hyperlink r:id="rId1" ref="B4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>
    <oddFooter>&amp;R_x000D_&amp;1#&amp;"Calibri"&amp;10&amp;K008000 Classification: Public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Asya</dc:creator>
  <cp:lastModifiedBy>Павел Стаценко</cp:lastModifiedBy>
  <cp:revision>1</cp:revision>
  <dcterms:created xsi:type="dcterms:W3CDTF">2018-10-30T01:40:44Z</dcterms:created>
  <dcterms:modified xsi:type="dcterms:W3CDTF">2024-02-15T11:16:14Z</dcterms:modified>
</cp:coreProperties>
</file>