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11895"/>
  </bookViews>
  <sheets>
    <sheet name="Project Estimates" sheetId="14" r:id="rId1"/>
  </sheets>
  <calcPr calcId="125725"/>
</workbook>
</file>

<file path=xl/calcChain.xml><?xml version="1.0" encoding="utf-8"?>
<calcChain xmlns="http://schemas.openxmlformats.org/spreadsheetml/2006/main">
  <c r="E81" i="14"/>
  <c r="D81"/>
  <c r="C81"/>
  <c r="E27"/>
  <c r="D27"/>
  <c r="C27"/>
  <c r="E18"/>
  <c r="E83" s="1"/>
  <c r="E84" s="1"/>
  <c r="D18"/>
  <c r="D83" s="1"/>
  <c r="D84" s="1"/>
  <c r="C18"/>
  <c r="C83" s="1"/>
  <c r="C84" s="1"/>
</calcChain>
</file>

<file path=xl/sharedStrings.xml><?xml version="1.0" encoding="utf-8"?>
<sst xmlns="http://schemas.openxmlformats.org/spreadsheetml/2006/main" count="208" uniqueCount="98">
  <si>
    <t>NOTES</t>
  </si>
  <si>
    <t>VENDOR</t>
  </si>
  <si>
    <t>USER</t>
  </si>
  <si>
    <t>???</t>
  </si>
  <si>
    <t>INTERFACE</t>
  </si>
  <si>
    <t>Implement ReCaptcha code library via NuGet</t>
  </si>
  <si>
    <t>Develop login form</t>
  </si>
  <si>
    <t>Develop "Vendor cockpit"</t>
  </si>
  <si>
    <t>Develop RHS side panels</t>
  </si>
  <si>
    <t>Develop Administration centre form</t>
  </si>
  <si>
    <t>Develop "Add administrator" form</t>
  </si>
  <si>
    <t>Develop "Add editor" form</t>
  </si>
  <si>
    <t>Develop "Add finance contact" form</t>
  </si>
  <si>
    <t>Develop "Active/inactive categories" form</t>
  </si>
  <si>
    <t>Develop "Invoice centre" form</t>
  </si>
  <si>
    <t>Develop "PAY NOW" form</t>
  </si>
  <si>
    <t>Develop "Content centre" form</t>
  </si>
  <si>
    <t>Develop "Marketing centre" form</t>
  </si>
  <si>
    <t>Develop "Change package" form</t>
  </si>
  <si>
    <t>Develop "Request sponsorship package" form</t>
  </si>
  <si>
    <t>Develop generic "Thank you..." form</t>
  </si>
  <si>
    <t>Develop "Support centre" form</t>
  </si>
  <si>
    <t>Develop "Ask question" form</t>
  </si>
  <si>
    <t>Develop "Register cloudware for FREE" form</t>
  </si>
  <si>
    <t>Develop package summary purchase form</t>
  </si>
  <si>
    <t>Develop "What happens next" form</t>
  </si>
  <si>
    <t>Develop "Thanks for choosing the XXX package" form</t>
  </si>
  <si>
    <t>Develop "Step 1" form</t>
  </si>
  <si>
    <t>Develop "Step 2" form</t>
  </si>
  <si>
    <t>Develop "Step 3" form</t>
  </si>
  <si>
    <t>VENDOR/USER</t>
  </si>
  <si>
    <t>Develop "Administrator cockpit" form</t>
  </si>
  <si>
    <t>Develop "Content approval" object</t>
  </si>
  <si>
    <t>Develop "Support questions" object</t>
  </si>
  <si>
    <t>Develop "Our compare cloudware centre" form</t>
  </si>
  <si>
    <t>Develop "Manage users" object</t>
  </si>
  <si>
    <t>Develop "Manage content" object</t>
  </si>
  <si>
    <t>Develop "Vendor administrator settings" object</t>
  </si>
  <si>
    <t>Develop "Registered vendors" object</t>
  </si>
  <si>
    <t>Develop registered vendor detail object</t>
  </si>
  <si>
    <t>Develop "Manage vendor" form</t>
  </si>
  <si>
    <t>Develop "FAQs" object</t>
  </si>
  <si>
    <t>VENDOR/MANAGER</t>
  </si>
  <si>
    <t>MANAGER</t>
  </si>
  <si>
    <t>Develop master page</t>
  </si>
  <si>
    <t>Implement ASP.Net membership model with custom roles</t>
  </si>
  <si>
    <t>Create ORM</t>
  </si>
  <si>
    <t>Create POCO objects</t>
  </si>
  <si>
    <t>VENDOR/MANAGER/USER</t>
  </si>
  <si>
    <t>Develop invoice object</t>
  </si>
  <si>
    <t>Develop payment method object</t>
  </si>
  <si>
    <t>Develop content categories object</t>
  </si>
  <si>
    <t>Develop cloudware package list object</t>
  </si>
  <si>
    <t>Develop package summary object</t>
  </si>
  <si>
    <t>Develop invoices form</t>
  </si>
  <si>
    <t>Clarify hosting &amp; technology prerequisites</t>
  </si>
  <si>
    <t>Develop website stylesheets</t>
  </si>
  <si>
    <t>Create view model</t>
  </si>
  <si>
    <t>Configure IIS</t>
  </si>
  <si>
    <t>DAYS EFFORT ESTIMATE</t>
  </si>
  <si>
    <t>Develop "Follow us" object</t>
  </si>
  <si>
    <t>Create data input objects</t>
  </si>
  <si>
    <t>OVERALL PROJECT PLAN TOTAL ESTIMATE</t>
  </si>
  <si>
    <t>TOTAL DAYS ESTIMATE FOR GROUP</t>
  </si>
  <si>
    <t>BUG FIXING / TESTING / PUBLISHING / ADMIN factor</t>
  </si>
  <si>
    <t>VENDOR INTERFACE</t>
  </si>
  <si>
    <t>MANAGER INTERFACE</t>
  </si>
  <si>
    <t>OVERALL PROJECT PLAN TOTAL ESTIMATE FACTORED</t>
  </si>
  <si>
    <t>Implement Jquery/Kendo libraries</t>
  </si>
  <si>
    <t>Develop sub-categories menu</t>
  </si>
  <si>
    <t>SQL Server Agent + Full Text Search</t>
  </si>
  <si>
    <t>Develop extra logging of site analytics</t>
  </si>
  <si>
    <t>Logging of logins</t>
  </si>
  <si>
    <t>Investigate how to do this.</t>
  </si>
  <si>
    <t>Still in scope?</t>
  </si>
  <si>
    <t>Will need to confirm new sub category implementation before accurate estimation.</t>
  </si>
  <si>
    <t>Do we need a facility to add questions?</t>
  </si>
  <si>
    <t>Are questions categorized?</t>
  </si>
  <si>
    <t>See above re categorising questions.</t>
  </si>
  <si>
    <t>Page 41 "Select your cloudware package" - is this still in scope i.e. Pay online?</t>
  </si>
  <si>
    <t>Page 42 &amp; 43 of VX. See above.</t>
  </si>
  <si>
    <t>Do we need an MX interface to manage the content of Company/Cloudware Explained etc.?</t>
  </si>
  <si>
    <t>Will use the VX interface like for like.</t>
  </si>
  <si>
    <t>TASK (FRAMEWORK LEVEL)</t>
  </si>
  <si>
    <t>Perform unit tests</t>
  </si>
  <si>
    <t>Create database objects</t>
  </si>
  <si>
    <t>Record all autocomplete entries</t>
  </si>
  <si>
    <t>Develop data driven text object / administration of metadata</t>
  </si>
  <si>
    <t>Use existing feature? If so, not really part of the VX solution. May be misunderstanding the workflow - does a vendor need to register as a vendor i.e. be given login details before they can register any cloudware? Or is it just the MX which allows a manual creation of the vendor on receipt of an email via the current register cloudware page?</t>
  </si>
  <si>
    <t>Create category</t>
  </si>
  <si>
    <t>Create new service</t>
  </si>
  <si>
    <t>Revamp of existing VX interface. This is the "Creation of vendor", "Creation of service for existing vendor", "Modify existing service". Need to clarify the logic for a video inclusive package.</t>
  </si>
  <si>
    <t>TASK (SECURITY SPECIFIC)</t>
  </si>
  <si>
    <t>Exporting of Web API data to EXCEL.</t>
  </si>
  <si>
    <t>Clarify input parameters e.g. Date ranges, category, vendor etc. Clarify sorting capabilities. Clarify field selection/inclusion for content. Clarify destination e.g. Local download, email etc.</t>
  </si>
  <si>
    <t>Enhanced vendor usage reporting.</t>
  </si>
  <si>
    <t>To discuss &amp; clarify.</t>
  </si>
  <si>
    <t>TASK (TASK LEVEL)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</si>
</sst>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>
      <pane ySplit="1" topLeftCell="A68" activePane="bottomLeft" state="frozen"/>
      <selection pane="bottomLeft" activeCell="A30" sqref="A30"/>
    </sheetView>
  </sheetViews>
  <sheetFormatPr defaultRowHeight="15"/>
  <cols>
    <col min="1" max="1" width="48.85546875" style="4" bestFit="1" customWidth="1"/>
    <col min="2" max="2" width="48.85546875" customWidth="1"/>
    <col min="3" max="3" width="22" bestFit="1" customWidth="1"/>
    <col min="4" max="4" width="18.85546875" bestFit="1" customWidth="1"/>
    <col min="5" max="5" width="20.42578125" bestFit="1" customWidth="1"/>
    <col min="6" max="6" width="32.5703125" style="4" bestFit="1" customWidth="1"/>
  </cols>
  <sheetData>
    <row r="1" spans="1:6" s="2" customFormat="1">
      <c r="A1" s="1" t="s">
        <v>83</v>
      </c>
      <c r="B1" s="2" t="s">
        <v>4</v>
      </c>
      <c r="C1" s="2" t="s">
        <v>59</v>
      </c>
      <c r="D1" s="2" t="s">
        <v>65</v>
      </c>
      <c r="E1" s="2" t="s">
        <v>66</v>
      </c>
      <c r="F1" s="1" t="s">
        <v>0</v>
      </c>
    </row>
    <row r="2" spans="1:6">
      <c r="A2" s="4" t="s">
        <v>55</v>
      </c>
      <c r="B2" t="s">
        <v>48</v>
      </c>
      <c r="C2">
        <v>0.5</v>
      </c>
      <c r="D2">
        <v>0.5</v>
      </c>
      <c r="E2">
        <v>0.5</v>
      </c>
      <c r="F2" s="4" t="s">
        <v>70</v>
      </c>
    </row>
    <row r="3" spans="1:6">
      <c r="A3" s="4" t="s">
        <v>46</v>
      </c>
      <c r="B3" t="s">
        <v>48</v>
      </c>
      <c r="C3">
        <v>2.5</v>
      </c>
      <c r="D3">
        <v>2.5</v>
      </c>
      <c r="E3">
        <v>2.5</v>
      </c>
    </row>
    <row r="4" spans="1:6">
      <c r="A4" s="4" t="s">
        <v>47</v>
      </c>
      <c r="B4" t="s">
        <v>48</v>
      </c>
      <c r="C4">
        <v>1</v>
      </c>
      <c r="D4">
        <v>1</v>
      </c>
      <c r="E4">
        <v>1</v>
      </c>
    </row>
    <row r="5" spans="1:6">
      <c r="A5" s="4" t="s">
        <v>44</v>
      </c>
      <c r="B5" t="s">
        <v>48</v>
      </c>
      <c r="C5">
        <v>2</v>
      </c>
      <c r="D5">
        <v>2</v>
      </c>
      <c r="E5">
        <v>2</v>
      </c>
    </row>
    <row r="6" spans="1:6" ht="30">
      <c r="A6" s="4" t="s">
        <v>45</v>
      </c>
      <c r="B6" t="s">
        <v>48</v>
      </c>
      <c r="C6">
        <v>1</v>
      </c>
      <c r="D6">
        <v>1</v>
      </c>
      <c r="E6">
        <v>1</v>
      </c>
    </row>
    <row r="7" spans="1:6">
      <c r="A7" s="4" t="s">
        <v>56</v>
      </c>
      <c r="B7" t="s">
        <v>48</v>
      </c>
      <c r="C7">
        <v>3</v>
      </c>
      <c r="D7">
        <v>3</v>
      </c>
      <c r="E7">
        <v>3</v>
      </c>
    </row>
    <row r="8" spans="1:6">
      <c r="A8" s="4" t="s">
        <v>68</v>
      </c>
      <c r="B8" t="s">
        <v>48</v>
      </c>
      <c r="C8">
        <v>0.5</v>
      </c>
      <c r="D8">
        <v>0.5</v>
      </c>
      <c r="E8">
        <v>0.5</v>
      </c>
    </row>
    <row r="9" spans="1:6">
      <c r="A9" s="4" t="s">
        <v>57</v>
      </c>
      <c r="B9" t="s">
        <v>48</v>
      </c>
      <c r="C9">
        <v>2</v>
      </c>
      <c r="D9">
        <v>2</v>
      </c>
      <c r="E9">
        <v>2</v>
      </c>
    </row>
    <row r="10" spans="1:6">
      <c r="A10" s="4" t="s">
        <v>61</v>
      </c>
      <c r="B10" t="s">
        <v>48</v>
      </c>
      <c r="C10">
        <v>1.5</v>
      </c>
      <c r="D10">
        <v>1.5</v>
      </c>
      <c r="E10">
        <v>1.5</v>
      </c>
    </row>
    <row r="11" spans="1:6">
      <c r="A11" s="4" t="s">
        <v>84</v>
      </c>
      <c r="B11" t="s">
        <v>48</v>
      </c>
      <c r="C11">
        <v>15</v>
      </c>
      <c r="D11">
        <v>15</v>
      </c>
      <c r="E11">
        <v>15</v>
      </c>
    </row>
    <row r="12" spans="1:6">
      <c r="A12" s="4" t="s">
        <v>85</v>
      </c>
      <c r="B12" t="s">
        <v>48</v>
      </c>
      <c r="C12">
        <v>1</v>
      </c>
      <c r="D12">
        <v>1</v>
      </c>
      <c r="E12">
        <v>1</v>
      </c>
    </row>
    <row r="13" spans="1:6">
      <c r="A13" s="4" t="s">
        <v>58</v>
      </c>
      <c r="B13" t="s">
        <v>48</v>
      </c>
      <c r="C13">
        <v>1</v>
      </c>
      <c r="D13">
        <v>1</v>
      </c>
      <c r="E13">
        <v>1</v>
      </c>
    </row>
    <row r="18" spans="1:6" s="2" customFormat="1">
      <c r="A18" s="1" t="s">
        <v>63</v>
      </c>
      <c r="C18" s="2">
        <f>SUM(C2:C17)</f>
        <v>31</v>
      </c>
      <c r="D18" s="2">
        <f>SUM(D2:D17)</f>
        <v>31</v>
      </c>
      <c r="E18" s="2">
        <f>SUM(E2:E17)</f>
        <v>31</v>
      </c>
      <c r="F18" s="1"/>
    </row>
    <row r="20" spans="1:6" s="2" customFormat="1">
      <c r="A20" s="1" t="s">
        <v>92</v>
      </c>
      <c r="B20" s="2" t="s">
        <v>4</v>
      </c>
      <c r="C20" s="2" t="s">
        <v>59</v>
      </c>
      <c r="D20" s="2" t="s">
        <v>65</v>
      </c>
      <c r="E20" s="2" t="s">
        <v>66</v>
      </c>
      <c r="F20" s="1" t="s">
        <v>0</v>
      </c>
    </row>
    <row r="21" spans="1:6">
      <c r="A21" s="4" t="s">
        <v>5</v>
      </c>
      <c r="B21" t="s">
        <v>42</v>
      </c>
      <c r="C21">
        <v>1</v>
      </c>
      <c r="D21">
        <v>1</v>
      </c>
      <c r="E21">
        <v>1</v>
      </c>
    </row>
    <row r="22" spans="1:6">
      <c r="A22" s="4" t="s">
        <v>6</v>
      </c>
      <c r="B22" t="s">
        <v>42</v>
      </c>
      <c r="C22">
        <v>1</v>
      </c>
      <c r="D22">
        <v>0.5</v>
      </c>
      <c r="E22">
        <v>0.5</v>
      </c>
    </row>
    <row r="27" spans="1:6" s="2" customFormat="1">
      <c r="A27" s="1" t="s">
        <v>63</v>
      </c>
      <c r="C27" s="2">
        <f>SUM(C21:C26)</f>
        <v>2</v>
      </c>
      <c r="D27" s="2">
        <f>SUM(D21:D26)</f>
        <v>1.5</v>
      </c>
      <c r="E27" s="2">
        <f>SUM(E21:E26)</f>
        <v>1.5</v>
      </c>
      <c r="F27" s="1"/>
    </row>
    <row r="29" spans="1:6" s="2" customFormat="1">
      <c r="A29" s="1" t="s">
        <v>97</v>
      </c>
      <c r="B29" s="2" t="s">
        <v>4</v>
      </c>
      <c r="C29" s="2" t="s">
        <v>59</v>
      </c>
      <c r="D29" s="2" t="s">
        <v>65</v>
      </c>
      <c r="E29" s="2" t="s">
        <v>66</v>
      </c>
      <c r="F29" s="1" t="s">
        <v>0</v>
      </c>
    </row>
    <row r="30" spans="1:6">
      <c r="A30" s="4" t="s">
        <v>7</v>
      </c>
      <c r="B30" t="s">
        <v>1</v>
      </c>
      <c r="C30">
        <v>1</v>
      </c>
      <c r="D30">
        <v>1</v>
      </c>
    </row>
    <row r="31" spans="1:6">
      <c r="A31" s="4" t="s">
        <v>8</v>
      </c>
      <c r="B31" t="s">
        <v>30</v>
      </c>
      <c r="C31">
        <v>2</v>
      </c>
      <c r="D31">
        <v>2</v>
      </c>
      <c r="F31" s="4" t="s">
        <v>74</v>
      </c>
    </row>
    <row r="32" spans="1:6">
      <c r="A32" s="4" t="s">
        <v>9</v>
      </c>
      <c r="B32" t="s">
        <v>1</v>
      </c>
      <c r="C32">
        <v>1</v>
      </c>
      <c r="D32">
        <v>1</v>
      </c>
    </row>
    <row r="33" spans="1:6">
      <c r="A33" s="4" t="s">
        <v>60</v>
      </c>
      <c r="B33" t="s">
        <v>1</v>
      </c>
      <c r="C33">
        <v>1</v>
      </c>
      <c r="D33">
        <v>1</v>
      </c>
      <c r="F33" s="4" t="s">
        <v>73</v>
      </c>
    </row>
    <row r="34" spans="1:6">
      <c r="A34" s="4" t="s">
        <v>10</v>
      </c>
      <c r="B34" t="s">
        <v>1</v>
      </c>
      <c r="C34">
        <v>0.5</v>
      </c>
      <c r="D34">
        <v>0.5</v>
      </c>
    </row>
    <row r="35" spans="1:6">
      <c r="A35" s="4" t="s">
        <v>11</v>
      </c>
      <c r="B35" t="s">
        <v>1</v>
      </c>
      <c r="C35">
        <v>0.5</v>
      </c>
      <c r="D35">
        <v>0.5</v>
      </c>
    </row>
    <row r="36" spans="1:6">
      <c r="A36" s="4" t="s">
        <v>12</v>
      </c>
      <c r="B36" t="s">
        <v>1</v>
      </c>
      <c r="C36">
        <v>0.5</v>
      </c>
      <c r="D36">
        <v>0.5</v>
      </c>
    </row>
    <row r="37" spans="1:6" ht="45">
      <c r="A37" s="4" t="s">
        <v>13</v>
      </c>
      <c r="B37" t="s">
        <v>1</v>
      </c>
      <c r="C37">
        <v>4</v>
      </c>
      <c r="D37">
        <v>4</v>
      </c>
      <c r="F37" s="4" t="s">
        <v>75</v>
      </c>
    </row>
    <row r="38" spans="1:6">
      <c r="A38" s="4" t="s">
        <v>14</v>
      </c>
      <c r="B38" t="s">
        <v>1</v>
      </c>
      <c r="C38" t="s">
        <v>3</v>
      </c>
      <c r="D38" t="s">
        <v>3</v>
      </c>
      <c r="F38" s="4" t="s">
        <v>74</v>
      </c>
    </row>
    <row r="39" spans="1:6">
      <c r="A39" s="4" t="s">
        <v>49</v>
      </c>
      <c r="B39" t="s">
        <v>42</v>
      </c>
      <c r="C39" t="s">
        <v>3</v>
      </c>
      <c r="D39" t="s">
        <v>3</v>
      </c>
      <c r="E39" t="s">
        <v>3</v>
      </c>
      <c r="F39" s="4" t="s">
        <v>74</v>
      </c>
    </row>
    <row r="40" spans="1:6">
      <c r="A40" s="4" t="s">
        <v>15</v>
      </c>
      <c r="B40" t="s">
        <v>1</v>
      </c>
      <c r="C40" t="s">
        <v>3</v>
      </c>
      <c r="D40" t="s">
        <v>3</v>
      </c>
      <c r="F40" s="4" t="s">
        <v>74</v>
      </c>
    </row>
    <row r="41" spans="1:6">
      <c r="A41" s="4" t="s">
        <v>50</v>
      </c>
      <c r="B41" t="s">
        <v>1</v>
      </c>
      <c r="C41" t="s">
        <v>3</v>
      </c>
      <c r="D41" t="s">
        <v>3</v>
      </c>
      <c r="F41" s="4" t="s">
        <v>74</v>
      </c>
    </row>
    <row r="42" spans="1:6" ht="45">
      <c r="A42" s="4" t="s">
        <v>16</v>
      </c>
      <c r="B42" t="s">
        <v>42</v>
      </c>
      <c r="C42">
        <v>3</v>
      </c>
      <c r="D42">
        <v>1.5</v>
      </c>
      <c r="E42">
        <v>1.5</v>
      </c>
      <c r="F42" s="4" t="s">
        <v>75</v>
      </c>
    </row>
    <row r="43" spans="1:6">
      <c r="A43" s="4" t="s">
        <v>52</v>
      </c>
      <c r="B43" t="s">
        <v>1</v>
      </c>
      <c r="C43">
        <v>0.5</v>
      </c>
      <c r="D43">
        <v>0.5</v>
      </c>
      <c r="F43" s="4" t="s">
        <v>74</v>
      </c>
    </row>
    <row r="44" spans="1:6">
      <c r="A44" s="4" t="s">
        <v>51</v>
      </c>
      <c r="B44" t="s">
        <v>1</v>
      </c>
      <c r="C44">
        <v>0.5</v>
      </c>
      <c r="D44">
        <v>0.5</v>
      </c>
      <c r="F44" s="4" t="s">
        <v>74</v>
      </c>
    </row>
    <row r="45" spans="1:6">
      <c r="A45" s="4" t="s">
        <v>17</v>
      </c>
      <c r="B45" t="s">
        <v>1</v>
      </c>
      <c r="C45">
        <v>0.5</v>
      </c>
      <c r="D45">
        <v>0.5</v>
      </c>
      <c r="F45" s="4" t="s">
        <v>74</v>
      </c>
    </row>
    <row r="46" spans="1:6">
      <c r="A46" s="4" t="s">
        <v>18</v>
      </c>
      <c r="B46" t="s">
        <v>1</v>
      </c>
      <c r="C46">
        <v>0.5</v>
      </c>
      <c r="D46">
        <v>0.5</v>
      </c>
      <c r="F46" s="4" t="s">
        <v>74</v>
      </c>
    </row>
    <row r="47" spans="1:6">
      <c r="A47" s="4" t="s">
        <v>19</v>
      </c>
      <c r="B47" t="s">
        <v>1</v>
      </c>
      <c r="C47" t="s">
        <v>3</v>
      </c>
      <c r="D47" t="s">
        <v>3</v>
      </c>
      <c r="F47" s="4" t="s">
        <v>74</v>
      </c>
    </row>
    <row r="48" spans="1:6">
      <c r="A48" s="4" t="s">
        <v>20</v>
      </c>
      <c r="B48" t="s">
        <v>1</v>
      </c>
      <c r="C48" t="s">
        <v>3</v>
      </c>
      <c r="D48" t="s">
        <v>3</v>
      </c>
      <c r="F48" s="4" t="s">
        <v>74</v>
      </c>
    </row>
    <row r="49" spans="1:6" ht="30">
      <c r="A49" s="4" t="s">
        <v>21</v>
      </c>
      <c r="B49" t="s">
        <v>42</v>
      </c>
      <c r="C49">
        <v>2</v>
      </c>
      <c r="D49">
        <v>1</v>
      </c>
      <c r="E49">
        <v>1</v>
      </c>
      <c r="F49" s="4" t="s">
        <v>76</v>
      </c>
    </row>
    <row r="50" spans="1:6">
      <c r="A50" s="4" t="s">
        <v>41</v>
      </c>
      <c r="B50" t="s">
        <v>42</v>
      </c>
      <c r="C50">
        <v>0.5</v>
      </c>
      <c r="D50">
        <v>0.5</v>
      </c>
      <c r="E50">
        <v>0.5</v>
      </c>
      <c r="F50" s="4" t="s">
        <v>77</v>
      </c>
    </row>
    <row r="51" spans="1:6" ht="30">
      <c r="A51" s="4" t="s">
        <v>22</v>
      </c>
      <c r="B51" t="s">
        <v>1</v>
      </c>
      <c r="C51">
        <v>0.5</v>
      </c>
      <c r="D51">
        <v>0.5</v>
      </c>
      <c r="F51" s="4" t="s">
        <v>78</v>
      </c>
    </row>
    <row r="52" spans="1:6" ht="165">
      <c r="A52" s="4" t="s">
        <v>23</v>
      </c>
      <c r="B52" t="s">
        <v>1</v>
      </c>
      <c r="C52">
        <v>1</v>
      </c>
      <c r="D52">
        <v>1</v>
      </c>
      <c r="F52" s="4" t="s">
        <v>88</v>
      </c>
    </row>
    <row r="53" spans="1:6" ht="45">
      <c r="A53" s="4" t="s">
        <v>24</v>
      </c>
      <c r="B53" t="s">
        <v>1</v>
      </c>
      <c r="C53">
        <v>1</v>
      </c>
      <c r="D53">
        <v>1</v>
      </c>
      <c r="F53" s="4" t="s">
        <v>79</v>
      </c>
    </row>
    <row r="54" spans="1:6">
      <c r="A54" s="4" t="s">
        <v>53</v>
      </c>
      <c r="B54" t="s">
        <v>1</v>
      </c>
      <c r="C54">
        <v>0.5</v>
      </c>
      <c r="D54">
        <v>0.5</v>
      </c>
      <c r="F54" s="4" t="s">
        <v>80</v>
      </c>
    </row>
    <row r="55" spans="1:6">
      <c r="A55" s="4" t="s">
        <v>25</v>
      </c>
      <c r="B55" t="s">
        <v>1</v>
      </c>
      <c r="C55">
        <v>0.5</v>
      </c>
      <c r="D55">
        <v>0.5</v>
      </c>
      <c r="F55" s="4" t="s">
        <v>74</v>
      </c>
    </row>
    <row r="56" spans="1:6">
      <c r="A56" s="4" t="s">
        <v>26</v>
      </c>
      <c r="B56" t="s">
        <v>1</v>
      </c>
      <c r="C56">
        <v>0.5</v>
      </c>
      <c r="D56">
        <v>0.5</v>
      </c>
      <c r="F56" s="4" t="s">
        <v>74</v>
      </c>
    </row>
    <row r="57" spans="1:6">
      <c r="A57" s="4" t="s">
        <v>27</v>
      </c>
      <c r="B57" t="s">
        <v>1</v>
      </c>
      <c r="C57">
        <v>1</v>
      </c>
      <c r="D57">
        <v>1</v>
      </c>
      <c r="F57" s="4" t="s">
        <v>74</v>
      </c>
    </row>
    <row r="58" spans="1:6" ht="90">
      <c r="A58" s="4" t="s">
        <v>28</v>
      </c>
      <c r="B58" t="s">
        <v>1</v>
      </c>
      <c r="C58">
        <v>10</v>
      </c>
      <c r="D58">
        <v>5</v>
      </c>
      <c r="E58">
        <v>5</v>
      </c>
      <c r="F58" s="4" t="s">
        <v>91</v>
      </c>
    </row>
    <row r="59" spans="1:6">
      <c r="A59" s="4" t="s">
        <v>29</v>
      </c>
      <c r="B59" t="s">
        <v>1</v>
      </c>
      <c r="C59">
        <v>0.5</v>
      </c>
      <c r="D59">
        <v>0.5</v>
      </c>
      <c r="F59" s="4" t="s">
        <v>74</v>
      </c>
    </row>
    <row r="60" spans="1:6" ht="60">
      <c r="A60" s="4" t="s">
        <v>87</v>
      </c>
      <c r="B60" t="s">
        <v>43</v>
      </c>
      <c r="E60" t="s">
        <v>3</v>
      </c>
      <c r="F60" s="4" t="s">
        <v>81</v>
      </c>
    </row>
    <row r="61" spans="1:6">
      <c r="A61" s="4" t="s">
        <v>31</v>
      </c>
      <c r="B61" t="s">
        <v>43</v>
      </c>
      <c r="C61">
        <v>0.5</v>
      </c>
      <c r="E61">
        <v>0.5</v>
      </c>
    </row>
    <row r="62" spans="1:6">
      <c r="A62" s="4" t="s">
        <v>32</v>
      </c>
      <c r="B62" t="s">
        <v>43</v>
      </c>
      <c r="C62">
        <v>1</v>
      </c>
      <c r="E62">
        <v>1</v>
      </c>
    </row>
    <row r="63" spans="1:6">
      <c r="A63" s="4" t="s">
        <v>33</v>
      </c>
      <c r="B63" t="s">
        <v>43</v>
      </c>
      <c r="C63">
        <v>1</v>
      </c>
      <c r="E63">
        <v>1</v>
      </c>
    </row>
    <row r="64" spans="1:6">
      <c r="A64" s="4" t="s">
        <v>34</v>
      </c>
      <c r="B64" t="s">
        <v>43</v>
      </c>
      <c r="C64">
        <v>1</v>
      </c>
      <c r="E64">
        <v>1</v>
      </c>
    </row>
    <row r="65" spans="1:6">
      <c r="A65" s="4" t="s">
        <v>35</v>
      </c>
      <c r="B65" t="s">
        <v>43</v>
      </c>
      <c r="C65">
        <v>3</v>
      </c>
      <c r="E65">
        <v>3</v>
      </c>
    </row>
    <row r="66" spans="1:6">
      <c r="A66" s="4" t="s">
        <v>36</v>
      </c>
      <c r="B66" t="s">
        <v>43</v>
      </c>
      <c r="C66">
        <v>0.5</v>
      </c>
      <c r="E66">
        <v>0.5</v>
      </c>
    </row>
    <row r="67" spans="1:6">
      <c r="A67" s="4" t="s">
        <v>37</v>
      </c>
      <c r="B67" t="s">
        <v>43</v>
      </c>
      <c r="C67">
        <v>0.5</v>
      </c>
      <c r="E67">
        <v>0.5</v>
      </c>
    </row>
    <row r="68" spans="1:6" ht="30">
      <c r="A68" s="4" t="s">
        <v>32</v>
      </c>
      <c r="B68" t="s">
        <v>43</v>
      </c>
      <c r="C68">
        <v>0.5</v>
      </c>
      <c r="E68">
        <v>0.5</v>
      </c>
      <c r="F68" s="4" t="s">
        <v>82</v>
      </c>
    </row>
    <row r="69" spans="1:6">
      <c r="A69" s="4" t="s">
        <v>38</v>
      </c>
      <c r="B69" t="s">
        <v>43</v>
      </c>
      <c r="C69">
        <v>0.5</v>
      </c>
      <c r="E69">
        <v>0.5</v>
      </c>
    </row>
    <row r="70" spans="1:6">
      <c r="A70" s="4" t="s">
        <v>39</v>
      </c>
      <c r="B70" t="s">
        <v>43</v>
      </c>
      <c r="C70">
        <v>2.5</v>
      </c>
      <c r="E70">
        <v>2.5</v>
      </c>
    </row>
    <row r="71" spans="1:6">
      <c r="A71" s="4" t="s">
        <v>54</v>
      </c>
      <c r="B71" t="s">
        <v>43</v>
      </c>
      <c r="C71" t="s">
        <v>3</v>
      </c>
      <c r="E71" t="s">
        <v>3</v>
      </c>
      <c r="F71" s="4" t="s">
        <v>74</v>
      </c>
    </row>
    <row r="72" spans="1:6">
      <c r="A72" s="4" t="s">
        <v>40</v>
      </c>
      <c r="B72" t="s">
        <v>43</v>
      </c>
      <c r="C72">
        <v>1</v>
      </c>
      <c r="E72">
        <v>1</v>
      </c>
    </row>
    <row r="73" spans="1:6">
      <c r="A73" s="4" t="s">
        <v>69</v>
      </c>
      <c r="B73" t="s">
        <v>48</v>
      </c>
      <c r="C73" t="s">
        <v>3</v>
      </c>
      <c r="E73" t="s">
        <v>3</v>
      </c>
    </row>
    <row r="74" spans="1:6">
      <c r="A74" s="4" t="s">
        <v>71</v>
      </c>
      <c r="B74" t="s">
        <v>2</v>
      </c>
      <c r="C74">
        <v>2</v>
      </c>
      <c r="F74" s="4" t="s">
        <v>86</v>
      </c>
    </row>
    <row r="75" spans="1:6">
      <c r="A75" s="4" t="s">
        <v>72</v>
      </c>
      <c r="B75" t="s">
        <v>42</v>
      </c>
      <c r="C75">
        <v>1</v>
      </c>
      <c r="D75">
        <v>0.5</v>
      </c>
      <c r="E75">
        <v>0.5</v>
      </c>
    </row>
    <row r="76" spans="1:6" ht="45">
      <c r="A76" s="4" t="s">
        <v>89</v>
      </c>
      <c r="B76" t="s">
        <v>43</v>
      </c>
      <c r="C76" t="s">
        <v>3</v>
      </c>
      <c r="E76" t="s">
        <v>3</v>
      </c>
      <c r="F76" s="4" t="s">
        <v>75</v>
      </c>
    </row>
    <row r="77" spans="1:6">
      <c r="A77" s="4" t="s">
        <v>90</v>
      </c>
      <c r="B77" t="s">
        <v>43</v>
      </c>
      <c r="C77">
        <v>2</v>
      </c>
      <c r="E77">
        <v>2</v>
      </c>
    </row>
    <row r="78" spans="1:6" ht="90">
      <c r="A78" s="4" t="s">
        <v>93</v>
      </c>
      <c r="B78" t="s">
        <v>43</v>
      </c>
      <c r="C78">
        <v>4</v>
      </c>
      <c r="E78">
        <v>4</v>
      </c>
      <c r="F78" s="4" t="s">
        <v>94</v>
      </c>
    </row>
    <row r="79" spans="1:6">
      <c r="A79" s="4" t="s">
        <v>95</v>
      </c>
      <c r="B79" t="s">
        <v>42</v>
      </c>
      <c r="C79" t="s">
        <v>3</v>
      </c>
      <c r="D79" t="s">
        <v>3</v>
      </c>
      <c r="E79" t="s">
        <v>3</v>
      </c>
      <c r="F79" s="4" t="s">
        <v>96</v>
      </c>
    </row>
    <row r="81" spans="1:6" s="2" customFormat="1">
      <c r="A81" s="1" t="s">
        <v>63</v>
      </c>
      <c r="C81" s="2">
        <f>SUM(C30:C80)</f>
        <v>54.5</v>
      </c>
      <c r="D81" s="2">
        <f>SUM(D30:D80)</f>
        <v>26.5</v>
      </c>
      <c r="E81" s="2">
        <f>SUM(E30:E80)</f>
        <v>26.5</v>
      </c>
      <c r="F81" s="1"/>
    </row>
    <row r="82" spans="1:6">
      <c r="A82" s="4" t="s">
        <v>64</v>
      </c>
      <c r="C82" s="3">
        <v>0.4</v>
      </c>
      <c r="D82" s="3">
        <v>0.4</v>
      </c>
      <c r="E82" s="3">
        <v>0.4</v>
      </c>
    </row>
    <row r="83" spans="1:6" s="2" customFormat="1">
      <c r="A83" s="1" t="s">
        <v>62</v>
      </c>
      <c r="C83" s="2">
        <f>(C18+C27+C81)</f>
        <v>87.5</v>
      </c>
      <c r="D83" s="2">
        <f>(D18+D27+D81)</f>
        <v>59</v>
      </c>
      <c r="E83" s="2">
        <f>(E18+E27+E81)</f>
        <v>59</v>
      </c>
      <c r="F83" s="1"/>
    </row>
    <row r="84" spans="1:6">
      <c r="A84" s="1" t="s">
        <v>67</v>
      </c>
      <c r="B84" s="2"/>
      <c r="C84" s="2">
        <f>(C83) + ((C83)*(C82/1))</f>
        <v>122.5</v>
      </c>
      <c r="D84" s="2">
        <f>(D83) + ((D83)*(D82/1))</f>
        <v>82.6</v>
      </c>
      <c r="E84" s="2">
        <f>(E83) + ((E83)*(E82/1))</f>
        <v>82.6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Estimates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MEDIA</cp:lastModifiedBy>
  <dcterms:created xsi:type="dcterms:W3CDTF">2012-08-22T10:36:10Z</dcterms:created>
  <dcterms:modified xsi:type="dcterms:W3CDTF">2014-02-03T01:33:29Z</dcterms:modified>
</cp:coreProperties>
</file>