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boa_uniteam\UNITEAM\_DOCS\FIN\230904 FINPLAN\finplan\data\"/>
    </mc:Choice>
  </mc:AlternateContent>
  <xr:revisionPtr revIDLastSave="0" documentId="13_ncr:1_{95E3DF4B-A9AB-474C-B860-9111F8E55C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  <sheet name="WP-PM" sheetId="13" r:id="rId6"/>
  </sheets>
  <externalReferences>
    <externalReference r:id="rId7"/>
  </externalReferences>
  <definedNames>
    <definedName name="_xlnm._FilterDatabase" localSheetId="0" hidden="1">'Task schedule'!$A$2:$S$89</definedName>
    <definedName name="_xlnm._FilterDatabase" localSheetId="1" hidden="1">'Task types'!$A$1:$C$11</definedName>
    <definedName name="Cat" localSheetId="5">'[1]Task types'!$A$2:$A$11</definedName>
    <definedName name="Cat">'Task types'!$A$2:$A$11</definedName>
    <definedName name="End_date">Parameters!$B$5</definedName>
    <definedName name="Indirect_costs" localSheetId="3">Budget!$B$5</definedName>
    <definedName name="Other_goods__works_and_services" localSheetId="3">Budget!$B$4</definedName>
    <definedName name="Overhead">Parameters!$B$6</definedName>
    <definedName name="Personnel_costs" localSheetId="3">Budget!$B$2</definedName>
    <definedName name="Start_date">Parameters!$B$4</definedName>
    <definedName name="TOTAL" localSheetId="3">Budget!$B$6</definedName>
    <definedName name="Travel_and_substistence" localSheetId="3">Budget!$B$3</definedName>
    <definedName name="роб_год_день" localSheetId="5">[1]Parameters!$B$2</definedName>
    <definedName name="роб_год_день">Parameters!$B$2</definedName>
    <definedName name="роб_днів_міс" localSheetId="5">[1]Parameters!$B$3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65" i="5" l="1"/>
  <c r="H63" i="5"/>
  <c r="B5" i="12"/>
  <c r="B6" i="12" s="1"/>
  <c r="H38" i="5"/>
  <c r="H33" i="5"/>
  <c r="H34" i="5"/>
  <c r="H80" i="5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9" i="5" l="1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<sst xmlns="http://schemas.openxmlformats.org/spreadsheetml/2006/main" count="469" uniqueCount="265">
  <si>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</si>
  <si>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</si>
  <si>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</si>
  <si>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</si>
  <si>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</si>
  <si>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</si>
  <si>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</si>
  <si>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</si>
  <si>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</si>
  <si>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</si>
  <si>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</si>
  <si>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</si>
  <si>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</si>
  <si>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</si>
  <si>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</si>
  <si>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</si>
  <si>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</si>
  <si>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</si>
  <si>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</si>
  <si>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</si>
  <si>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</si>
  <si>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</si>
  <si>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</si>
  <si>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</si>
  <si>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</si>
  <si>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</si>
  <si>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</si>
  <si>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</si>
  <si>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</si>
  <si>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</si>
  <si>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</si>
  <si>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</si>
  <si>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</si>
  <si>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</si>
  <si>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</si>
  <si>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</si>
  <si>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</si>
  <si>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</si>
  <si>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</si>
  <si>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</si>
  <si>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</si>
  <si>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</si>
  <si>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</si>
  <si>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</si>
  <si>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</si>
  <si>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</si>
  <si>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</si>
  <si>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</si>
  <si>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</si>
  <si>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</si>
  <si>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</si>
  <si>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</si>
  <si>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</si>
  <si>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</si>
  <si>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</si>
  <si>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</si>
  <si>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</si>
  <si>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</si>
  <si>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</si>
  <si>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</si>
  <si>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</si>
  <si>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</si>
  <si>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</si>
  <si>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</si>
  <si>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</si>
  <si>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</si>
  <si>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</si>
  <si>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</si>
  <si>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</si>
  <si>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</si>
  <si>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</si>
  <si>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</si>
  <si>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</si>
  <si>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</si>
  <si>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</si>
  <si>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</si>
  <si>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</si>
  <si>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</si>
  <si>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</si>
  <si>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</si>
  <si>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</si>
  <si>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</si>
  <si>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</si>
  <si>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</si>
  <si>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</si>
  <si>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</si>
  <si>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</si>
  <si>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</si>
  <si>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</si>
  <si>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</si>
  <si>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</si>
  <si>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</si>
  <si>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</si>
  <si>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</si>
  <si>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</si>
  <si>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</si>
  <si>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</si>
  <si>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</si>
  <si>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</si>
  <si>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</si>
  <si>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</si>
  <si>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</si>
  <si>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</si>
  <si>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</si>
  <si>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</si>
  <si>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</si>
  <si>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</si>
  <si>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</si>
  <si>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</si>
  <si>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</si>
  <si>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</si>
  <si>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</si>
  <si>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</si>
  <si>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</si>
  <si>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</si>
  <si>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</si>
  <si>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</si>
  <si>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</si>
  <si>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</si>
  <si>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</si>
  <si>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</si>
  <si>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</si>
  <si>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</si>
  <si>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</si>
  <si>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</si>
  <si>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</si>
  <si>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</si>
  <si>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</si>
  <si>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</si>
  <si>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</si>
  <si>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</si>
  <si>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</si>
  <si>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</si>
  <si>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</si>
  <si>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</si>
  <si>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</si>
  <si>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</si>
  <si>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</si>
  <si>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</si>
  <si>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</si>
  <si>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</si>
  <si>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</si>
  <si>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</si>
  <si>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</si>
  <si>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</si>
  <si>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</si>
  <si>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</si>
  <si>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</si>
  <si>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</si>
  <si>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</si>
  <si>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</si>
  <si>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</si>
  <si>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</si>
  <si>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</si>
  <si>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</si>
  <si>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</si>
  <si>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</si>
  <si>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</si>
  <si>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</si>
  <si>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</si>
  <si>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</si>
  <si>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</si>
  <si>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</si>
  <si>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</si>
  <si>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</si>
  <si>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</si>
  <si>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</si>
  <si>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</si>
  <si>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</si>
  <si>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</si>
  <si>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</si>
  <si>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</si>
  <si>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</si>
  <si>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</si>
  <si>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</si>
  <si>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</si>
  <si>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</si>
  <si>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</si>
  <si>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</si>
  <si>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</si>
  <si>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</si>
  <si>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</si>
  <si>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</si>
  <si>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</si>
  <si>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</si>
  <si>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</si>
  <si>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</si>
  <si>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</si>
  <si>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</si>
  <si>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</si>
  <si>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</si>
  <si>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</si>
  <si>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</si>
  <si>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</si>
  <si>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</si>
  <si>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</si>
  <si>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</si>
  <si>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</si>
  <si>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</si>
  <si>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</si>
  <si>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</si>
  <si>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</si>
  <si>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</si>
  <si>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</si>
  <si>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</si>
  <si>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</si>
  <si>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</si>
  <si>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</si>
  <si>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</si>
  <si>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</si>
  <si>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</si>
  <si>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</si>
  <si>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</si>
  <si>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</si>
  <si>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</si>
  <si>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</si>
  <si>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</si>
  <si>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</si>
  <si>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</si>
  <si>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</si>
  <si>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</si>
  <si>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</si>
  <si>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</si>
  <si>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</si>
  <si>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</si>
  <si>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</si>
  <si>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</si>
  <si>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</si>
  <si>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</si>
  <si>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</si>
  <si>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</si>
  <si>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</si>
  <si>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</si>
  <si>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</si>
  <si>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</si>
  <si>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</si>
  <si>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</si>
  <si>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</si>
  <si>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</si>
  <si>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</si>
  <si>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</si>
  <si>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</si>
  <si>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</si>
  <si>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</si>
  <si>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</si>
  <si>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</si>
  <si>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</si>
  <si>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</si>
  <si>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</si>
  <si>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</si>
  <si>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</si>
  <si>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</si>
  <si>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</si>
  <si>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</si>
  <si>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</si>
  <si>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</si>
  <si>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</si>
  <si>
    <t>C5</t>
  </si>
  <si>
    <t>WP6</t>
  </si>
  <si>
    <t>S1</t>
  </si>
  <si>
    <t>Project acronym</t>
  </si>
  <si>
    <t>ZSUV</t>
  </si>
  <si>
    <t>wp</t>
  </si>
  <si>
    <t>pm</t>
  </si>
  <si>
    <t>T.5.2.3.2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</si>
</sst>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4" fillId="0" borderId="0" xfId="0" applyFont="1"/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9" fontId="12" fillId="2" borderId="1" xfId="0" applyNumberFormat="1" applyFont="1" applyFill="1" applyBorder="1" applyAlignment="1">
      <alignment horizontal="right" vertical="top" wrapText="1"/>
    </xf>
    <xf numFmtId="0" fontId="4" fillId="0" borderId="6" xfId="1" applyAlignment="1">
      <alignment vertical="top"/>
    </xf>
    <xf numFmtId="0" fontId="4" fillId="0" borderId="6" xfId="1" applyAlignment="1">
      <alignment horizontal="right" vertical="top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4"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oa_uniteam\UNITEAM\_DOCS\FIN\230904%20FINPLAN\finplan\data_efaca\231023%20EFACA%20Task%20schedule%20-%20CEPA%20(7).xlsx" TargetMode="External"/><Relationship Id="rId1" Type="http://schemas.openxmlformats.org/officeDocument/2006/relationships/externalLinkPath" Target="/boa_uniteam/UNITEAM/_DOCS/FIN/230904%20FINPLAN/finplan/data_efaca/231023%20EFACA%20Task%20schedule%20-%20CEPA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schedule"/>
      <sheetName val="Task types"/>
      <sheetName val="Team"/>
      <sheetName val="Budget"/>
      <sheetName val="Parameters"/>
      <sheetName val="WP-PM"/>
    </sheetNames>
    <sheetDataSet>
      <sheetData sheetId="0"/>
      <sheetData sheetId="1"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F</v>
          </cell>
        </row>
        <row r="5">
          <cell r="A5" t="str">
            <v>G</v>
          </cell>
        </row>
        <row r="6">
          <cell r="A6" t="str">
            <v>I</v>
          </cell>
        </row>
        <row r="7">
          <cell r="A7" t="str">
            <v>J</v>
          </cell>
        </row>
        <row r="8">
          <cell r="A8" t="str">
            <v>P</v>
          </cell>
        </row>
        <row r="9">
          <cell r="A9" t="str">
            <v>R</v>
          </cell>
        </row>
        <row r="10">
          <cell r="A10" t="str">
            <v>S</v>
          </cell>
        </row>
        <row r="11">
          <cell r="A11" t="str">
            <v>T</v>
          </cell>
        </row>
      </sheetData>
      <sheetData sheetId="2"/>
      <sheetData sheetId="3"/>
      <sheetData sheetId="4">
        <row r="2">
          <cell r="B2">
            <v>8</v>
          </cell>
        </row>
        <row r="3">
          <cell r="B3">
            <v>22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46A2A-4852-4566-9EF2-87BA1B5DF7DB}" name="Таблиця1" displayName="Таблиця1" ref="A1:B6" totalsRowShown="0" headerRowDxfId="3" dataDxfId="2">
  <autoFilter ref="A1:B6" xr:uid="{D3021D38-0E91-4A80-B2A7-6084F5053746}"/>
  <tableColumns count="2">
    <tableColumn id="1" xr3:uid="{22EDD59E-3459-44A5-BFD1-DDE0EACD3883}" name="wp" dataDxfId="1"/>
    <tableColumn id="2" xr3:uid="{60488E56-A0C5-447E-BF16-3A4F9A5F9821}" name="pm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0"/>
  <sheetViews>
    <sheetView tabSelected="1" zoomScaleNormal="100" workbookViewId="0">
      <pane xSplit="5" ySplit="2" topLeftCell="F33" activePane="bottomRight" state="frozen"/>
      <selection pane="topRight" activeCell="F1" sqref="F1"/>
      <selection pane="bottomLeft" activeCell="A3" sqref="A3"/>
      <selection pane="bottomRight" activeCell="E44" sqref="E44"/>
    </sheetView>
  </sheetViews>
  <sheetFormatPr defaultColWidth="14.42578125" defaultRowHeight="15" customHeight="1" x14ac:dyDescent="0.25"/>
  <cols>
    <col min="1" max="1" width="6.7109375" customWidth="1"/>
    <col min="2" max="2" width="7.5703125" customWidth="1"/>
    <col min="3" max="3" width="6" customWidth="1"/>
    <col min="4" max="4" width="5.28515625" customWidth="1"/>
    <col min="5" max="5" width="12.140625" customWidth="1"/>
    <col min="6" max="7" width="11.7109375" customWidth="1"/>
    <col min="8" max="8" width="7.140625" customWidth="1"/>
    <col min="9" max="9" width="7.7109375" customWidth="1"/>
    <col min="10" max="19" width="6" customWidth="1"/>
    <col min="20" max="20" width="80.7109375" customWidth="1"/>
  </cols>
  <sheetData>
    <row r="1" spans="1:20" ht="14.25" customHeight="1" x14ac:dyDescent="0.25">
      <c r="A1" s="54" t="s">
        <v>68</v>
      </c>
      <c r="B1" s="55"/>
      <c r="C1" s="55"/>
      <c r="D1" s="55"/>
      <c r="E1" s="56"/>
      <c r="F1" s="57" t="s">
        <v>69</v>
      </c>
      <c r="G1" s="58"/>
      <c r="H1" s="59"/>
      <c r="I1" s="1"/>
      <c r="J1" s="60" t="s">
        <v>70</v>
      </c>
      <c r="K1" s="55"/>
      <c r="L1" s="55"/>
      <c r="M1" s="55"/>
      <c r="N1" s="55"/>
      <c r="O1" s="55"/>
      <c r="P1" s="55"/>
      <c r="Q1" s="55"/>
      <c r="R1" s="55"/>
      <c r="S1" s="55"/>
      <c r="T1" s="1"/>
    </row>
    <row r="2" spans="1:20" ht="14.25" customHeight="1" x14ac:dyDescent="0.25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2" t="s">
        <v>7</v>
      </c>
    </row>
    <row r="3" spans="1:20" ht="14.25" customHeight="1" x14ac:dyDescent="0.25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80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40"/>
      <c r="T3" s="43" t="s">
        <v>149</v>
      </c>
    </row>
    <row r="4" spans="1:20" ht="14.25" customHeight="1" x14ac:dyDescent="0.25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40"/>
      <c r="T4" s="43" t="s">
        <v>150</v>
      </c>
    </row>
    <row r="5" spans="1:20" ht="14.25" customHeight="1" x14ac:dyDescent="0.25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43" t="s">
        <v>151</v>
      </c>
    </row>
    <row r="6" spans="1:20" ht="14.25" customHeight="1" x14ac:dyDescent="0.25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40"/>
      <c r="T6" s="43" t="s">
        <v>152</v>
      </c>
    </row>
    <row r="7" spans="1:20" ht="14.25" customHeight="1" x14ac:dyDescent="0.25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40"/>
      <c r="T7" s="43" t="s">
        <v>153</v>
      </c>
    </row>
    <row r="8" spans="1:20" ht="14.25" customHeight="1" x14ac:dyDescent="0.25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40"/>
      <c r="T8" s="43" t="s">
        <v>154</v>
      </c>
    </row>
    <row r="9" spans="1:20" ht="14.25" customHeight="1" x14ac:dyDescent="0.25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3" t="s">
        <v>155</v>
      </c>
    </row>
    <row r="10" spans="1:20" ht="14.25" customHeight="1" x14ac:dyDescent="0.25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40"/>
      <c r="T10" s="40" t="s">
        <v>156</v>
      </c>
    </row>
    <row r="11" spans="1:20" ht="14.25" customHeight="1" x14ac:dyDescent="0.25">
      <c r="A11" s="39">
        <v>9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40"/>
      <c r="T11" s="43" t="s">
        <v>157</v>
      </c>
    </row>
    <row r="12" spans="1:20" ht="14.25" customHeight="1" x14ac:dyDescent="0.25">
      <c r="A12" s="39">
        <v>10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40"/>
      <c r="T12" s="43" t="s">
        <v>158</v>
      </c>
    </row>
    <row r="13" spans="1:20" ht="14.25" customHeight="1" x14ac:dyDescent="0.25">
      <c r="A13" s="39">
        <v>11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3" t="s">
        <v>159</v>
      </c>
    </row>
    <row r="14" spans="1:20" ht="14.25" customHeight="1" x14ac:dyDescent="0.25">
      <c r="A14" s="39">
        <v>12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3" t="s">
        <v>160</v>
      </c>
    </row>
    <row r="15" spans="1:20" ht="14.25" customHeight="1" x14ac:dyDescent="0.25">
      <c r="A15" s="39">
        <v>13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3" t="s">
        <v>161</v>
      </c>
    </row>
    <row r="16" spans="1:20" ht="14.25" customHeight="1" x14ac:dyDescent="0.25">
      <c r="A16" s="39">
        <v>14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40"/>
      <c r="T16" s="43" t="s">
        <v>162</v>
      </c>
    </row>
    <row r="17" spans="1:20" ht="14.25" customHeight="1" x14ac:dyDescent="0.25">
      <c r="A17" s="39">
        <v>15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40"/>
      <c r="T17" s="43" t="s">
        <v>163</v>
      </c>
    </row>
    <row r="18" spans="1:20" ht="14.25" customHeight="1" x14ac:dyDescent="0.25">
      <c r="A18" s="39">
        <v>16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40"/>
      <c r="T18" s="43" t="s">
        <v>164</v>
      </c>
    </row>
    <row r="19" spans="1:20" ht="14.25" customHeight="1" x14ac:dyDescent="0.25">
      <c r="A19" s="39">
        <v>17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3" t="s">
        <v>165</v>
      </c>
    </row>
    <row r="20" spans="1:20" ht="14.25" customHeight="1" x14ac:dyDescent="0.25">
      <c r="A20" s="39">
        <v>18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3" t="s">
        <v>166</v>
      </c>
    </row>
    <row r="21" spans="1:20" ht="14.25" customHeight="1" x14ac:dyDescent="0.25">
      <c r="A21" s="39">
        <v>19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40"/>
      <c r="T21" s="43" t="s">
        <v>167</v>
      </c>
    </row>
    <row r="22" spans="1:20" ht="14.25" customHeight="1" x14ac:dyDescent="0.25">
      <c r="A22" s="39">
        <v>20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40"/>
      <c r="T22" s="43" t="s">
        <v>168</v>
      </c>
    </row>
    <row r="23" spans="1:20" ht="14.25" customHeight="1" x14ac:dyDescent="0.25">
      <c r="A23" s="39">
        <v>21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3" t="s">
        <v>169</v>
      </c>
    </row>
    <row r="24" spans="1:20" ht="14.25" customHeight="1" x14ac:dyDescent="0.25">
      <c r="A24" s="39">
        <v>22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3" t="s">
        <v>170</v>
      </c>
    </row>
    <row r="25" spans="1:20" ht="14.25" customHeight="1" x14ac:dyDescent="0.25">
      <c r="A25" s="39">
        <v>23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 t="s">
        <v>171</v>
      </c>
    </row>
    <row r="26" spans="1:20" ht="14.25" customHeight="1" x14ac:dyDescent="0.25">
      <c r="A26" s="39">
        <v>24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40"/>
      <c r="T26" s="46" t="s">
        <v>172</v>
      </c>
    </row>
    <row r="27" spans="1:20" ht="14.25" customHeight="1" x14ac:dyDescent="0.25">
      <c r="A27" s="39">
        <v>25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40"/>
      <c r="T27" s="43" t="s">
        <v>173</v>
      </c>
    </row>
    <row r="28" spans="1:20" ht="14.25" customHeight="1" x14ac:dyDescent="0.25">
      <c r="A28" s="39">
        <v>26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40"/>
      <c r="T28" s="43" t="s">
        <v>174</v>
      </c>
    </row>
    <row r="29" spans="1:20" ht="14.25" customHeight="1" x14ac:dyDescent="0.25">
      <c r="A29" s="39">
        <v>27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3" t="s">
        <v>175</v>
      </c>
    </row>
    <row r="30" spans="1:20" ht="14.25" customHeight="1" x14ac:dyDescent="0.25">
      <c r="A30" s="39">
        <v>28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7" t="s">
        <v>176</v>
      </c>
    </row>
    <row r="31" spans="1:20" ht="14.25" customHeight="1" x14ac:dyDescent="0.25">
      <c r="A31" s="39">
        <v>29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40"/>
      <c r="T31" s="47" t="s">
        <v>177</v>
      </c>
    </row>
    <row r="32" spans="1:20" ht="14.25" customHeight="1" x14ac:dyDescent="0.25">
      <c r="A32" s="39">
        <v>30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40"/>
      <c r="T32" s="47" t="s">
        <v>178</v>
      </c>
    </row>
    <row r="33" spans="1:20" ht="14.25" customHeight="1" x14ac:dyDescent="0.25">
      <c r="A33" s="39">
        <v>31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3" t="s">
        <v>179</v>
      </c>
    </row>
    <row r="34" spans="1:20" ht="14.25" customHeight="1" x14ac:dyDescent="0.25">
      <c r="A34" s="39">
        <v>32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3" t="s">
        <v>180</v>
      </c>
    </row>
    <row r="35" spans="1:20" ht="14.25" customHeight="1" x14ac:dyDescent="0.25">
      <c r="A35" s="39">
        <v>33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40"/>
      <c r="T35" s="43" t="s">
        <v>181</v>
      </c>
    </row>
    <row r="36" spans="1:20" ht="14.25" customHeight="1" x14ac:dyDescent="0.25">
      <c r="A36" s="39">
        <v>34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40"/>
      <c r="T36" s="43" t="s">
        <v>182</v>
      </c>
    </row>
    <row r="37" spans="1:20" ht="14.25" customHeight="1" x14ac:dyDescent="0.25">
      <c r="A37" s="39">
        <v>35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40"/>
      <c r="T37" s="43" t="s">
        <v>183</v>
      </c>
    </row>
    <row r="38" spans="1:20" ht="14.25" customHeight="1" x14ac:dyDescent="0.25">
      <c r="A38" s="39">
        <v>36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 t="s">
        <v>184</v>
      </c>
    </row>
    <row r="39" spans="1:20" ht="14.25" customHeight="1" x14ac:dyDescent="0.25">
      <c r="A39" s="39">
        <v>37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3" t="s">
        <v>185</v>
      </c>
    </row>
    <row r="40" spans="1:20" ht="14.25" customHeight="1" x14ac:dyDescent="0.25">
      <c r="A40" s="39">
        <v>38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40"/>
      <c r="T40" s="43" t="s">
        <v>186</v>
      </c>
    </row>
    <row r="41" spans="1:20" ht="14.25" customHeight="1" x14ac:dyDescent="0.25">
      <c r="A41" s="39">
        <v>39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40"/>
      <c r="T41" s="43" t="s">
        <v>187</v>
      </c>
    </row>
    <row r="42" spans="1:20" ht="14.25" customHeight="1" x14ac:dyDescent="0.25">
      <c r="A42" s="39">
        <v>40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40"/>
      <c r="T42" s="43" t="s">
        <v>188</v>
      </c>
    </row>
    <row r="43" spans="1:20" ht="14.25" customHeight="1" x14ac:dyDescent="0.25">
      <c r="A43" s="39">
        <v>41</v>
      </c>
      <c r="B43" s="39" t="s">
        <v>88</v>
      </c>
      <c r="C43" s="39" t="s">
        <v>8</v>
      </c>
      <c r="D43" s="39">
        <f t="shared" si="3"/>
        <v>4</v>
      </c>
      <c r="E43" s="44" t="s">
        <v>264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40"/>
      <c r="T43" s="43" t="s">
        <v>189</v>
      </c>
    </row>
    <row r="44" spans="1:20" ht="14.25" customHeight="1" x14ac:dyDescent="0.25">
      <c r="A44" s="39">
        <v>42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3" t="s">
        <v>190</v>
      </c>
    </row>
    <row r="45" spans="1:20" ht="14.25" customHeight="1" x14ac:dyDescent="0.25">
      <c r="A45" s="39">
        <v>43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40"/>
      <c r="T45" s="43" t="s">
        <v>191</v>
      </c>
    </row>
    <row r="46" spans="1:20" ht="14.25" customHeight="1" x14ac:dyDescent="0.25">
      <c r="A46" s="39">
        <v>44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40"/>
      <c r="T46" s="43" t="s">
        <v>192</v>
      </c>
    </row>
    <row r="47" spans="1:20" ht="14.25" customHeight="1" x14ac:dyDescent="0.25">
      <c r="A47" s="39">
        <v>45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 t="s">
        <v>193</v>
      </c>
    </row>
    <row r="48" spans="1:20" ht="14.25" customHeight="1" x14ac:dyDescent="0.25">
      <c r="A48" s="39">
        <v>46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40"/>
      <c r="T48" s="40" t="s">
        <v>194</v>
      </c>
    </row>
    <row r="49" spans="1:20" ht="14.25" customHeight="1" x14ac:dyDescent="0.25">
      <c r="A49" s="39">
        <v>47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40"/>
      <c r="T49" s="40" t="s">
        <v>195</v>
      </c>
    </row>
    <row r="50" spans="1:20" ht="14.25" customHeight="1" x14ac:dyDescent="0.25">
      <c r="A50" s="39">
        <v>48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40"/>
      <c r="T50" s="40" t="s">
        <v>196</v>
      </c>
    </row>
    <row r="51" spans="1:20" ht="14.25" customHeight="1" x14ac:dyDescent="0.25">
      <c r="A51" s="39">
        <v>49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3" t="s">
        <v>197</v>
      </c>
    </row>
    <row r="52" spans="1:20" ht="14.25" customHeight="1" x14ac:dyDescent="0.25">
      <c r="A52" s="39">
        <v>50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40"/>
      <c r="T52" s="47" t="s">
        <v>198</v>
      </c>
    </row>
    <row r="53" spans="1:20" ht="14.25" customHeight="1" x14ac:dyDescent="0.25">
      <c r="A53" s="39">
        <v>51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40"/>
      <c r="T53" s="47" t="s">
        <v>199</v>
      </c>
    </row>
    <row r="54" spans="1:20" ht="15" customHeight="1" x14ac:dyDescent="0.25">
      <c r="A54" s="39">
        <v>52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7" t="s">
        <v>200</v>
      </c>
    </row>
    <row r="55" spans="1:20" ht="14.25" customHeight="1" x14ac:dyDescent="0.25">
      <c r="A55" s="39">
        <v>53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3" t="s">
        <v>201</v>
      </c>
    </row>
    <row r="56" spans="1:20" ht="14.25" customHeight="1" x14ac:dyDescent="0.25">
      <c r="A56" s="39">
        <v>54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40"/>
      <c r="T56" s="43" t="s">
        <v>202</v>
      </c>
    </row>
    <row r="57" spans="1:20" ht="14.25" customHeight="1" x14ac:dyDescent="0.25">
      <c r="A57" s="39">
        <v>55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40"/>
      <c r="T57" s="43" t="s">
        <v>203</v>
      </c>
    </row>
    <row r="58" spans="1:20" ht="14.25" customHeight="1" x14ac:dyDescent="0.25">
      <c r="A58" s="39">
        <v>56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40"/>
      <c r="T58" s="43" t="s">
        <v>204</v>
      </c>
    </row>
    <row r="59" spans="1:20" ht="14.25" customHeight="1" x14ac:dyDescent="0.25">
      <c r="A59" s="39">
        <v>57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40">
        <v>50</v>
      </c>
      <c r="T59" s="43" t="s">
        <v>205</v>
      </c>
    </row>
    <row r="60" spans="1:20" ht="14.25" customHeight="1" x14ac:dyDescent="0.25">
      <c r="A60" s="39">
        <v>58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7" t="s">
        <v>206</v>
      </c>
    </row>
    <row r="61" spans="1:20" ht="14.25" customHeight="1" x14ac:dyDescent="0.25">
      <c r="A61" s="39">
        <v>59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3" t="s">
        <v>207</v>
      </c>
    </row>
    <row r="62" spans="1:20" ht="14.25" customHeight="1" x14ac:dyDescent="0.25">
      <c r="A62" s="39">
        <v>60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3" t="s">
        <v>208</v>
      </c>
    </row>
    <row r="63" spans="1:20" ht="14.25" customHeight="1" x14ac:dyDescent="0.25">
      <c r="A63" s="39">
        <v>61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45966</v>
      </c>
      <c r="G63" s="41">
        <v>45971</v>
      </c>
      <c r="H63" s="42">
        <f t="shared" si="0"/>
        <v>4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3" t="s">
        <v>222</v>
      </c>
    </row>
    <row r="64" spans="1:20" ht="14.25" customHeight="1" x14ac:dyDescent="0.25">
      <c r="A64" s="39">
        <v>62</v>
      </c>
      <c r="B64" s="39" t="s">
        <v>93</v>
      </c>
      <c r="C64" s="39" t="s">
        <v>15</v>
      </c>
      <c r="D64" s="39">
        <v>1</v>
      </c>
      <c r="E64" s="40" t="s">
        <v>257</v>
      </c>
      <c r="F64" s="41">
        <v>46208</v>
      </c>
      <c r="G64" s="41">
        <v>46210</v>
      </c>
      <c r="H64" s="42">
        <f t="shared" si="0"/>
        <v>2</v>
      </c>
      <c r="I64" s="40">
        <v>1500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3" t="s">
        <v>209</v>
      </c>
    </row>
    <row r="65" spans="1:20" ht="14.25" customHeight="1" x14ac:dyDescent="0.25">
      <c r="A65" s="39">
        <v>63</v>
      </c>
      <c r="B65" s="39" t="s">
        <v>258</v>
      </c>
      <c r="C65" s="39" t="s">
        <v>102</v>
      </c>
      <c r="D65" s="39">
        <v>1</v>
      </c>
      <c r="E65" s="40" t="s">
        <v>259</v>
      </c>
      <c r="F65" s="41">
        <v>44959</v>
      </c>
      <c r="G65" s="41">
        <v>46356</v>
      </c>
      <c r="H65" s="42">
        <f t="shared" si="0"/>
        <v>998</v>
      </c>
      <c r="I65" s="40">
        <v>18000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3" t="s">
        <v>189</v>
      </c>
    </row>
    <row r="66" spans="1:20" ht="14.25" customHeight="1" x14ac:dyDescent="0.25">
      <c r="A66" s="39">
        <v>64</v>
      </c>
      <c r="B66" s="39" t="s">
        <v>93</v>
      </c>
      <c r="C66" s="39" t="s">
        <v>11</v>
      </c>
      <c r="D66" s="39">
        <v>1</v>
      </c>
      <c r="E66" s="40" t="s">
        <v>43</v>
      </c>
      <c r="F66" s="45">
        <v>45006</v>
      </c>
      <c r="G66" s="45">
        <v>45016</v>
      </c>
      <c r="H66" s="42">
        <f t="shared" si="0"/>
        <v>9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40"/>
      <c r="T66" s="43" t="s">
        <v>210</v>
      </c>
    </row>
    <row r="67" spans="1:20" ht="14.25" customHeight="1" x14ac:dyDescent="0.25">
      <c r="A67" s="39">
        <v>65</v>
      </c>
      <c r="B67" s="39" t="s">
        <v>93</v>
      </c>
      <c r="C67" s="39" t="s">
        <v>11</v>
      </c>
      <c r="D67" s="39">
        <v>1</v>
      </c>
      <c r="E67" s="40" t="s">
        <v>44</v>
      </c>
      <c r="F67" s="45">
        <v>45098</v>
      </c>
      <c r="G67" s="45">
        <v>45107</v>
      </c>
      <c r="H67" s="42">
        <f t="shared" si="0"/>
        <v>8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40"/>
      <c r="T67" s="43" t="s">
        <v>211</v>
      </c>
    </row>
    <row r="68" spans="1:20" ht="14.25" customHeight="1" x14ac:dyDescent="0.25">
      <c r="A68" s="39">
        <v>66</v>
      </c>
      <c r="B68" s="39" t="s">
        <v>93</v>
      </c>
      <c r="C68" s="39" t="s">
        <v>11</v>
      </c>
      <c r="D68" s="39">
        <v>1</v>
      </c>
      <c r="E68" s="40" t="s">
        <v>45</v>
      </c>
      <c r="F68" s="45">
        <v>45190</v>
      </c>
      <c r="G68" s="45">
        <v>45199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40"/>
      <c r="T68" s="43" t="s">
        <v>212</v>
      </c>
    </row>
    <row r="69" spans="1:20" ht="14.25" customHeight="1" x14ac:dyDescent="0.25">
      <c r="A69" s="39">
        <v>67</v>
      </c>
      <c r="B69" s="39" t="s">
        <v>93</v>
      </c>
      <c r="C69" s="39" t="s">
        <v>11</v>
      </c>
      <c r="D69" s="39">
        <v>1</v>
      </c>
      <c r="E69" s="40" t="s">
        <v>46</v>
      </c>
      <c r="F69" s="45">
        <v>45281</v>
      </c>
      <c r="G69" s="45">
        <v>45291</v>
      </c>
      <c r="H69" s="42">
        <f t="shared" si="0"/>
        <v>7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40"/>
      <c r="T69" s="43" t="s">
        <v>213</v>
      </c>
    </row>
    <row r="70" spans="1:20" ht="14.25" customHeight="1" x14ac:dyDescent="0.25">
      <c r="A70" s="39">
        <v>68</v>
      </c>
      <c r="B70" s="39" t="s">
        <v>93</v>
      </c>
      <c r="C70" s="39" t="s">
        <v>11</v>
      </c>
      <c r="D70" s="39">
        <v>1</v>
      </c>
      <c r="E70" s="40" t="s">
        <v>47</v>
      </c>
      <c r="F70" s="45">
        <v>45372</v>
      </c>
      <c r="G70" s="45">
        <v>45382</v>
      </c>
      <c r="H70" s="42">
        <f t="shared" si="0"/>
        <v>7</v>
      </c>
      <c r="I70" s="43"/>
      <c r="J70" s="40">
        <v>30</v>
      </c>
      <c r="K70" s="40"/>
      <c r="L70" s="40"/>
      <c r="M70" s="40"/>
      <c r="N70" s="40"/>
      <c r="O70" s="40"/>
      <c r="P70" s="40"/>
      <c r="Q70" s="40"/>
      <c r="R70" s="40"/>
      <c r="S70" s="40"/>
      <c r="T70" s="43" t="s">
        <v>214</v>
      </c>
    </row>
    <row r="71" spans="1:20" ht="14.25" customHeight="1" x14ac:dyDescent="0.25">
      <c r="A71" s="39">
        <v>69</v>
      </c>
      <c r="B71" s="39" t="s">
        <v>93</v>
      </c>
      <c r="C71" s="39" t="s">
        <v>11</v>
      </c>
      <c r="D71" s="39">
        <v>1</v>
      </c>
      <c r="E71" s="40" t="s">
        <v>48</v>
      </c>
      <c r="F71" s="45">
        <v>45464</v>
      </c>
      <c r="G71" s="45">
        <v>45473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40"/>
      <c r="T71" s="43" t="s">
        <v>215</v>
      </c>
    </row>
    <row r="72" spans="1:20" ht="14.25" customHeight="1" x14ac:dyDescent="0.25">
      <c r="A72" s="39">
        <v>70</v>
      </c>
      <c r="B72" s="39" t="s">
        <v>93</v>
      </c>
      <c r="C72" s="39" t="s">
        <v>3</v>
      </c>
      <c r="D72" s="39">
        <v>1</v>
      </c>
      <c r="E72" s="40" t="s">
        <v>49</v>
      </c>
      <c r="F72" s="45">
        <v>45474</v>
      </c>
      <c r="G72" s="45">
        <v>45532</v>
      </c>
      <c r="H72" s="42">
        <f t="shared" si="0"/>
        <v>43</v>
      </c>
      <c r="I72" s="43"/>
      <c r="J72" s="40">
        <v>40</v>
      </c>
      <c r="K72" s="40"/>
      <c r="L72" s="40"/>
      <c r="M72" s="40"/>
      <c r="N72" s="40"/>
      <c r="O72" s="40"/>
      <c r="P72" s="40"/>
      <c r="Q72" s="40"/>
      <c r="R72" s="40"/>
      <c r="S72" s="40"/>
      <c r="T72" s="43" t="s">
        <v>216</v>
      </c>
    </row>
    <row r="73" spans="1:20" ht="14.25" customHeight="1" x14ac:dyDescent="0.25">
      <c r="A73" s="39">
        <v>71</v>
      </c>
      <c r="B73" s="39" t="s">
        <v>93</v>
      </c>
      <c r="C73" s="39" t="s">
        <v>11</v>
      </c>
      <c r="D73" s="39">
        <v>1</v>
      </c>
      <c r="E73" s="40" t="s">
        <v>50</v>
      </c>
      <c r="F73" s="45">
        <v>45556</v>
      </c>
      <c r="G73" s="45">
        <v>45565</v>
      </c>
      <c r="H73" s="42">
        <f t="shared" si="0"/>
        <v>6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40"/>
      <c r="T73" s="43" t="s">
        <v>217</v>
      </c>
    </row>
    <row r="74" spans="1:20" ht="14.25" customHeight="1" x14ac:dyDescent="0.25">
      <c r="A74" s="39">
        <v>72</v>
      </c>
      <c r="B74" s="39" t="s">
        <v>93</v>
      </c>
      <c r="C74" s="39" t="s">
        <v>11</v>
      </c>
      <c r="D74" s="39">
        <v>1</v>
      </c>
      <c r="E74" s="40" t="s">
        <v>51</v>
      </c>
      <c r="F74" s="45">
        <v>45647</v>
      </c>
      <c r="G74" s="45">
        <v>45657</v>
      </c>
      <c r="H74" s="42">
        <f t="shared" si="0"/>
        <v>7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40"/>
      <c r="T74" s="43" t="s">
        <v>218</v>
      </c>
    </row>
    <row r="75" spans="1:20" ht="14.25" customHeight="1" x14ac:dyDescent="0.25">
      <c r="A75" s="39">
        <v>73</v>
      </c>
      <c r="B75" s="39" t="s">
        <v>93</v>
      </c>
      <c r="C75" s="39" t="s">
        <v>11</v>
      </c>
      <c r="D75" s="39">
        <v>1</v>
      </c>
      <c r="E75" s="40" t="s">
        <v>52</v>
      </c>
      <c r="F75" s="45">
        <v>45737</v>
      </c>
      <c r="G75" s="45">
        <v>45747</v>
      </c>
      <c r="H75" s="42">
        <f t="shared" si="0"/>
        <v>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40"/>
      <c r="T75" s="43" t="s">
        <v>219</v>
      </c>
    </row>
    <row r="76" spans="1:20" ht="14.25" customHeight="1" x14ac:dyDescent="0.25">
      <c r="A76" s="39">
        <v>74</v>
      </c>
      <c r="B76" s="39" t="s">
        <v>93</v>
      </c>
      <c r="C76" s="39" t="s">
        <v>11</v>
      </c>
      <c r="D76" s="39">
        <v>1</v>
      </c>
      <c r="E76" s="40" t="s">
        <v>53</v>
      </c>
      <c r="F76" s="45">
        <v>45829</v>
      </c>
      <c r="G76" s="48">
        <v>45838</v>
      </c>
      <c r="H76" s="42">
        <f t="shared" si="0"/>
        <v>6</v>
      </c>
      <c r="I76" s="43"/>
      <c r="J76" s="40">
        <v>30</v>
      </c>
      <c r="K76" s="40"/>
      <c r="L76" s="40"/>
      <c r="M76" s="40"/>
      <c r="N76" s="40"/>
      <c r="O76" s="40"/>
      <c r="P76" s="40"/>
      <c r="Q76" s="40"/>
      <c r="R76" s="40"/>
      <c r="S76" s="40"/>
      <c r="T76" s="43" t="s">
        <v>220</v>
      </c>
    </row>
    <row r="77" spans="1:20" ht="14.25" customHeight="1" x14ac:dyDescent="0.25">
      <c r="A77" s="39">
        <v>75</v>
      </c>
      <c r="B77" s="39" t="s">
        <v>93</v>
      </c>
      <c r="C77" s="39" t="s">
        <v>11</v>
      </c>
      <c r="D77" s="39">
        <v>1</v>
      </c>
      <c r="E77" s="40" t="s">
        <v>54</v>
      </c>
      <c r="F77" s="45">
        <v>45930</v>
      </c>
      <c r="G77" s="45">
        <v>46022</v>
      </c>
      <c r="H77" s="42">
        <f t="shared" si="0"/>
        <v>67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40"/>
      <c r="T77" s="43" t="s">
        <v>221</v>
      </c>
    </row>
    <row r="78" spans="1:20" ht="14.25" customHeight="1" x14ac:dyDescent="0.25">
      <c r="A78" s="39">
        <v>76</v>
      </c>
      <c r="B78" s="39" t="s">
        <v>93</v>
      </c>
      <c r="C78" s="39" t="s">
        <v>3</v>
      </c>
      <c r="D78" s="39">
        <v>1</v>
      </c>
      <c r="E78" s="40" t="s">
        <v>55</v>
      </c>
      <c r="F78" s="45">
        <v>46022</v>
      </c>
      <c r="G78" s="45">
        <v>46081</v>
      </c>
      <c r="H78" s="42">
        <f t="shared" si="0"/>
        <v>43</v>
      </c>
      <c r="I78" s="43"/>
      <c r="J78" s="40">
        <v>40</v>
      </c>
      <c r="K78" s="40"/>
      <c r="L78" s="40"/>
      <c r="M78" s="40"/>
      <c r="N78" s="40"/>
      <c r="O78" s="40"/>
      <c r="P78" s="40"/>
      <c r="Q78" s="40"/>
      <c r="R78" s="40"/>
      <c r="S78" s="40"/>
      <c r="T78" s="43" t="s">
        <v>222</v>
      </c>
    </row>
    <row r="79" spans="1:20" ht="14.25" customHeight="1" x14ac:dyDescent="0.25">
      <c r="A79" s="39">
        <v>77</v>
      </c>
      <c r="B79" s="39" t="s">
        <v>93</v>
      </c>
      <c r="C79" s="39" t="s">
        <v>11</v>
      </c>
      <c r="D79" s="39">
        <v>1</v>
      </c>
      <c r="E79" s="40" t="s">
        <v>56</v>
      </c>
      <c r="F79" s="45">
        <v>45737</v>
      </c>
      <c r="G79" s="45">
        <v>45747</v>
      </c>
      <c r="H79" s="42">
        <f t="shared" si="0"/>
        <v>7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40"/>
      <c r="T79" s="43" t="s">
        <v>223</v>
      </c>
    </row>
    <row r="80" spans="1:20" ht="14.25" customHeight="1" x14ac:dyDescent="0.25">
      <c r="A80" s="39">
        <v>78</v>
      </c>
      <c r="B80" s="39" t="s">
        <v>93</v>
      </c>
      <c r="C80" s="39" t="s">
        <v>11</v>
      </c>
      <c r="D80" s="39">
        <v>1</v>
      </c>
      <c r="E80" s="40" t="s">
        <v>57</v>
      </c>
      <c r="F80" s="45">
        <v>46194</v>
      </c>
      <c r="G80" s="45">
        <v>46203</v>
      </c>
      <c r="H80" s="42">
        <f t="shared" si="0"/>
        <v>7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40"/>
      <c r="T80" s="43" t="s">
        <v>224</v>
      </c>
    </row>
    <row r="81" spans="1:20" ht="14.25" customHeight="1" x14ac:dyDescent="0.25">
      <c r="A81" s="39">
        <v>79</v>
      </c>
      <c r="B81" s="39" t="s">
        <v>93</v>
      </c>
      <c r="C81" s="39" t="s">
        <v>11</v>
      </c>
      <c r="D81" s="39">
        <v>1</v>
      </c>
      <c r="E81" s="40" t="s">
        <v>58</v>
      </c>
      <c r="F81" s="45">
        <v>46377</v>
      </c>
      <c r="G81" s="45">
        <v>46387</v>
      </c>
      <c r="H81" s="42">
        <f t="shared" ref="H81:H89" si="4">NETWORKDAYS(F81,G81)</f>
        <v>9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40"/>
      <c r="T81" s="43" t="s">
        <v>225</v>
      </c>
    </row>
    <row r="82" spans="1:20" ht="14.25" customHeight="1" x14ac:dyDescent="0.25">
      <c r="A82" s="39">
        <v>80</v>
      </c>
      <c r="B82" s="39" t="s">
        <v>93</v>
      </c>
      <c r="C82" s="39" t="s">
        <v>13</v>
      </c>
      <c r="D82" s="39">
        <v>1</v>
      </c>
      <c r="E82" s="40" t="s">
        <v>60</v>
      </c>
      <c r="F82" s="45">
        <v>45079.083333333336</v>
      </c>
      <c r="G82" s="45">
        <v>45109.5</v>
      </c>
      <c r="H82" s="42">
        <f t="shared" si="4"/>
        <v>21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40"/>
      <c r="T82" s="47" t="s">
        <v>226</v>
      </c>
    </row>
    <row r="83" spans="1:20" ht="14.25" customHeight="1" x14ac:dyDescent="0.25">
      <c r="A83" s="39">
        <v>81</v>
      </c>
      <c r="B83" s="39" t="s">
        <v>93</v>
      </c>
      <c r="C83" s="39" t="s">
        <v>13</v>
      </c>
      <c r="D83" s="39">
        <v>1</v>
      </c>
      <c r="E83" s="40" t="s">
        <v>61</v>
      </c>
      <c r="F83" s="45">
        <v>45261.083333333336</v>
      </c>
      <c r="G83" s="45">
        <v>45292.5</v>
      </c>
      <c r="H83" s="42">
        <f t="shared" si="4"/>
        <v>22</v>
      </c>
      <c r="I83" s="43"/>
      <c r="J83" s="40">
        <v>30</v>
      </c>
      <c r="K83" s="40"/>
      <c r="L83" s="40"/>
      <c r="M83" s="40"/>
      <c r="N83" s="40"/>
      <c r="O83" s="40"/>
      <c r="P83" s="40"/>
      <c r="Q83" s="40"/>
      <c r="R83" s="40"/>
      <c r="S83" s="40"/>
      <c r="T83" s="47" t="s">
        <v>227</v>
      </c>
    </row>
    <row r="84" spans="1:20" ht="14.25" customHeight="1" x14ac:dyDescent="0.25">
      <c r="A84" s="39">
        <v>82</v>
      </c>
      <c r="B84" s="39" t="s">
        <v>93</v>
      </c>
      <c r="C84" s="39" t="s">
        <v>13</v>
      </c>
      <c r="D84" s="39">
        <v>1</v>
      </c>
      <c r="E84" s="40" t="s">
        <v>62</v>
      </c>
      <c r="F84" s="41">
        <v>45445.083333333336</v>
      </c>
      <c r="G84" s="41">
        <v>45475.5</v>
      </c>
      <c r="H84" s="42">
        <f t="shared" si="4"/>
        <v>22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40"/>
      <c r="T84" s="47" t="s">
        <v>228</v>
      </c>
    </row>
    <row r="85" spans="1:20" ht="14.25" customHeight="1" x14ac:dyDescent="0.25">
      <c r="A85" s="39">
        <v>83</v>
      </c>
      <c r="B85" s="39" t="s">
        <v>93</v>
      </c>
      <c r="C85" s="39" t="s">
        <v>94</v>
      </c>
      <c r="D85" s="39">
        <v>1</v>
      </c>
      <c r="E85" s="40" t="s">
        <v>63</v>
      </c>
      <c r="F85" s="45">
        <v>45474</v>
      </c>
      <c r="G85" s="45">
        <v>45532</v>
      </c>
      <c r="H85" s="42">
        <f t="shared" si="4"/>
        <v>43</v>
      </c>
      <c r="I85" s="43"/>
      <c r="J85" s="40">
        <v>40</v>
      </c>
      <c r="K85" s="40"/>
      <c r="L85" s="40"/>
      <c r="M85" s="40"/>
      <c r="N85" s="40"/>
      <c r="O85" s="40"/>
      <c r="P85" s="40"/>
      <c r="Q85" s="40"/>
      <c r="R85" s="40"/>
      <c r="S85" s="40">
        <v>40</v>
      </c>
      <c r="T85" s="43" t="s">
        <v>229</v>
      </c>
    </row>
    <row r="86" spans="1:20" ht="14.25" customHeight="1" x14ac:dyDescent="0.25">
      <c r="A86" s="39">
        <v>84</v>
      </c>
      <c r="B86" s="39" t="s">
        <v>93</v>
      </c>
      <c r="C86" s="39" t="s">
        <v>13</v>
      </c>
      <c r="D86" s="39">
        <v>1</v>
      </c>
      <c r="E86" s="40" t="s">
        <v>64</v>
      </c>
      <c r="F86" s="41">
        <v>45627.083333333336</v>
      </c>
      <c r="G86" s="41">
        <v>45658.5</v>
      </c>
      <c r="H86" s="42">
        <f t="shared" si="4"/>
        <v>23</v>
      </c>
      <c r="I86" s="43"/>
      <c r="J86" s="40">
        <v>30</v>
      </c>
      <c r="K86" s="40"/>
      <c r="L86" s="40"/>
      <c r="M86" s="40"/>
      <c r="N86" s="40"/>
      <c r="O86" s="40"/>
      <c r="P86" s="40"/>
      <c r="Q86" s="40"/>
      <c r="R86" s="40"/>
      <c r="S86" s="40"/>
      <c r="T86" s="47" t="s">
        <v>230</v>
      </c>
    </row>
    <row r="87" spans="1:20" ht="14.25" customHeight="1" x14ac:dyDescent="0.25">
      <c r="A87" s="39">
        <v>85</v>
      </c>
      <c r="B87" s="39" t="s">
        <v>93</v>
      </c>
      <c r="C87" s="39" t="s">
        <v>13</v>
      </c>
      <c r="D87" s="39">
        <v>1</v>
      </c>
      <c r="E87" s="40" t="s">
        <v>65</v>
      </c>
      <c r="F87" s="41">
        <v>45992.083333333336</v>
      </c>
      <c r="G87" s="41">
        <v>46023.5</v>
      </c>
      <c r="H87" s="42">
        <f t="shared" si="4"/>
        <v>24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40"/>
      <c r="T87" s="47" t="s">
        <v>231</v>
      </c>
    </row>
    <row r="88" spans="1:20" ht="14.25" customHeight="1" x14ac:dyDescent="0.25">
      <c r="A88" s="39">
        <v>86</v>
      </c>
      <c r="B88" s="39" t="s">
        <v>93</v>
      </c>
      <c r="C88" s="39" t="s">
        <v>94</v>
      </c>
      <c r="D88" s="39">
        <v>1</v>
      </c>
      <c r="E88" s="40" t="s">
        <v>66</v>
      </c>
      <c r="F88" s="45">
        <v>46022</v>
      </c>
      <c r="G88" s="45">
        <v>46081</v>
      </c>
      <c r="H88" s="42">
        <f t="shared" si="4"/>
        <v>43</v>
      </c>
      <c r="I88" s="43"/>
      <c r="J88" s="40">
        <v>40</v>
      </c>
      <c r="K88" s="40"/>
      <c r="L88" s="40"/>
      <c r="M88" s="40"/>
      <c r="N88" s="40"/>
      <c r="O88" s="40"/>
      <c r="P88" s="40"/>
      <c r="Q88" s="40"/>
      <c r="R88" s="40"/>
      <c r="S88" s="40">
        <v>40</v>
      </c>
      <c r="T88" s="43" t="s">
        <v>232</v>
      </c>
    </row>
    <row r="89" spans="1:20" ht="14.25" customHeight="1" x14ac:dyDescent="0.25">
      <c r="A89" s="39">
        <v>87</v>
      </c>
      <c r="B89" s="39" t="s">
        <v>93</v>
      </c>
      <c r="C89" s="39" t="s">
        <v>13</v>
      </c>
      <c r="D89" s="39">
        <v>1</v>
      </c>
      <c r="E89" s="40" t="s">
        <v>67</v>
      </c>
      <c r="F89" s="41">
        <v>46357.083333333336</v>
      </c>
      <c r="G89" s="41">
        <v>46387.5</v>
      </c>
      <c r="H89" s="42">
        <f t="shared" si="4"/>
        <v>23</v>
      </c>
      <c r="I89" s="43"/>
      <c r="J89" s="40">
        <v>30</v>
      </c>
      <c r="K89" s="40"/>
      <c r="L89" s="40"/>
      <c r="M89" s="40"/>
      <c r="N89" s="40"/>
      <c r="O89" s="40"/>
      <c r="P89" s="40"/>
      <c r="Q89" s="40"/>
      <c r="R89" s="40"/>
      <c r="S89" s="40"/>
      <c r="T89" s="43" t="s">
        <v>233</v>
      </c>
    </row>
    <row r="90" spans="1:20" ht="14.25" customHeight="1" x14ac:dyDescent="0.25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25" customHeight="1" x14ac:dyDescent="0.25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25" customHeight="1" x14ac:dyDescent="0.25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25" customHeight="1" x14ac:dyDescent="0.25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25" customHeight="1" x14ac:dyDescent="0.25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25" customHeight="1" x14ac:dyDescent="0.25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25" customHeight="1" x14ac:dyDescent="0.25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25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25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25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25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25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25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25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25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25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25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25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25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25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25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25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25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25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25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25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25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25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25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25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25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25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25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25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25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25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25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25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25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25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25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25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25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25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25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25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25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25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25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25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25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25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25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25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25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25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25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25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25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25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25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25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25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25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25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25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25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25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25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25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25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25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25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25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25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25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25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25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25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25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25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25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25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25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25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25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25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25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25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25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25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25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25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25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25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25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25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25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25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25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25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25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25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25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25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25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25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25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25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25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25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25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25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25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25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25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25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25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25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25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25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25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25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25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25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25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25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25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25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25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25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25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25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25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25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25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25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25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25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25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25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25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25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25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25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25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25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25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25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25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25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25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25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25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25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25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25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25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25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25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25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25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25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25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25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25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25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25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25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25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25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25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25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25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25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25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25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25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25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25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25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25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25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25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25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25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25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25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25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25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25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25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25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25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25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25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25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25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25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25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25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25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25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25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25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25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25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25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25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25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25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25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25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25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25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25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25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25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25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25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25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25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25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25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25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25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25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25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25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25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25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25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25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25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25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25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25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25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25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25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25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25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25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25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25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25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25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25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25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25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25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25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25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25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25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25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25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25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25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25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25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25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25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25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25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25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25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25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25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25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25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25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25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25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25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25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25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25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25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25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25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25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25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25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25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25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25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25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25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25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25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25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25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25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25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25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25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25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25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25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25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25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25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25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25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25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25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25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25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25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25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25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25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25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25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25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25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25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25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25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25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25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25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25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25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25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25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25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25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25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25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25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25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25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25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25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25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25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25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25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25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25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25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25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25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25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25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25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25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25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25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25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25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25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25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25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25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25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25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25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25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25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25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25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25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25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25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25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25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25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25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25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25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25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25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25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25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25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25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25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25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25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25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25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25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25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25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25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25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25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25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25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25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25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25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25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25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25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25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25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25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25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25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25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25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25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25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25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25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25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25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25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25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25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25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25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25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25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25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25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25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25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25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25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25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25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25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25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25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25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25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25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25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25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25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25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25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25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25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25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25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25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25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25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25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25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25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25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25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25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25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25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25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25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25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25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25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25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25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25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25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25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25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25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25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25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25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25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25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25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25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25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25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25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25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25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25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25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25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25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25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25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25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25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25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25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25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25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25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25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25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25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25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25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25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25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25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25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25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25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25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25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25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25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25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25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25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25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25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25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25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25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25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25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25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25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25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25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25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25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25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25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25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25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25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25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25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25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25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25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25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25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25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25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25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25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25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25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25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25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25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25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25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25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25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25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25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25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25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25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25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25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25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25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25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25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25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25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25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25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25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25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25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25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25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25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25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25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25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25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25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25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25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25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25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25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25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25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25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25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25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25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25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25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25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25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25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25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25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25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25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25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25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25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25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25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25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25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25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25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25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25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25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25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25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25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25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25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25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25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25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25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25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25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25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25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25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25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25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25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25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25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25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25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25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25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25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25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25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25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25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25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25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25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25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25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25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25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25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25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25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25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25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25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25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25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25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25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25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25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25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25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25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25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25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25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25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25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25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25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25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25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25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25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25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25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25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25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25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25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25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25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25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25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25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25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25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25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25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25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25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25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25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25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25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25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25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25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25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25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25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25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25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25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25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25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25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25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25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25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25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25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25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25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25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25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25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25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25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25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25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25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25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25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25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25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25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25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25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25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25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25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25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25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25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25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25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25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25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25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25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25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25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25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25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25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25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25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25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25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25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25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25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25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25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25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25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25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25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25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25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25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25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25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25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25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25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25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25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25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25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25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25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25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25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25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25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25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25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25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25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25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25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25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25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25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25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25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25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25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25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25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25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25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25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25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25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25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25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25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25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25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25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25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25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25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25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25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25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25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25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25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25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25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25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25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25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25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25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25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25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25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25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25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25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25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25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25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25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25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25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25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25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25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25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25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25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25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25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25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25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25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25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25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25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25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25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25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25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25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25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25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25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25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25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25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25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25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25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25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25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25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25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25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25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25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25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25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25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25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25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25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25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25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25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25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25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25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25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25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25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25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25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25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25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25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25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25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25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25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25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25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25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25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25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25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25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25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25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25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25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25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25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25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25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25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25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25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25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25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25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25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25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25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25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25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25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25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25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25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25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25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25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25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25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25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25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25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25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25" customHeight="1" x14ac:dyDescent="0.25">
      <c r="A1009" s="6"/>
      <c r="B1009" s="6"/>
      <c r="C1009" s="6"/>
      <c r="D1009" s="6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25" customHeight="1" x14ac:dyDescent="0.25">
      <c r="A1010" s="6"/>
      <c r="B1010" s="6"/>
      <c r="C1010" s="6"/>
      <c r="D1010" s="6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</sheetData>
  <autoFilter ref="A2:S89" xr:uid="{00000000-0009-0000-0000-000004000000}"/>
  <mergeCells count="3">
    <mergeCell ref="A1:E1"/>
    <mergeCell ref="F1:H1"/>
    <mergeCell ref="J1:S1"/>
  </mergeCells>
  <phoneticPr fontId="15" type="noConversion"/>
  <dataValidations count="1">
    <dataValidation type="list" allowBlank="1" showInputMessage="1" showErrorMessage="1" sqref="C3:C89" xr:uid="{A042AA3B-CD83-49F4-A21A-4ECEFB323D47}">
      <formula1>Cat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>
      <selection sqref="A1:A11"/>
    </sheetView>
  </sheetViews>
  <sheetFormatPr defaultColWidth="14.42578125" defaultRowHeight="15" customHeight="1" x14ac:dyDescent="0.25"/>
  <cols>
    <col min="1" max="1" width="5.5703125" style="11" customWidth="1"/>
    <col min="2" max="2" width="28.7109375" style="11" customWidth="1"/>
    <col min="3" max="6" width="8.85546875" style="11" customWidth="1"/>
    <col min="7" max="26" width="8.7109375" style="11" customWidth="1"/>
    <col min="27" max="16384" width="14.42578125" style="11"/>
  </cols>
  <sheetData>
    <row r="1" spans="1:26" ht="14.25" customHeight="1" x14ac:dyDescent="0.25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5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5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25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25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5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25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25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25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25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25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3" style="11" bestFit="1" customWidth="1"/>
    <col min="2" max="2" width="15.28515625" style="11" customWidth="1"/>
    <col min="3" max="3" width="8.7109375" style="11" customWidth="1"/>
    <col min="4" max="4" width="10.7109375" style="11" customWidth="1"/>
    <col min="5" max="6" width="14.28515625" style="11" customWidth="1"/>
    <col min="7" max="7" width="12.7109375" style="11" customWidth="1"/>
    <col min="8" max="16384" width="14.42578125" style="11"/>
  </cols>
  <sheetData>
    <row r="1" spans="1:20" ht="26.25" customHeight="1" x14ac:dyDescent="0.25">
      <c r="A1" s="61" t="s">
        <v>105</v>
      </c>
      <c r="B1" s="62"/>
      <c r="C1" s="62"/>
      <c r="D1" s="62"/>
      <c r="E1" s="62"/>
      <c r="F1" s="62"/>
      <c r="G1" s="62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30" x14ac:dyDescent="0.25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25">
      <c r="A5" s="19">
        <v>1</v>
      </c>
      <c r="B5" s="18" t="s">
        <v>247</v>
      </c>
      <c r="C5" s="49" t="s">
        <v>234</v>
      </c>
      <c r="D5" s="50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25">
      <c r="A6" s="19">
        <v>2</v>
      </c>
      <c r="B6" s="18" t="s">
        <v>248</v>
      </c>
      <c r="C6" s="49" t="s">
        <v>235</v>
      </c>
      <c r="D6" s="50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25">
      <c r="A7" s="19">
        <v>3</v>
      </c>
      <c r="B7" s="18" t="s">
        <v>249</v>
      </c>
      <c r="C7" s="49" t="s">
        <v>236</v>
      </c>
      <c r="D7" s="50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25">
      <c r="A8" s="19">
        <v>4</v>
      </c>
      <c r="B8" s="18" t="s">
        <v>250</v>
      </c>
      <c r="C8" s="49" t="s">
        <v>243</v>
      </c>
      <c r="D8" s="50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25">
      <c r="A9" s="19">
        <v>5</v>
      </c>
      <c r="B9" s="18" t="s">
        <v>251</v>
      </c>
      <c r="C9" s="49" t="s">
        <v>237</v>
      </c>
      <c r="D9" s="50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25">
      <c r="A10" s="19">
        <v>6</v>
      </c>
      <c r="B10" s="18" t="s">
        <v>252</v>
      </c>
      <c r="C10" s="49" t="s">
        <v>238</v>
      </c>
      <c r="D10" s="50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25">
      <c r="A11" s="19">
        <v>7</v>
      </c>
      <c r="B11" s="18" t="s">
        <v>253</v>
      </c>
      <c r="C11" s="49" t="s">
        <v>239</v>
      </c>
      <c r="D11" s="50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25">
      <c r="A12" s="19">
        <v>8</v>
      </c>
      <c r="B12" s="49" t="s">
        <v>254</v>
      </c>
      <c r="C12" s="49" t="s">
        <v>240</v>
      </c>
      <c r="D12" s="50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25">
      <c r="A13" s="19">
        <v>9</v>
      </c>
      <c r="B13" s="18" t="s">
        <v>255</v>
      </c>
      <c r="C13" s="49" t="s">
        <v>241</v>
      </c>
      <c r="D13" s="50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25">
      <c r="A14" s="19">
        <v>10</v>
      </c>
      <c r="B14" s="18" t="s">
        <v>256</v>
      </c>
      <c r="C14" s="49" t="s">
        <v>242</v>
      </c>
      <c r="D14" s="50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31.42578125" style="11" customWidth="1"/>
    <col min="2" max="2" width="8.85546875" style="11" customWidth="1"/>
    <col min="3" max="10" width="8.7109375" style="11" customWidth="1"/>
    <col min="11" max="16384" width="14.42578125" style="11"/>
  </cols>
  <sheetData>
    <row r="1" spans="1:10" ht="15" customHeight="1" x14ac:dyDescent="0.25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8" t="s">
        <v>113</v>
      </c>
      <c r="B2" s="29">
        <v>100000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ht="15" customHeight="1" x14ac:dyDescent="0.25">
      <c r="A3" s="28" t="s">
        <v>114</v>
      </c>
      <c r="B3" s="29">
        <v>10000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ht="15" customHeight="1" x14ac:dyDescent="0.25">
      <c r="A4" s="28" t="s">
        <v>115</v>
      </c>
      <c r="B4" s="29">
        <v>18000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ht="15" customHeight="1" x14ac:dyDescent="0.25">
      <c r="A5" s="28" t="s">
        <v>116</v>
      </c>
      <c r="B5" s="29">
        <f>SUM(B2:B4)*Overhead</f>
        <v>32000</v>
      </c>
      <c r="C5" s="29"/>
      <c r="D5" s="27"/>
      <c r="E5" s="27"/>
      <c r="F5" s="27"/>
      <c r="G5" s="27"/>
      <c r="H5" s="27"/>
      <c r="I5" s="27"/>
      <c r="J5" s="27"/>
    </row>
    <row r="6" spans="1:10" ht="15" customHeight="1" x14ac:dyDescent="0.25">
      <c r="A6" s="30" t="s">
        <v>117</v>
      </c>
      <c r="B6" s="31">
        <f>SUM(B2:B5)</f>
        <v>160000</v>
      </c>
      <c r="C6" s="31"/>
      <c r="D6" s="27"/>
      <c r="E6" s="27"/>
      <c r="F6" s="27"/>
      <c r="G6" s="27"/>
      <c r="H6" s="27"/>
      <c r="I6" s="27"/>
      <c r="J6" s="27"/>
    </row>
    <row r="7" spans="1:10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ht="1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ht="1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ht="1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ht="1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ht="1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ht="1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ht="1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ht="1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ht="1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ht="1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1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1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5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5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5" customHeight="1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ht="15.7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ht="15.7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ht="15.7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ht="15.7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ht="15.7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ht="15.7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ht="15.7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ht="15.7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ht="15.7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ht="15.7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ht="15.7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ht="15.7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ht="15.7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ht="15.7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ht="15.7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ht="15.7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ht="15.7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ht="15.7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ht="15.7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ht="15.7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ht="15.7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ht="15.7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ht="15.7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ht="15.7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ht="15.7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ht="15.7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ht="15.7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ht="15.7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ht="15.7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ht="15.7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ht="15.7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ht="15.7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ht="15.7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ht="15.7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ht="15.7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ht="15.7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ht="15.7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ht="15.7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ht="15.7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ht="15.7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ht="15.7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ht="15.7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ht="15.7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ht="15.7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ht="15.7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ht="15.7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ht="15.7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ht="15.7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ht="15.7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ht="15.7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ht="15.7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ht="15.7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ht="15.7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ht="15.7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ht="15.7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ht="15.7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ht="15.7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ht="15.7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ht="15.7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ht="15.7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ht="15.7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ht="15.7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ht="15.7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ht="15.7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ht="15.7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ht="15.7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ht="15.7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ht="15.7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ht="15.7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ht="15.7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ht="15.7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ht="15.7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ht="15.7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ht="15.7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ht="15.7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ht="15.7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ht="15.7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ht="15.7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ht="15.7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ht="15.7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ht="15.7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ht="15.7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ht="15.7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ht="15.7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ht="15.7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ht="15.7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ht="15.7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ht="15.7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ht="15.7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ht="15.7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ht="15.7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ht="15.7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ht="15.7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ht="15.7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ht="15.7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ht="15.7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ht="15.7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ht="15.7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ht="15.7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ht="15.7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ht="15.7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ht="15.7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ht="15.7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ht="15.7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ht="15.7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ht="15.7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ht="15.7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ht="15.7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ht="15.7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ht="15.7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ht="15.7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ht="15.7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ht="15.7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ht="15.7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ht="15.7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ht="15.7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ht="15.7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ht="15.7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ht="15.7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ht="15.75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ht="15.75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ht="15.75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ht="15.75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ht="15.75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ht="15.75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ht="15.75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ht="15.7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ht="15.7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ht="15.7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ht="15.7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ht="15.7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ht="15.7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ht="15.7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ht="15.7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ht="15.7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ht="15.7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ht="15.7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ht="15.7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ht="15.7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ht="15.7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ht="15.7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ht="15.7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ht="15.7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ht="15.7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ht="15.7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ht="15.7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ht="15.7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ht="15.7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ht="15.7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ht="15.7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ht="15.7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ht="15.7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ht="15.7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ht="15.7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ht="15.7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ht="15.7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ht="15.7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ht="15.7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ht="15.7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ht="15.7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ht="15.7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ht="15.7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ht="15.7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ht="15.7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ht="15.7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ht="15.7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ht="15.7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ht="15.7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ht="15.7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ht="15.7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ht="15.7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ht="15.7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ht="15.7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ht="15.7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ht="15.7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ht="15.7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ht="15.7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ht="15.7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ht="15.7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ht="15.7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ht="15.7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ht="15.7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ht="15.7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ht="15.7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ht="15.7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ht="15.7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ht="15.7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ht="15.7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ht="15.7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ht="15.7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ht="15.7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ht="15.7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ht="15.7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ht="15.7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ht="15.7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ht="15.7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ht="15.7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ht="15.7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ht="15.7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ht="15.7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ht="15.7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ht="15.7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ht="15.7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ht="15.7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ht="15.7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ht="15.7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ht="15.7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15.7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ht="15.7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ht="15.7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ht="15.7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ht="15.7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ht="15.7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ht="15.7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ht="15.7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ht="15.7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ht="15.7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ht="15.7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ht="15.7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ht="15.7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ht="15.7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ht="15.7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ht="15.7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ht="15.7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ht="15.7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ht="15.7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ht="15.7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ht="15.7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ht="15.7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ht="15.7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ht="15.7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ht="15.7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ht="15.7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ht="15.7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ht="15.7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ht="15.7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ht="15.7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ht="15.7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ht="15.7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ht="15.7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ht="15.7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ht="15.7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ht="15.7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ht="15.7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ht="15.7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ht="15.7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ht="15.7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ht="15.7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ht="15.7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ht="15.7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ht="15.7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ht="15.7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ht="15.7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ht="15.7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ht="15.7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ht="15.7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ht="15.7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ht="15.7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ht="15.7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ht="15.7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ht="15.7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ht="15.7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ht="15.7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ht="15.7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ht="15.7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ht="15.7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ht="15.7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ht="15.7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ht="15.7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ht="15.7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ht="15.7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ht="15.7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ht="15.7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ht="15.7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ht="15.7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ht="15.7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ht="15.7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ht="15.7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ht="15.7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ht="15.7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ht="15.7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ht="15.7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ht="15.7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ht="15.7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ht="15.7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ht="15.7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ht="15.7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ht="15.7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ht="15.7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ht="15.7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ht="15.7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ht="15.7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ht="15.7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ht="15.7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ht="15.7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ht="15.7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ht="15.7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ht="15.7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ht="15.7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ht="15.7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ht="15.7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ht="15.7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ht="15.7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ht="15.7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ht="15.7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ht="15.7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ht="15.7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ht="15.7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ht="15.7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ht="15.7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ht="15.7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ht="15.7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ht="15.7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ht="15.7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ht="15.7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ht="15.7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ht="15.7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ht="15.7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ht="15.7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ht="15.7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ht="15.7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ht="15.7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ht="15.7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ht="15.7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ht="15.7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ht="15.7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ht="15.7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ht="15.7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ht="15.7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ht="15.7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ht="15.7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ht="15.7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ht="15.7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ht="15.7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ht="15.7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ht="15.7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ht="15.7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ht="15.7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ht="15.7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ht="15.7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ht="15.7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ht="15.7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ht="15.7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ht="15.7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ht="15.7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ht="15.7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ht="15.7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ht="15.7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ht="15.7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ht="15.7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ht="15.7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ht="15.7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ht="15.7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ht="15.7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ht="15.7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ht="15.7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ht="15.7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ht="15.7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ht="15.7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ht="15.7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ht="15.7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ht="15.7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ht="15.7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ht="15.7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ht="15.7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ht="15.7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ht="15.7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ht="15.7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ht="15.7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ht="15.7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ht="15.7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ht="15.7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ht="15.7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ht="15.7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ht="15.7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ht="15.7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ht="15.7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ht="15.7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ht="15.7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ht="15.7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ht="15.7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ht="15.7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ht="15.7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ht="15.7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ht="15.7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ht="15.7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ht="15.7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ht="15.7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ht="15.7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ht="15.7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ht="15.7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ht="15.7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ht="15.7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ht="15.7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ht="15.7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ht="15.7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ht="15.7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ht="15.7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ht="15.7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ht="15.7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ht="15.7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ht="15.7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ht="15.7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ht="15.7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ht="15.7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ht="15.7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ht="15.7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ht="15.7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ht="15.7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ht="15.7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ht="15.7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ht="15.7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ht="15.7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ht="15.7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ht="15.7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ht="15.7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ht="15.7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ht="15.7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ht="15.7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ht="15.7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ht="15.7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ht="15.7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ht="15.7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ht="15.7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ht="15.7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ht="15.7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ht="15.7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ht="15.7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ht="15.7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ht="15.7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ht="15.7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ht="15.7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ht="15.7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ht="15.7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ht="15.7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ht="15.7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ht="15.7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ht="15.7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ht="15.7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ht="15.7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ht="15.7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ht="15.7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ht="15.7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ht="15.7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ht="15.7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ht="15.7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ht="15.7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ht="15.7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ht="15.7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ht="15.7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ht="15.7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ht="15.7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ht="15.7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ht="15.7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ht="15.7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ht="15.7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ht="15.7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ht="15.7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ht="15.7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ht="15.7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ht="15.7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ht="15.7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ht="15.7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ht="15.7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ht="15.7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ht="15.7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ht="15.75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ht="15.75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ht="15.75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ht="15.75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ht="15.7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ht="15.75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ht="15.75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ht="15.75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ht="15.75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ht="15.75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ht="15.75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ht="15.75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ht="15.75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ht="15.75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ht="15.75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ht="15.75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ht="15.7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ht="15.7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ht="15.7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ht="15.75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ht="15.75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ht="15.75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ht="15.75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ht="15.75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ht="15.75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ht="15.75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ht="15.75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ht="15.75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ht="15.75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ht="15.75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ht="15.7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ht="15.7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ht="15.7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ht="15.7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ht="15.7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ht="15.7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ht="15.7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ht="15.7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ht="15.7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ht="15.7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ht="15.7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ht="15.7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ht="15.7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ht="15.7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ht="15.7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ht="15.75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ht="15.75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ht="15.75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ht="15.75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ht="15.75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ht="15.75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ht="15.75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ht="15.75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ht="15.75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ht="15.75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ht="15.75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ht="15.7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ht="15.7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ht="15.7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ht="15.75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ht="15.75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ht="15.75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ht="15.75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ht="15.75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ht="15.75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ht="15.75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ht="15.75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ht="15.75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ht="15.75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ht="15.75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ht="15.7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ht="15.7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ht="15.7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ht="15.7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ht="15.7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ht="15.7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ht="15.7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ht="15.7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ht="15.7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ht="15.7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ht="15.7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ht="15.7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ht="15.7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ht="15.7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ht="15.7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ht="15.7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ht="15.7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ht="15.7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ht="15.7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ht="15.7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ht="15.7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ht="15.7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ht="15.7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ht="15.7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ht="15.7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ht="15.7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ht="15.7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ht="15.7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ht="15.7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ht="15.7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ht="15.7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ht="15.7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ht="15.7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ht="15.7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ht="15.7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ht="15.7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ht="15.7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ht="15.7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ht="15.7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ht="15.7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ht="15.7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ht="15.7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ht="15.7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ht="15.7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ht="15.7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ht="15.7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ht="15.7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ht="15.7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ht="15.7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ht="15.7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ht="15.7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ht="15.7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ht="15.7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ht="15.7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ht="15.7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ht="15.7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ht="15.7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ht="15.7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ht="15.7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ht="15.7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ht="15.7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ht="15.75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ht="15.75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ht="15.75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ht="15.75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ht="15.75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ht="15.75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ht="15.75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ht="15.75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ht="15.75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ht="15.75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ht="15.75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ht="15.75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ht="15.75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ht="15.75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ht="15.75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ht="15.75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ht="15.75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ht="15.75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ht="15.75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ht="15.75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ht="15.75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ht="15.75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ht="15.75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ht="15.75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ht="15.75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ht="15.75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ht="15.75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ht="15.75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ht="15.75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ht="15.75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ht="15.75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ht="15.75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ht="15.75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ht="15.75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ht="15.75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ht="15.75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ht="15.75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ht="15.75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ht="15.75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ht="15.75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ht="15.75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ht="15.75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ht="15.75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ht="15.75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ht="15.75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ht="15.75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ht="15.75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ht="15.75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ht="15.75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ht="15.75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ht="15.75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ht="15.75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ht="15.75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ht="15.75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ht="15.75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ht="15.75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ht="15.75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ht="15.75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ht="15.75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ht="15.75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ht="15.75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ht="15.75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ht="15.75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ht="15.75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ht="15.75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ht="15.75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ht="15.75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ht="15.75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ht="15.75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ht="15.75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ht="15.75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ht="15.75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ht="15.75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ht="15.75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ht="15.75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ht="15.75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ht="15.75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ht="15.75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ht="15.75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ht="15.75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ht="15.75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ht="15.75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ht="15.75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ht="15.75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ht="15.75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ht="15.75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ht="15.75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ht="15.75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ht="15.75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ht="15.75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ht="15.75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ht="15.75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ht="15.75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ht="15.75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ht="15.75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ht="15.75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ht="15.75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ht="15.75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ht="15.75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ht="15.75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ht="15.75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ht="15.75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ht="15.75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ht="15.75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ht="15.75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ht="15.75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ht="15.75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ht="15.75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ht="15.75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ht="15.75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ht="15.75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ht="15.75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ht="15.75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ht="15.75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ht="15.75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ht="15.75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ht="15.75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ht="15.75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ht="15.75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ht="15.75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ht="15.75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ht="15.75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ht="15.75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ht="15.75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ht="15.75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ht="15.75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ht="15.75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ht="15.75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ht="15.75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ht="15.75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ht="15.75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ht="15.75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ht="15.75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ht="15.75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ht="15.75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ht="15.75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ht="15.75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ht="15.75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ht="15.75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ht="15.75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ht="15.75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ht="15.75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ht="15.75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ht="15.75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ht="15.75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ht="15.75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ht="15.75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ht="15.75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ht="15.75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ht="15.75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ht="15.75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ht="15.75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ht="15.75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ht="15.75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ht="15.75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ht="15.75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ht="15.75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ht="15.75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ht="15.75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ht="15.75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ht="15.75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ht="15.75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ht="15.75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ht="15.75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ht="15.75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ht="15.75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ht="15.75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ht="15.75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ht="15.75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ht="15.75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ht="15.75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ht="15.75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ht="15.75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ht="15.75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ht="15.75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ht="15.75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ht="15.75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ht="15.75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ht="15.75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ht="15.75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ht="15.75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ht="15.75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ht="15.75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ht="15.75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ht="15.75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ht="15.75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ht="15.75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ht="15.75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ht="15.75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ht="15.75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ht="15.75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ht="15.75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ht="15.75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ht="15.75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ht="15.75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ht="15.75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ht="15.75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ht="15.75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ht="15.75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ht="15.75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ht="15.75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ht="15.75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ht="15.75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ht="15.75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ht="15.75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ht="15.75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ht="15.75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ht="15.75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ht="15.75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ht="15.75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ht="15.75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ht="15.75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ht="15.75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ht="15.75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ht="15.75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ht="15.75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ht="15.75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ht="15.75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ht="15.75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ht="15.75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ht="15.75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ht="15.75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ht="15.75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ht="15.75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ht="15.75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ht="15.75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ht="15.75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ht="15.75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ht="15.75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ht="15.75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ht="15.75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ht="15.75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ht="15.75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ht="15.75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ht="15.75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ht="15.75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ht="15.75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ht="15.75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ht="15.75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ht="15.75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ht="15.75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ht="15.75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ht="15.75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ht="15.75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ht="15.75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ht="15.75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ht="15.75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ht="15.75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ht="15.75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ht="15.75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ht="15.75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ht="15.75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ht="15.75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ht="15.75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ht="15.75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ht="15.75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ht="15.75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ht="15.75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ht="15.75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ht="15.75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ht="15.75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ht="15.75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ht="15.75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ht="15.75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ht="15.75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ht="15.75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ht="15.75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ht="15.75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ht="15.75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ht="15.75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ht="15.75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ht="15.75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ht="15.75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ht="15.75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ht="15.75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ht="15.75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ht="15.75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ht="15.75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ht="15.75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ht="15.75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ht="15.75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ht="15.75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ht="15.75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ht="15.75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ht="15.75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ht="15.75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ht="15.75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ht="15.75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ht="15.75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ht="15.75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ht="15.75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ht="15.75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ht="15.75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ht="15.75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ht="15.75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ht="15.75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ht="15.75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ht="15.75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ht="15.75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ht="15.75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ht="15.75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ht="15.75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ht="15.75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ht="15.75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ht="15.75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ht="15.75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ht="15.75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ht="15.75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ht="15.75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ht="15.75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ht="15.75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ht="15.75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ht="15.75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ht="15.75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ht="15.75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ht="15.75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ht="15.75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ht="15.75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ht="15.75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ht="15.75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ht="15.75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ht="15.75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ht="15.75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ht="15.75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ht="15.75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ht="15.75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ht="15.75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ht="15.75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ht="15.75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ht="15.75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ht="15.75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ht="15.75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ht="15.75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ht="15.75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ht="15.75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ht="15.75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ht="15.75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ht="15.75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ht="15.75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ht="15.75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ht="15.75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ht="15.75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ht="15.75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ht="15.75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B7" sqref="B7"/>
    </sheetView>
  </sheetViews>
  <sheetFormatPr defaultColWidth="14.42578125" defaultRowHeight="15" customHeight="1" x14ac:dyDescent="0.25"/>
  <cols>
    <col min="1" max="1" width="19.85546875" customWidth="1"/>
    <col min="2" max="2" width="13.7109375" bestFit="1" customWidth="1"/>
    <col min="3" max="26" width="8.7109375" customWidth="1"/>
  </cols>
  <sheetData>
    <row r="1" spans="1:2" ht="15" customHeight="1" x14ac:dyDescent="0.25">
      <c r="A1" s="35" t="s">
        <v>147</v>
      </c>
      <c r="B1" s="35" t="s">
        <v>148</v>
      </c>
    </row>
    <row r="2" spans="1:2" ht="14.25" customHeight="1" x14ac:dyDescent="0.25">
      <c r="A2" s="36" t="s">
        <v>142</v>
      </c>
      <c r="B2" s="34">
        <v>8</v>
      </c>
    </row>
    <row r="3" spans="1:2" ht="14.25" customHeight="1" x14ac:dyDescent="0.25">
      <c r="A3" s="37" t="s">
        <v>143</v>
      </c>
      <c r="B3" s="7">
        <v>22</v>
      </c>
    </row>
    <row r="4" spans="1:2" ht="14.25" customHeight="1" x14ac:dyDescent="0.25">
      <c r="A4" s="38" t="s">
        <v>145</v>
      </c>
      <c r="B4" s="33">
        <v>44927</v>
      </c>
    </row>
    <row r="5" spans="1:2" ht="14.25" customHeight="1" x14ac:dyDescent="0.25">
      <c r="A5" s="38" t="s">
        <v>144</v>
      </c>
      <c r="B5" s="33">
        <v>46388</v>
      </c>
    </row>
    <row r="6" spans="1:2" ht="14.25" customHeight="1" x14ac:dyDescent="0.25">
      <c r="A6" s="38" t="s">
        <v>146</v>
      </c>
      <c r="B6" s="32">
        <v>0.25</v>
      </c>
    </row>
    <row r="7" spans="1:2" ht="14.25" customHeight="1" x14ac:dyDescent="0.25">
      <c r="A7" s="38" t="s">
        <v>260</v>
      </c>
      <c r="B7" s="51" t="s">
        <v>261</v>
      </c>
    </row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E98D-D841-431E-B933-053B680CA830}">
  <dimension ref="A1:B6"/>
  <sheetViews>
    <sheetView workbookViewId="0">
      <selection activeCell="A2" sqref="A2"/>
    </sheetView>
  </sheetViews>
  <sheetFormatPr defaultRowHeight="15" x14ac:dyDescent="0.25"/>
  <cols>
    <col min="1" max="16384" width="9.140625" style="52"/>
  </cols>
  <sheetData>
    <row r="1" spans="1:2" ht="30" customHeight="1" x14ac:dyDescent="0.25">
      <c r="A1" s="52" t="s">
        <v>262</v>
      </c>
      <c r="B1" s="53" t="s">
        <v>263</v>
      </c>
    </row>
    <row r="2" spans="1:2" x14ac:dyDescent="0.25">
      <c r="A2" s="52" t="s">
        <v>78</v>
      </c>
      <c r="B2" s="52">
        <v>8</v>
      </c>
    </row>
    <row r="3" spans="1:2" x14ac:dyDescent="0.25">
      <c r="A3" s="52" t="s">
        <v>88</v>
      </c>
      <c r="B3" s="52">
        <v>5.5</v>
      </c>
    </row>
    <row r="4" spans="1:2" x14ac:dyDescent="0.25">
      <c r="A4" s="52" t="s">
        <v>258</v>
      </c>
      <c r="B4" s="52">
        <v>0.75</v>
      </c>
    </row>
    <row r="5" spans="1:2" x14ac:dyDescent="0.25">
      <c r="A5" s="52" t="s">
        <v>77</v>
      </c>
      <c r="B5" s="52">
        <v>3</v>
      </c>
    </row>
    <row r="6" spans="1:2" x14ac:dyDescent="0.25">
      <c r="A6" s="52" t="s">
        <v>93</v>
      </c>
      <c r="B6" s="52">
        <v>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11</vt:i4>
      </vt:variant>
    </vt:vector>
  </HeadingPairs>
  <TitlesOfParts>
    <vt:vector size="17" baseType="lpstr">
      <vt:lpstr>Task schedule</vt:lpstr>
      <vt:lpstr>Task types</vt:lpstr>
      <vt:lpstr>Team</vt:lpstr>
      <vt:lpstr>Budget</vt:lpstr>
      <vt:lpstr>Parameters</vt:lpstr>
      <vt:lpstr>WP-PM</vt:lpstr>
      <vt:lpstr>Cat</vt:lpstr>
      <vt:lpstr>End_date</vt:lpstr>
      <vt:lpstr>Budget!Indirect_costs</vt:lpstr>
      <vt:lpstr>Budget!Other_goods__works_and_services</vt:lpstr>
      <vt:lpstr>Overhead</vt:lpstr>
      <vt:lpstr>Budget!Personnel_costs</vt:lpstr>
      <vt:lpstr>Start_date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 Bondarenko</cp:lastModifiedBy>
  <dcterms:created xsi:type="dcterms:W3CDTF">2022-12-15T18:37:54Z</dcterms:created>
  <dcterms:modified xsi:type="dcterms:W3CDTF">2023-10-24T14:55:48Z</dcterms:modified>
</cp:coreProperties>
</file>