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boa_uniteam\DOCSIFY\gisweb\finplan\data\"/>
    </mc:Choice>
  </mc:AlternateContent>
  <xr:revisionPtr revIDLastSave="0" documentId="13_ncr:1_{EDCCF15D-6CFB-4F30-89EC-86696796D4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schedule" sheetId="5" r:id="rId1"/>
    <sheet name="Task types" sheetId="10" r:id="rId2"/>
    <sheet name="Team" sheetId="11" r:id="rId3"/>
    <sheet name="Budget" sheetId="12" r:id="rId4"/>
    <sheet name="Parameters" sheetId="9" r:id="rId5"/>
  </sheets>
  <definedNames>
    <definedName name="_xlnm._FilterDatabase" localSheetId="0" hidden="1">'Task schedule'!$A$2:$S$89</definedName>
    <definedName name="_xlnm._FilterDatabase" localSheetId="1" hidden="1">'Task types'!$A$1:$C$11</definedName>
    <definedName name="Cat">'Task types'!$A$2:$A$11</definedName>
    <definedName name="End_date">Parameters!$B$5</definedName>
    <definedName name="Indirect_costs" localSheetId="3">Budget!$B$5</definedName>
    <definedName name="Other_goods__works_and_services" localSheetId="3">Budget!$B$4</definedName>
    <definedName name="Overhead">Parameters!$B$6</definedName>
    <definedName name="Personnel_costs" localSheetId="3">Budget!$B$2</definedName>
    <definedName name="Start_date">Parameters!$B$4</definedName>
    <definedName name="TOTAL" localSheetId="3">Budget!$B$6</definedName>
    <definedName name="Travel_and_substistence" localSheetId="3">Budget!$B$3</definedName>
    <definedName name="роб_год_день">Parameters!$B$2</definedName>
    <definedName name="роб_днів_міс">Parameters!$B$3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Wcxoc2RoKhRMkG26VJ4PRXxXzmA=="/>
    </ext>
  </extLst>
</workbook>
</file>

<file path=xl/calcChain.xml><?xml version="1.0" encoding="utf-8"?>
<calcChain xmlns="http://schemas.openxmlformats.org/spreadsheetml/2006/main">
  <c r="H65" i="5" l="1"/>
  <c r="H63" i="5"/>
  <c r="B5" i="12"/>
  <c r="B6" i="12" s="1"/>
  <c r="H38" i="5"/>
  <c r="H33" i="5"/>
  <c r="H34" i="5"/>
  <c r="H80" i="5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H56" i="5" l="1"/>
  <c r="H57" i="5"/>
  <c r="H58" i="5"/>
  <c r="H53" i="5"/>
  <c r="H52" i="5"/>
  <c r="H50" i="5"/>
  <c r="H49" i="5"/>
  <c r="H48" i="5"/>
  <c r="H46" i="5"/>
  <c r="H45" i="5"/>
  <c r="D43" i="5"/>
  <c r="D42" i="5"/>
  <c r="H43" i="5"/>
  <c r="H37" i="5"/>
  <c r="H36" i="5"/>
  <c r="H35" i="5"/>
  <c r="H32" i="5"/>
  <c r="H31" i="5"/>
  <c r="H28" i="5"/>
  <c r="D28" i="5"/>
  <c r="H89" i="5" l="1"/>
  <c r="H88" i="5"/>
  <c r="H87" i="5"/>
  <c r="H86" i="5"/>
  <c r="H85" i="5"/>
  <c r="H84" i="5"/>
  <c r="H83" i="5"/>
  <c r="H82" i="5"/>
  <c r="H81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4" i="5"/>
  <c r="H62" i="5"/>
  <c r="H61" i="5"/>
  <c r="H60" i="5"/>
  <c r="H59" i="5"/>
  <c r="H55" i="5"/>
  <c r="D55" i="5"/>
  <c r="H54" i="5"/>
  <c r="D54" i="5"/>
  <c r="H51" i="5"/>
  <c r="D51" i="5"/>
  <c r="H47" i="5"/>
  <c r="D47" i="5"/>
  <c r="H44" i="5"/>
  <c r="D44" i="5"/>
  <c r="H42" i="5"/>
  <c r="H41" i="5"/>
  <c r="D41" i="5"/>
  <c r="H40" i="5"/>
  <c r="D40" i="5"/>
  <c r="H39" i="5"/>
  <c r="D39" i="5"/>
  <c r="D38" i="5"/>
  <c r="D34" i="5"/>
  <c r="D33" i="5"/>
  <c r="H30" i="5"/>
  <c r="D30" i="5"/>
  <c r="H29" i="5"/>
  <c r="D29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</calcChain>
</file>

<file path=xl/sharedStrings.xml><?xml version="1.0" encoding="utf-8"?>
<sst xmlns="http://schemas.openxmlformats.org/spreadsheetml/2006/main" count="460" uniqueCount="260">
  <si>
    <t>#</t>
  </si>
  <si>
    <t>WP</t>
  </si>
  <si>
    <t>Type</t>
  </si>
  <si>
    <t>R</t>
  </si>
  <si>
    <t>T.4.2</t>
  </si>
  <si>
    <t>DateStart</t>
  </si>
  <si>
    <t>DateEnd</t>
  </si>
  <si>
    <t>Description of task</t>
  </si>
  <si>
    <t>T</t>
  </si>
  <si>
    <t>D</t>
  </si>
  <si>
    <t>T.8.1</t>
  </si>
  <si>
    <t>I</t>
  </si>
  <si>
    <t>D.8.1</t>
  </si>
  <si>
    <t>P</t>
  </si>
  <si>
    <t>D.8.2</t>
  </si>
  <si>
    <t>C</t>
  </si>
  <si>
    <t>D.8.3</t>
  </si>
  <si>
    <t>T.8.5</t>
  </si>
  <si>
    <t>D.8.10</t>
  </si>
  <si>
    <t>T.4.1</t>
  </si>
  <si>
    <t>D.4.1</t>
  </si>
  <si>
    <t>T.4.2.1</t>
  </si>
  <si>
    <t>T.4.2.2</t>
  </si>
  <si>
    <t>D.4.2</t>
  </si>
  <si>
    <t>T.4.3</t>
  </si>
  <si>
    <t>D.4.3</t>
  </si>
  <si>
    <t>D.4.4</t>
  </si>
  <si>
    <t>T.4.4</t>
  </si>
  <si>
    <t>D.4.5</t>
  </si>
  <si>
    <t>T.4.5</t>
  </si>
  <si>
    <t>D.4.6</t>
  </si>
  <si>
    <t>T.5.1</t>
  </si>
  <si>
    <t>D.5.1</t>
  </si>
  <si>
    <t>T.5.2</t>
  </si>
  <si>
    <t>T.5.3</t>
  </si>
  <si>
    <t>D.5.6</t>
  </si>
  <si>
    <t>T.9</t>
  </si>
  <si>
    <t>T.12</t>
  </si>
  <si>
    <t>C1</t>
  </si>
  <si>
    <t>C2</t>
  </si>
  <si>
    <t>C3</t>
  </si>
  <si>
    <t>C4</t>
  </si>
  <si>
    <t>Reporting to Coordinator</t>
  </si>
  <si>
    <t>I1</t>
  </si>
  <si>
    <t>I2</t>
  </si>
  <si>
    <t>I3</t>
  </si>
  <si>
    <t>I4</t>
  </si>
  <si>
    <t>I5</t>
  </si>
  <si>
    <t>I6</t>
  </si>
  <si>
    <t>R1</t>
  </si>
  <si>
    <t>I7</t>
  </si>
  <si>
    <t>I8</t>
  </si>
  <si>
    <t>I9</t>
  </si>
  <si>
    <t>I10</t>
  </si>
  <si>
    <t>I11</t>
  </si>
  <si>
    <t>R2</t>
  </si>
  <si>
    <t>I12</t>
  </si>
  <si>
    <t>I13</t>
  </si>
  <si>
    <t>I14</t>
  </si>
  <si>
    <t>Payment procedure</t>
  </si>
  <si>
    <t>P1</t>
  </si>
  <si>
    <t>P2</t>
  </si>
  <si>
    <t>P3</t>
  </si>
  <si>
    <t>FR1</t>
  </si>
  <si>
    <t>P4</t>
  </si>
  <si>
    <t>P5</t>
  </si>
  <si>
    <t>FR2</t>
  </si>
  <si>
    <t>P6</t>
  </si>
  <si>
    <t>ІНДЕКСАЦІЯ</t>
  </si>
  <si>
    <t>ГРАФІК</t>
  </si>
  <si>
    <t>ВНЕСОК</t>
  </si>
  <si>
    <t>Tsk idx</t>
  </si>
  <si>
    <t>Cat</t>
  </si>
  <si>
    <t>Level</t>
  </si>
  <si>
    <t>Task/Deliv #</t>
  </si>
  <si>
    <t>Duration</t>
  </si>
  <si>
    <t>Cache</t>
  </si>
  <si>
    <t>WP8</t>
  </si>
  <si>
    <t>WP4</t>
  </si>
  <si>
    <t>T.4.1.1</t>
  </si>
  <si>
    <t>T.4.1.2</t>
  </si>
  <si>
    <t>T.4.1.3</t>
  </si>
  <si>
    <t>T.4.2.1.1</t>
  </si>
  <si>
    <t>T.4.2.1.2</t>
  </si>
  <si>
    <t>T.4.3.1</t>
  </si>
  <si>
    <t>T.4.3.2</t>
  </si>
  <si>
    <t>T.4.4.1</t>
  </si>
  <si>
    <t>T.4.4.2</t>
  </si>
  <si>
    <t>WP5</t>
  </si>
  <si>
    <t>T.5.2.1</t>
  </si>
  <si>
    <t>T.5.2.2</t>
  </si>
  <si>
    <t>T.5.4</t>
  </si>
  <si>
    <t>T.5.5</t>
  </si>
  <si>
    <t>WP9</t>
  </si>
  <si>
    <t>F</t>
  </si>
  <si>
    <t>Communications &amp; dissimenation</t>
  </si>
  <si>
    <t>cache</t>
  </si>
  <si>
    <t>Deliverable</t>
  </si>
  <si>
    <t>prop</t>
  </si>
  <si>
    <t>G</t>
  </si>
  <si>
    <t>Goods</t>
  </si>
  <si>
    <t>Internal Report</t>
  </si>
  <si>
    <t>S</t>
  </si>
  <si>
    <t>Services</t>
  </si>
  <si>
    <t>Task</t>
  </si>
  <si>
    <t>Team member list</t>
  </si>
  <si>
    <t>Name</t>
  </si>
  <si>
    <t>Nick</t>
  </si>
  <si>
    <t>Sub team</t>
  </si>
  <si>
    <t>Ставка, Є/год</t>
  </si>
  <si>
    <t>Ставка, Є/міс</t>
  </si>
  <si>
    <t>Budget item</t>
  </si>
  <si>
    <t>Total</t>
  </si>
  <si>
    <t>Personnel costs</t>
  </si>
  <si>
    <t>Travel and substistence</t>
  </si>
  <si>
    <t>Other goods, works and services</t>
  </si>
  <si>
    <t>Indirect costs</t>
  </si>
  <si>
    <t>TOTAL</t>
  </si>
  <si>
    <t>T.4.4.3</t>
  </si>
  <si>
    <t>T.4.5.1</t>
  </si>
  <si>
    <t>T.4.5.2</t>
  </si>
  <si>
    <t>T.5.1.1</t>
  </si>
  <si>
    <t>T.5.1.2</t>
  </si>
  <si>
    <t>T.5.1.3</t>
  </si>
  <si>
    <t>T.5.2.3.1</t>
  </si>
  <si>
    <t>T.5.3.1</t>
  </si>
  <si>
    <t>T.5.3.2</t>
  </si>
  <si>
    <t>T.5.4.1</t>
  </si>
  <si>
    <t>T.5.4.2</t>
  </si>
  <si>
    <t>T.5.4.3</t>
  </si>
  <si>
    <t>T.5.5.1</t>
  </si>
  <si>
    <t>T5.5.2</t>
  </si>
  <si>
    <t>T.9.1</t>
  </si>
  <si>
    <t>T9.4</t>
  </si>
  <si>
    <t>T.9.2</t>
  </si>
  <si>
    <t>Item</t>
  </si>
  <si>
    <t>Financial Report</t>
  </si>
  <si>
    <t>J</t>
  </si>
  <si>
    <t>Jorney</t>
  </si>
  <si>
    <t>Ставка, Є/день</t>
  </si>
  <si>
    <t>DFIPRT</t>
  </si>
  <si>
    <t>CGS</t>
  </si>
  <si>
    <t>Working hour / day</t>
  </si>
  <si>
    <t>Working day / month</t>
  </si>
  <si>
    <t>End date</t>
  </si>
  <si>
    <t>Start date</t>
  </si>
  <si>
    <t>Overhead</t>
  </si>
  <si>
    <t>Parameter</t>
  </si>
  <si>
    <t>Value</t>
  </si>
  <si>
    <t>Lorem ipsum dolor sit amet, consectetur adipiscing elit, sed do eiusmod tempor incididunt ut labore et dolore magna aliqua.</t>
  </si>
  <si>
    <t>Hendrerit gravida rutrum quisque non tellus.</t>
  </si>
  <si>
    <t>Malesuada bibendum arcu vitae elementum.</t>
  </si>
  <si>
    <t>Pellentesque diam volutpat commodo sed egestas egestas fringilla.</t>
  </si>
  <si>
    <t>Mauris pharetra et ultrices neque ornare aenean euismod elementum nisi.</t>
  </si>
  <si>
    <t>Elementum pulvinar etiam non quam lacus suspendisse.</t>
  </si>
  <si>
    <t>Phasellus egestas tellus rutrum tellus pellentesque eu tincidunt tortor aliquam.</t>
  </si>
  <si>
    <t>Porta non pulvinar neque laoreet.</t>
  </si>
  <si>
    <t>Rhoncus aenean vel elit scelerisque mauris pellentesque.</t>
  </si>
  <si>
    <t>Adipiscing elit duis tristique sollicitudin nibh.</t>
  </si>
  <si>
    <t>Sociis natoque penatibus et magnis dis parturient.</t>
  </si>
  <si>
    <t>Pharetra et ultrices neque ornare aenean euismod elementum.</t>
  </si>
  <si>
    <t>Dignissim convallis aenean et tortor at risus viverra adipiscing at.</t>
  </si>
  <si>
    <t>Condimentum vitae sapien pellentesque habitant morbi.</t>
  </si>
  <si>
    <t>Eget sit amet tellus cras adipiscing enim.</t>
  </si>
  <si>
    <t>Nulla aliquet porttitor lacus luctus accumsan tortor.</t>
  </si>
  <si>
    <t>Lacus sed viverra tellus in hac habitasse platea dictumst.</t>
  </si>
  <si>
    <t>Platea dictumst quisque sagittis purus sit amet volutpat.</t>
  </si>
  <si>
    <t>Fusce id velit ut tortor pretium viverra suspendisse potenti nullam.</t>
  </si>
  <si>
    <t>Viverra accumsan in nisl nisi.</t>
  </si>
  <si>
    <t>Morbi tempus iaculis urna id volutpat lacus laoreet non curabitur.</t>
  </si>
  <si>
    <t>Diam quam nulla porttitor massa id neque aliquam vestibulum morbi.</t>
  </si>
  <si>
    <t>Fames ac turpis egestas integer eget aliquet nibh.</t>
  </si>
  <si>
    <t>Magna fringilla urna porttitor rhoncus.</t>
  </si>
  <si>
    <t>Nam aliquam sem et tortor consequat id.</t>
  </si>
  <si>
    <t>Sit amet commodo nulla facilisi nullam vehicula ipsum.</t>
  </si>
  <si>
    <t>Consequat nisl vel pretium lectus quam.</t>
  </si>
  <si>
    <t>Sollicitudin tempor id eu nisl.</t>
  </si>
  <si>
    <t>Eget felis eget nunc lobortis.</t>
  </si>
  <si>
    <t>Egestas quis ipsum suspendisse ultrices gravida dictum fusce ut.</t>
  </si>
  <si>
    <t>Scelerisque eu ultrices vitae auctor eu augue.</t>
  </si>
  <si>
    <t>Sed velit dignissim sodales ut.</t>
  </si>
  <si>
    <t>Odio eu feugiat pretium nibh ipsum consequat.</t>
  </si>
  <si>
    <t>Lectus sit amet est placerat in egestas erat imperdiet.</t>
  </si>
  <si>
    <t>Orci sagittis eu volutpat odio facilisis.</t>
  </si>
  <si>
    <t>Id diam vel quam elementum.</t>
  </si>
  <si>
    <t>Amet tellus cras adipiscing enim eu turpis egestas pretium.</t>
  </si>
  <si>
    <t>Tortor consequat id porta nibh venenatis cras.</t>
  </si>
  <si>
    <t>Tristique senectus et netus et malesuada fames.</t>
  </si>
  <si>
    <t>Iaculis at erat pellentesque adipiscing commodo elit at.</t>
  </si>
  <si>
    <t>Erat imperdiet sed euismod nisi porta lorem mollis aliquam.</t>
  </si>
  <si>
    <t>Ut lectus arcu bibendum at.</t>
  </si>
  <si>
    <t>Nam libero justo laoreet sit amet cursus sit amet dictum.</t>
  </si>
  <si>
    <t>Consectetur adipiscing elit ut aliquam purus.</t>
  </si>
  <si>
    <t>Amet consectetur adipiscing elit duis tristique sollicitudin nibh sit amet.</t>
  </si>
  <si>
    <t>Suscipit adipiscing bibendum est ultricies.</t>
  </si>
  <si>
    <t>Praesent tristique magna sit amet.</t>
  </si>
  <si>
    <t>Turpis egestas pretium aenean pharetra magna.</t>
  </si>
  <si>
    <t>Magnis dis parturient montes nascetur ridiculus.</t>
  </si>
  <si>
    <t>Sit amet consectetur adipiscing elit duis tristique sollicitudin nibh.</t>
  </si>
  <si>
    <t>Tempor nec feugiat nisl pretium.</t>
  </si>
  <si>
    <t>Euismod quis viverra nibh cras pulvinar mattis nunc sed blandit.</t>
  </si>
  <si>
    <t>Suspendisse sed nisi lacus sed.</t>
  </si>
  <si>
    <t>Tellus in hac habitasse platea.</t>
  </si>
  <si>
    <t>Morbi leo urna molestie at elementum.</t>
  </si>
  <si>
    <t>Leo vel fringilla est ullamcorper.</t>
  </si>
  <si>
    <t>Sit amet nisl suscipit adipiscing bibendum est.</t>
  </si>
  <si>
    <t>Ut enim blandit volutpat maecenas volutpat blandit aliquam etiam.</t>
  </si>
  <si>
    <t>Enim sit amet venenatis urna cursus eget nunc scelerisque.</t>
  </si>
  <si>
    <t>Vitae tempus quam pellentesque nec nam aliquam.</t>
  </si>
  <si>
    <t>Lorem ipsum dolor sit amet consectetur adipiscing elit ut aliquam.</t>
  </si>
  <si>
    <t>Nulla facilisi nullam vehicula ipsum a arcu.</t>
  </si>
  <si>
    <t>Id diam vel quam elementum pulvinar etiam non quam lacus.</t>
  </si>
  <si>
    <t>Enim nunc faucibus a pellentesque sit amet porttitor.</t>
  </si>
  <si>
    <t>A scelerisque purus semper eget duis at tellus at.</t>
  </si>
  <si>
    <t>Turpis egestas maecenas pharetra convallis posuere.</t>
  </si>
  <si>
    <t>Sed risus pretium quam vulputate.</t>
  </si>
  <si>
    <t>Accumsan in nisl nisi scelerisque eu ultrices.</t>
  </si>
  <si>
    <t>Dictumst quisque sagittis purus sit amet volutpat.</t>
  </si>
  <si>
    <t>Eget mauris pharetra et ultrices neque.</t>
  </si>
  <si>
    <t>Tortor dignissim convallis aenean et tortor at risus.</t>
  </si>
  <si>
    <t>Consequat semper viverra nam libero justo laoreet sit amet.</t>
  </si>
  <si>
    <t>Amet aliquam id diam maecenas ultricies mi.</t>
  </si>
  <si>
    <t>Amet mattis vulputate enim nulla aliquet.</t>
  </si>
  <si>
    <t>Elementum nibh tellus molestie nunc non blandit massa enim nec.</t>
  </si>
  <si>
    <t>Laoreet suspendisse interdum consectetur libero id faucibus nisl tincidunt.</t>
  </si>
  <si>
    <t>Quis risus sed vulputate odio ut enim blandit volutpat maecenas.</t>
  </si>
  <si>
    <t>Maecenas volutpat blandit aliquam etiam erat.</t>
  </si>
  <si>
    <t>Amet risus nullam eget felis.</t>
  </si>
  <si>
    <t>Pretium nibh ipsum consequat nisl vel pretium lectus.</t>
  </si>
  <si>
    <t>Nulla posuere sollicitudin aliquam ultrices sagittis orci a.</t>
  </si>
  <si>
    <t>Arcu vitae elementum curabitur vitae nunc sed velit dignissim sodales.</t>
  </si>
  <si>
    <t>Enim sit amet venenatis urna cursus eget nunc scelerisque viverra.</t>
  </si>
  <si>
    <t>Velit laoreet id donec ultrices tincidunt arcu non.</t>
  </si>
  <si>
    <t>Tellus mauris a diam maecenas sed enim ut sem viverra.</t>
  </si>
  <si>
    <t>Fed</t>
  </si>
  <si>
    <t>Mag</t>
  </si>
  <si>
    <t>Ger</t>
  </si>
  <si>
    <t>Ort</t>
  </si>
  <si>
    <t>Rain</t>
  </si>
  <si>
    <t>Gai</t>
  </si>
  <si>
    <t>Celf</t>
  </si>
  <si>
    <t>Hor</t>
  </si>
  <si>
    <t>Arn</t>
  </si>
  <si>
    <t>Fer</t>
  </si>
  <si>
    <t>UPR</t>
  </si>
  <si>
    <t>ICVT</t>
  </si>
  <si>
    <t>BMRS</t>
  </si>
  <si>
    <t>Ulrich Fedelm</t>
  </si>
  <si>
    <t>Oslo Maglos</t>
  </si>
  <si>
    <t>Fury Gerbald</t>
  </si>
  <si>
    <t>Kando Ferchar</t>
  </si>
  <si>
    <t>Pris Ortwin</t>
  </si>
  <si>
    <t>Krypto Rainer</t>
  </si>
  <si>
    <t>Ney Gaiana</t>
  </si>
  <si>
    <t>Zef Celfach</t>
  </si>
  <si>
    <t>Sarta Horatia</t>
  </si>
  <si>
    <t>Drumbo Arnulf</t>
  </si>
  <si>
    <t>C5</t>
  </si>
  <si>
    <t>WP6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</si>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</sst>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24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6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6" fillId="0" borderId="6" xfId="1" applyFont="1"/>
    <xf numFmtId="0" fontId="4" fillId="0" borderId="6" xfId="1"/>
    <xf numFmtId="0" fontId="5" fillId="0" borderId="1" xfId="1" applyFont="1" applyBorder="1" applyAlignment="1">
      <alignment horizontal="center"/>
    </xf>
    <xf numFmtId="0" fontId="6" fillId="0" borderId="1" xfId="1" applyFont="1" applyBorder="1"/>
    <xf numFmtId="0" fontId="6" fillId="0" borderId="6" xfId="1" applyFont="1" applyAlignment="1">
      <alignment vertical="top" wrapText="1"/>
    </xf>
    <xf numFmtId="1" fontId="7" fillId="7" borderId="1" xfId="1" applyNumberFormat="1" applyFont="1" applyFill="1" applyBorder="1" applyAlignment="1">
      <alignment horizontal="center" vertical="top" wrapText="1"/>
    </xf>
    <xf numFmtId="2" fontId="7" fillId="7" borderId="4" xfId="1" applyNumberFormat="1" applyFont="1" applyFill="1" applyBorder="1" applyAlignment="1">
      <alignment horizontal="center" vertical="top" wrapText="1"/>
    </xf>
    <xf numFmtId="2" fontId="7" fillId="7" borderId="1" xfId="1" applyNumberFormat="1" applyFont="1" applyFill="1" applyBorder="1" applyAlignment="1">
      <alignment horizontal="center" vertical="top" wrapText="1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1" fontId="7" fillId="7" borderId="4" xfId="1" applyNumberFormat="1" applyFont="1" applyFill="1" applyBorder="1" applyAlignment="1">
      <alignment horizontal="center" vertical="top" wrapText="1"/>
    </xf>
    <xf numFmtId="0" fontId="5" fillId="0" borderId="1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9" fillId="4" borderId="1" xfId="1" applyFont="1" applyFill="1" applyBorder="1"/>
    <xf numFmtId="0" fontId="9" fillId="4" borderId="1" xfId="1" applyFont="1" applyFill="1" applyBorder="1" applyAlignment="1">
      <alignment horizontal="right"/>
    </xf>
    <xf numFmtId="0" fontId="9" fillId="4" borderId="1" xfId="1" applyFont="1" applyFill="1" applyBorder="1" applyAlignment="1">
      <alignment horizontal="left"/>
    </xf>
    <xf numFmtId="0" fontId="10" fillId="0" borderId="6" xfId="1" applyFont="1"/>
    <xf numFmtId="0" fontId="10" fillId="0" borderId="1" xfId="1" applyFont="1" applyBorder="1" applyAlignment="1">
      <alignment horizontal="left" vertical="top"/>
    </xf>
    <xf numFmtId="3" fontId="10" fillId="0" borderId="1" xfId="1" applyNumberFormat="1" applyFont="1" applyBorder="1" applyAlignment="1">
      <alignment vertical="top"/>
    </xf>
    <xf numFmtId="0" fontId="10" fillId="0" borderId="1" xfId="1" applyFont="1" applyBorder="1"/>
    <xf numFmtId="3" fontId="10" fillId="0" borderId="1" xfId="1" applyNumberFormat="1" applyFont="1" applyBorder="1"/>
    <xf numFmtId="9" fontId="1" fillId="2" borderId="1" xfId="2" applyFont="1" applyFill="1" applyBorder="1" applyAlignment="1">
      <alignment horizontal="right" vertical="top" wrapText="1"/>
    </xf>
    <xf numFmtId="164" fontId="1" fillId="2" borderId="1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11" fillId="8" borderId="10" xfId="0" applyFont="1" applyFill="1" applyBorder="1"/>
    <xf numFmtId="0" fontId="12" fillId="0" borderId="4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 wrapText="1"/>
    </xf>
    <xf numFmtId="1" fontId="13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49" fontId="13" fillId="0" borderId="1" xfId="0" applyNumberFormat="1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4" fillId="0" borderId="0" xfId="0" applyFont="1"/>
    <xf numFmtId="0" fontId="13" fillId="0" borderId="1" xfId="0" applyFont="1" applyBorder="1" applyAlignment="1">
      <alignment horizontal="left" vertical="top" wrapText="1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1" applyFont="1" applyBorder="1" applyAlignment="1">
      <alignment vertical="top" wrapText="1"/>
    </xf>
    <xf numFmtId="0" fontId="12" fillId="0" borderId="2" xfId="1" applyFont="1" applyBorder="1" applyAlignment="1">
      <alignment vertical="top" wrapText="1"/>
    </xf>
    <xf numFmtId="0" fontId="1" fillId="5" borderId="2" xfId="0" applyFont="1" applyFill="1" applyBorder="1" applyAlignment="1">
      <alignment horizontal="center" vertical="top"/>
    </xf>
    <xf numFmtId="0" fontId="3" fillId="0" borderId="7" xfId="0" applyFont="1" applyBorder="1"/>
    <xf numFmtId="0" fontId="3" fillId="0" borderId="3" xfId="0" applyFont="1" applyBorder="1"/>
    <xf numFmtId="0" fontId="1" fillId="4" borderId="5" xfId="0" applyFont="1" applyFill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1" fillId="3" borderId="2" xfId="0" applyFont="1" applyFill="1" applyBorder="1" applyAlignment="1">
      <alignment horizontal="center" vertical="top"/>
    </xf>
    <xf numFmtId="0" fontId="8" fillId="0" borderId="6" xfId="1" applyFont="1" applyAlignment="1">
      <alignment horizontal="center" vertical="top" wrapText="1"/>
    </xf>
    <xf numFmtId="0" fontId="4" fillId="0" borderId="6" xfId="1"/>
  </cellXfs>
  <cellStyles count="3">
    <cellStyle name="Відсотковий" xfId="2" builtinId="5"/>
    <cellStyle name="Звичайний" xfId="0" builtinId="0"/>
    <cellStyle name="Звичайний 2" xfId="1" xr:uid="{815FE85E-79B2-4B30-8732-0FB0AC5CF6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0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T68" sqref="T68"/>
    </sheetView>
  </sheetViews>
  <sheetFormatPr defaultColWidth="14.44140625" defaultRowHeight="15" customHeight="1" x14ac:dyDescent="0.3"/>
  <cols>
    <col min="1" max="1" width="6.6640625" customWidth="1"/>
    <col min="2" max="2" width="7.5546875" customWidth="1"/>
    <col min="3" max="3" width="6" customWidth="1"/>
    <col min="4" max="4" width="5.33203125" customWidth="1"/>
    <col min="5" max="5" width="12.109375" customWidth="1"/>
    <col min="6" max="7" width="11.6640625" customWidth="1"/>
    <col min="8" max="8" width="7.109375" customWidth="1"/>
    <col min="9" max="9" width="7.6640625" customWidth="1"/>
    <col min="10" max="19" width="6" customWidth="1"/>
    <col min="20" max="20" width="80.77734375" customWidth="1"/>
  </cols>
  <sheetData>
    <row r="1" spans="1:20" ht="14.25" customHeight="1" x14ac:dyDescent="0.3">
      <c r="A1" s="51" t="s">
        <v>68</v>
      </c>
      <c r="B1" s="52"/>
      <c r="C1" s="52"/>
      <c r="D1" s="52"/>
      <c r="E1" s="53"/>
      <c r="F1" s="54" t="s">
        <v>69</v>
      </c>
      <c r="G1" s="55"/>
      <c r="H1" s="56"/>
      <c r="I1" s="1"/>
      <c r="J1" s="57" t="s">
        <v>70</v>
      </c>
      <c r="K1" s="52"/>
      <c r="L1" s="52"/>
      <c r="M1" s="52"/>
      <c r="N1" s="52"/>
      <c r="O1" s="52"/>
      <c r="P1" s="52"/>
      <c r="Q1" s="52"/>
      <c r="R1" s="52"/>
      <c r="S1" s="52"/>
      <c r="T1" s="1"/>
    </row>
    <row r="2" spans="1:20" ht="14.25" customHeight="1" x14ac:dyDescent="0.3">
      <c r="A2" s="2" t="s">
        <v>71</v>
      </c>
      <c r="B2" s="2" t="s">
        <v>1</v>
      </c>
      <c r="C2" s="2" t="s">
        <v>72</v>
      </c>
      <c r="D2" s="2" t="s">
        <v>73</v>
      </c>
      <c r="E2" s="3" t="s">
        <v>74</v>
      </c>
      <c r="F2" s="2" t="s">
        <v>5</v>
      </c>
      <c r="G2" s="2" t="s">
        <v>6</v>
      </c>
      <c r="H2" s="4" t="s">
        <v>75</v>
      </c>
      <c r="I2" s="2" t="s">
        <v>76</v>
      </c>
      <c r="J2" s="5" t="s">
        <v>234</v>
      </c>
      <c r="K2" s="5" t="s">
        <v>235</v>
      </c>
      <c r="L2" s="5" t="s">
        <v>236</v>
      </c>
      <c r="M2" s="5" t="s">
        <v>243</v>
      </c>
      <c r="N2" s="5" t="s">
        <v>237</v>
      </c>
      <c r="O2" s="5" t="s">
        <v>238</v>
      </c>
      <c r="P2" s="5" t="s">
        <v>239</v>
      </c>
      <c r="Q2" s="5" t="s">
        <v>240</v>
      </c>
      <c r="R2" s="5" t="s">
        <v>241</v>
      </c>
      <c r="S2" s="5" t="s">
        <v>242</v>
      </c>
      <c r="T2" s="2" t="s">
        <v>7</v>
      </c>
    </row>
    <row r="3" spans="1:20" ht="14.25" customHeight="1" x14ac:dyDescent="0.3">
      <c r="A3" s="39">
        <v>1</v>
      </c>
      <c r="B3" s="39" t="s">
        <v>77</v>
      </c>
      <c r="C3" s="39" t="s">
        <v>8</v>
      </c>
      <c r="D3" s="39">
        <v>2</v>
      </c>
      <c r="E3" s="40" t="s">
        <v>10</v>
      </c>
      <c r="F3" s="41">
        <v>44957.416666666664</v>
      </c>
      <c r="G3" s="41">
        <v>45109.5</v>
      </c>
      <c r="H3" s="42">
        <f t="shared" ref="H3:H80" si="0">NETWORKDAYS(F3,G3)</f>
        <v>109</v>
      </c>
      <c r="I3" s="43"/>
      <c r="J3" s="40"/>
      <c r="K3" s="40"/>
      <c r="L3" s="40"/>
      <c r="M3" s="40"/>
      <c r="N3" s="40"/>
      <c r="O3" s="40"/>
      <c r="P3" s="40">
        <v>35</v>
      </c>
      <c r="Q3" s="40">
        <v>35</v>
      </c>
      <c r="R3" s="40">
        <v>30</v>
      </c>
      <c r="S3" s="40"/>
      <c r="T3" s="43" t="s">
        <v>149</v>
      </c>
    </row>
    <row r="4" spans="1:20" ht="14.25" customHeight="1" x14ac:dyDescent="0.3">
      <c r="A4" s="39">
        <v>2</v>
      </c>
      <c r="B4" s="39" t="s">
        <v>77</v>
      </c>
      <c r="C4" s="39" t="s">
        <v>9</v>
      </c>
      <c r="D4" s="39">
        <v>2</v>
      </c>
      <c r="E4" s="40" t="s">
        <v>12</v>
      </c>
      <c r="F4" s="41">
        <v>45079.083333333336</v>
      </c>
      <c r="G4" s="41">
        <v>45109.5</v>
      </c>
      <c r="H4" s="42">
        <f t="shared" si="0"/>
        <v>21</v>
      </c>
      <c r="I4" s="43"/>
      <c r="J4" s="40"/>
      <c r="K4" s="40"/>
      <c r="L4" s="40"/>
      <c r="M4" s="40"/>
      <c r="N4" s="40"/>
      <c r="O4" s="40"/>
      <c r="P4" s="40"/>
      <c r="Q4" s="40"/>
      <c r="R4" s="40"/>
      <c r="S4" s="40"/>
      <c r="T4" s="43" t="s">
        <v>150</v>
      </c>
    </row>
    <row r="5" spans="1:20" ht="14.25" customHeight="1" x14ac:dyDescent="0.3">
      <c r="A5" s="39">
        <v>3</v>
      </c>
      <c r="B5" s="39" t="s">
        <v>77</v>
      </c>
      <c r="C5" s="39" t="s">
        <v>9</v>
      </c>
      <c r="D5" s="39">
        <v>2</v>
      </c>
      <c r="E5" s="40" t="s">
        <v>14</v>
      </c>
      <c r="F5" s="41">
        <v>45261.583333333336</v>
      </c>
      <c r="G5" s="41">
        <v>45292</v>
      </c>
      <c r="H5" s="42">
        <f t="shared" si="0"/>
        <v>22</v>
      </c>
      <c r="I5" s="43"/>
      <c r="J5" s="40"/>
      <c r="K5" s="40"/>
      <c r="L5" s="40"/>
      <c r="M5" s="40"/>
      <c r="N5" s="40"/>
      <c r="O5" s="40"/>
      <c r="P5" s="40"/>
      <c r="Q5" s="40"/>
      <c r="R5" s="40"/>
      <c r="S5" s="40"/>
      <c r="T5" s="43" t="s">
        <v>151</v>
      </c>
    </row>
    <row r="6" spans="1:20" ht="14.25" customHeight="1" x14ac:dyDescent="0.3">
      <c r="A6" s="39">
        <v>4</v>
      </c>
      <c r="B6" s="39" t="s">
        <v>77</v>
      </c>
      <c r="C6" s="39" t="s">
        <v>9</v>
      </c>
      <c r="D6" s="39">
        <v>2</v>
      </c>
      <c r="E6" s="40" t="s">
        <v>16</v>
      </c>
      <c r="F6" s="41">
        <v>45444.083333333336</v>
      </c>
      <c r="G6" s="41">
        <v>45474.5</v>
      </c>
      <c r="H6" s="42">
        <f t="shared" si="0"/>
        <v>21</v>
      </c>
      <c r="I6" s="43"/>
      <c r="J6" s="40"/>
      <c r="K6" s="40"/>
      <c r="L6" s="40"/>
      <c r="M6" s="40"/>
      <c r="N6" s="40"/>
      <c r="O6" s="40"/>
      <c r="P6" s="40"/>
      <c r="Q6" s="40"/>
      <c r="R6" s="40"/>
      <c r="S6" s="40"/>
      <c r="T6" s="43" t="s">
        <v>152</v>
      </c>
    </row>
    <row r="7" spans="1:20" ht="14.25" customHeight="1" x14ac:dyDescent="0.3">
      <c r="A7" s="39">
        <v>5</v>
      </c>
      <c r="B7" s="39" t="s">
        <v>77</v>
      </c>
      <c r="C7" s="39" t="s">
        <v>8</v>
      </c>
      <c r="D7" s="39">
        <v>2</v>
      </c>
      <c r="E7" s="40" t="s">
        <v>17</v>
      </c>
      <c r="F7" s="41">
        <v>45535.333333333336</v>
      </c>
      <c r="G7" s="41">
        <v>46387</v>
      </c>
      <c r="H7" s="42">
        <f t="shared" si="0"/>
        <v>609</v>
      </c>
      <c r="I7" s="43"/>
      <c r="J7" s="40"/>
      <c r="K7" s="40"/>
      <c r="L7" s="40"/>
      <c r="M7" s="40"/>
      <c r="N7" s="40"/>
      <c r="O7" s="40"/>
      <c r="P7" s="40">
        <v>30</v>
      </c>
      <c r="Q7" s="40">
        <v>30</v>
      </c>
      <c r="R7" s="40">
        <v>20</v>
      </c>
      <c r="S7" s="40"/>
      <c r="T7" s="43" t="s">
        <v>153</v>
      </c>
    </row>
    <row r="8" spans="1:20" ht="14.25" customHeight="1" x14ac:dyDescent="0.3">
      <c r="A8" s="39">
        <v>6</v>
      </c>
      <c r="B8" s="39" t="s">
        <v>77</v>
      </c>
      <c r="C8" s="39" t="s">
        <v>9</v>
      </c>
      <c r="D8" s="39">
        <v>2</v>
      </c>
      <c r="E8" s="40" t="s">
        <v>18</v>
      </c>
      <c r="F8" s="41">
        <v>46356.583333333336</v>
      </c>
      <c r="G8" s="41">
        <v>46387</v>
      </c>
      <c r="H8" s="42">
        <f t="shared" si="0"/>
        <v>24</v>
      </c>
      <c r="I8" s="43"/>
      <c r="J8" s="40"/>
      <c r="K8" s="40"/>
      <c r="L8" s="40"/>
      <c r="M8" s="40"/>
      <c r="N8" s="40"/>
      <c r="O8" s="40"/>
      <c r="P8" s="40"/>
      <c r="Q8" s="40"/>
      <c r="R8" s="40"/>
      <c r="S8" s="40"/>
      <c r="T8" s="43" t="s">
        <v>154</v>
      </c>
    </row>
    <row r="9" spans="1:20" ht="14.25" customHeight="1" x14ac:dyDescent="0.3">
      <c r="A9" s="39">
        <v>7</v>
      </c>
      <c r="B9" s="39" t="s">
        <v>78</v>
      </c>
      <c r="C9" s="39" t="s">
        <v>8</v>
      </c>
      <c r="D9" s="39">
        <v>2</v>
      </c>
      <c r="E9" s="40" t="s">
        <v>19</v>
      </c>
      <c r="F9" s="41">
        <v>44957.416666666664</v>
      </c>
      <c r="G9" s="41">
        <v>45292</v>
      </c>
      <c r="H9" s="42">
        <f t="shared" si="0"/>
        <v>240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3" t="s">
        <v>155</v>
      </c>
    </row>
    <row r="10" spans="1:20" ht="14.25" customHeight="1" x14ac:dyDescent="0.3">
      <c r="A10" s="39">
        <v>8</v>
      </c>
      <c r="B10" s="39" t="s">
        <v>78</v>
      </c>
      <c r="C10" s="39" t="s">
        <v>8</v>
      </c>
      <c r="D10" s="39">
        <v>3</v>
      </c>
      <c r="E10" s="44" t="s">
        <v>79</v>
      </c>
      <c r="F10" s="41">
        <v>44957.416666666664</v>
      </c>
      <c r="G10" s="45">
        <v>45047</v>
      </c>
      <c r="H10" s="42">
        <f t="shared" si="0"/>
        <v>65</v>
      </c>
      <c r="I10" s="40"/>
      <c r="J10" s="40">
        <v>70</v>
      </c>
      <c r="K10" s="40">
        <v>60</v>
      </c>
      <c r="L10" s="40">
        <v>30</v>
      </c>
      <c r="M10" s="40">
        <v>30</v>
      </c>
      <c r="N10" s="40"/>
      <c r="O10" s="40"/>
      <c r="P10" s="40"/>
      <c r="Q10" s="40"/>
      <c r="R10" s="40"/>
      <c r="S10" s="40"/>
      <c r="T10" s="40" t="s">
        <v>156</v>
      </c>
    </row>
    <row r="11" spans="1:20" ht="14.25" customHeight="1" x14ac:dyDescent="0.3">
      <c r="A11" s="39">
        <v>10</v>
      </c>
      <c r="B11" s="39" t="s">
        <v>78</v>
      </c>
      <c r="C11" s="39" t="s">
        <v>8</v>
      </c>
      <c r="D11" s="39">
        <v>3</v>
      </c>
      <c r="E11" s="44" t="s">
        <v>80</v>
      </c>
      <c r="F11" s="41">
        <v>45047</v>
      </c>
      <c r="G11" s="45">
        <v>45139</v>
      </c>
      <c r="H11" s="42">
        <f t="shared" si="0"/>
        <v>67</v>
      </c>
      <c r="I11" s="40"/>
      <c r="J11" s="40">
        <v>70</v>
      </c>
      <c r="K11" s="40">
        <v>60</v>
      </c>
      <c r="L11" s="40">
        <v>30</v>
      </c>
      <c r="M11" s="40">
        <v>30</v>
      </c>
      <c r="N11" s="40"/>
      <c r="O11" s="40"/>
      <c r="P11" s="40"/>
      <c r="Q11" s="40"/>
      <c r="R11" s="40"/>
      <c r="S11" s="40"/>
      <c r="T11" s="43" t="s">
        <v>157</v>
      </c>
    </row>
    <row r="12" spans="1:20" ht="14.25" customHeight="1" x14ac:dyDescent="0.3">
      <c r="A12" s="39">
        <v>11</v>
      </c>
      <c r="B12" s="39" t="s">
        <v>78</v>
      </c>
      <c r="C12" s="39" t="s">
        <v>8</v>
      </c>
      <c r="D12" s="39">
        <v>3</v>
      </c>
      <c r="E12" s="44" t="s">
        <v>81</v>
      </c>
      <c r="F12" s="41">
        <v>45139</v>
      </c>
      <c r="G12" s="41">
        <v>45289</v>
      </c>
      <c r="H12" s="42">
        <f t="shared" si="0"/>
        <v>109</v>
      </c>
      <c r="I12" s="43"/>
      <c r="J12" s="40">
        <v>40</v>
      </c>
      <c r="K12" s="40">
        <v>20</v>
      </c>
      <c r="L12" s="40">
        <v>10</v>
      </c>
      <c r="M12" s="40">
        <v>30</v>
      </c>
      <c r="N12" s="40"/>
      <c r="O12" s="40"/>
      <c r="P12" s="40"/>
      <c r="Q12" s="40"/>
      <c r="R12" s="40"/>
      <c r="S12" s="40"/>
      <c r="T12" s="43" t="s">
        <v>158</v>
      </c>
    </row>
    <row r="13" spans="1:20" ht="14.25" customHeight="1" x14ac:dyDescent="0.3">
      <c r="A13" s="39">
        <v>12</v>
      </c>
      <c r="B13" s="39" t="s">
        <v>78</v>
      </c>
      <c r="C13" s="39" t="s">
        <v>9</v>
      </c>
      <c r="D13" s="39">
        <v>2</v>
      </c>
      <c r="E13" s="40" t="s">
        <v>20</v>
      </c>
      <c r="F13" s="41">
        <v>45261.583333333336</v>
      </c>
      <c r="G13" s="41">
        <v>45292</v>
      </c>
      <c r="H13" s="42">
        <f t="shared" si="0"/>
        <v>22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3" t="s">
        <v>159</v>
      </c>
    </row>
    <row r="14" spans="1:20" ht="14.25" customHeight="1" x14ac:dyDescent="0.3">
      <c r="A14" s="39">
        <v>13</v>
      </c>
      <c r="B14" s="39" t="s">
        <v>78</v>
      </c>
      <c r="C14" s="39" t="s">
        <v>8</v>
      </c>
      <c r="D14" s="39">
        <v>2</v>
      </c>
      <c r="E14" s="40" t="s">
        <v>4</v>
      </c>
      <c r="F14" s="41">
        <v>45139</v>
      </c>
      <c r="G14" s="45">
        <v>45657</v>
      </c>
      <c r="H14" s="42">
        <f t="shared" si="0"/>
        <v>371</v>
      </c>
      <c r="I14" s="4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3" t="s">
        <v>160</v>
      </c>
    </row>
    <row r="15" spans="1:20" ht="14.25" customHeight="1" x14ac:dyDescent="0.3">
      <c r="A15" s="39">
        <v>16</v>
      </c>
      <c r="B15" s="39" t="s">
        <v>78</v>
      </c>
      <c r="C15" s="39" t="s">
        <v>8</v>
      </c>
      <c r="D15" s="39">
        <v>3</v>
      </c>
      <c r="E15" s="40" t="s">
        <v>21</v>
      </c>
      <c r="F15" s="41">
        <v>45139</v>
      </c>
      <c r="G15" s="45">
        <v>45352</v>
      </c>
      <c r="H15" s="42">
        <f t="shared" si="0"/>
        <v>154</v>
      </c>
      <c r="I15" s="43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3" t="s">
        <v>161</v>
      </c>
    </row>
    <row r="16" spans="1:20" ht="14.25" customHeight="1" x14ac:dyDescent="0.3">
      <c r="A16" s="39">
        <v>17</v>
      </c>
      <c r="B16" s="39" t="s">
        <v>78</v>
      </c>
      <c r="C16" s="39" t="s">
        <v>8</v>
      </c>
      <c r="D16" s="39">
        <v>4</v>
      </c>
      <c r="E16" s="44" t="s">
        <v>82</v>
      </c>
      <c r="F16" s="41">
        <v>45139</v>
      </c>
      <c r="G16" s="45">
        <v>45289</v>
      </c>
      <c r="H16" s="42">
        <f t="shared" si="0"/>
        <v>109</v>
      </c>
      <c r="I16" s="43"/>
      <c r="J16" s="40">
        <v>50</v>
      </c>
      <c r="K16" s="40">
        <v>30</v>
      </c>
      <c r="L16" s="40">
        <v>50</v>
      </c>
      <c r="M16" s="40">
        <v>50</v>
      </c>
      <c r="N16" s="40"/>
      <c r="O16" s="40"/>
      <c r="P16" s="40"/>
      <c r="Q16" s="40"/>
      <c r="R16" s="40"/>
      <c r="S16" s="40"/>
      <c r="T16" s="43" t="s">
        <v>162</v>
      </c>
    </row>
    <row r="17" spans="1:20" ht="14.25" customHeight="1" x14ac:dyDescent="0.3">
      <c r="A17" s="39">
        <v>18</v>
      </c>
      <c r="B17" s="39" t="s">
        <v>78</v>
      </c>
      <c r="C17" s="39" t="s">
        <v>8</v>
      </c>
      <c r="D17" s="39">
        <v>4</v>
      </c>
      <c r="E17" s="40" t="s">
        <v>83</v>
      </c>
      <c r="F17" s="41">
        <v>45293</v>
      </c>
      <c r="G17" s="45">
        <v>45380</v>
      </c>
      <c r="H17" s="42">
        <f t="shared" si="0"/>
        <v>64</v>
      </c>
      <c r="I17" s="43"/>
      <c r="J17" s="40">
        <v>80</v>
      </c>
      <c r="K17" s="40">
        <v>30</v>
      </c>
      <c r="L17" s="40">
        <v>50</v>
      </c>
      <c r="M17" s="40">
        <v>50</v>
      </c>
      <c r="N17" s="40"/>
      <c r="O17" s="40"/>
      <c r="P17" s="40"/>
      <c r="Q17" s="40"/>
      <c r="R17" s="40"/>
      <c r="S17" s="40"/>
      <c r="T17" s="43" t="s">
        <v>163</v>
      </c>
    </row>
    <row r="18" spans="1:20" ht="14.25" customHeight="1" x14ac:dyDescent="0.3">
      <c r="A18" s="39">
        <v>19</v>
      </c>
      <c r="B18" s="39" t="s">
        <v>78</v>
      </c>
      <c r="C18" s="39" t="s">
        <v>8</v>
      </c>
      <c r="D18" s="39">
        <v>3</v>
      </c>
      <c r="E18" s="40" t="s">
        <v>22</v>
      </c>
      <c r="F18" s="41">
        <v>45383.25</v>
      </c>
      <c r="G18" s="45">
        <v>45657</v>
      </c>
      <c r="H18" s="42">
        <f t="shared" si="0"/>
        <v>197</v>
      </c>
      <c r="I18" s="43"/>
      <c r="J18" s="40">
        <v>80</v>
      </c>
      <c r="K18" s="40">
        <v>30</v>
      </c>
      <c r="L18" s="40">
        <v>50</v>
      </c>
      <c r="M18" s="40">
        <v>50</v>
      </c>
      <c r="N18" s="40"/>
      <c r="O18" s="40"/>
      <c r="P18" s="40"/>
      <c r="Q18" s="40"/>
      <c r="R18" s="40"/>
      <c r="S18" s="40"/>
      <c r="T18" s="43" t="s">
        <v>164</v>
      </c>
    </row>
    <row r="19" spans="1:20" ht="14.25" customHeight="1" x14ac:dyDescent="0.3">
      <c r="A19" s="39">
        <v>20</v>
      </c>
      <c r="B19" s="39" t="s">
        <v>78</v>
      </c>
      <c r="C19" s="39" t="s">
        <v>9</v>
      </c>
      <c r="D19" s="39">
        <v>2</v>
      </c>
      <c r="E19" s="40" t="s">
        <v>23</v>
      </c>
      <c r="F19" s="41">
        <v>45626.583333333336</v>
      </c>
      <c r="G19" s="41">
        <v>45657</v>
      </c>
      <c r="H19" s="42">
        <f t="shared" si="0"/>
        <v>22</v>
      </c>
      <c r="I19" s="43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3" t="s">
        <v>165</v>
      </c>
    </row>
    <row r="20" spans="1:20" ht="14.25" customHeight="1" x14ac:dyDescent="0.3">
      <c r="A20" s="39">
        <v>21</v>
      </c>
      <c r="B20" s="39" t="s">
        <v>78</v>
      </c>
      <c r="C20" s="39" t="s">
        <v>8</v>
      </c>
      <c r="D20" s="39">
        <f t="shared" ref="D20:D55" si="1">(LEN(E20)-1)/2</f>
        <v>2</v>
      </c>
      <c r="E20" s="40" t="s">
        <v>24</v>
      </c>
      <c r="F20" s="41">
        <v>45687.416666666664</v>
      </c>
      <c r="G20" s="41">
        <v>46022</v>
      </c>
      <c r="H20" s="42">
        <f t="shared" si="0"/>
        <v>240</v>
      </c>
      <c r="I20" s="43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3" t="s">
        <v>166</v>
      </c>
    </row>
    <row r="21" spans="1:20" ht="14.25" customHeight="1" x14ac:dyDescent="0.3">
      <c r="A21" s="39">
        <v>22</v>
      </c>
      <c r="B21" s="39" t="s">
        <v>78</v>
      </c>
      <c r="C21" s="39" t="s">
        <v>8</v>
      </c>
      <c r="D21" s="39">
        <f t="shared" si="1"/>
        <v>3</v>
      </c>
      <c r="E21" s="44" t="s">
        <v>84</v>
      </c>
      <c r="F21" s="41">
        <v>45687.416666666664</v>
      </c>
      <c r="G21" s="41">
        <v>45869</v>
      </c>
      <c r="H21" s="42">
        <f t="shared" si="0"/>
        <v>131</v>
      </c>
      <c r="I21" s="43"/>
      <c r="J21" s="40">
        <v>40</v>
      </c>
      <c r="K21" s="40">
        <v>30</v>
      </c>
      <c r="L21" s="40">
        <v>30</v>
      </c>
      <c r="M21" s="40"/>
      <c r="N21" s="40"/>
      <c r="O21" s="40"/>
      <c r="P21" s="40"/>
      <c r="Q21" s="40"/>
      <c r="R21" s="40"/>
      <c r="S21" s="40"/>
      <c r="T21" s="43" t="s">
        <v>167</v>
      </c>
    </row>
    <row r="22" spans="1:20" ht="14.25" customHeight="1" x14ac:dyDescent="0.3">
      <c r="A22" s="39">
        <v>23</v>
      </c>
      <c r="B22" s="39" t="s">
        <v>78</v>
      </c>
      <c r="C22" s="39" t="s">
        <v>8</v>
      </c>
      <c r="D22" s="39">
        <f t="shared" si="1"/>
        <v>3</v>
      </c>
      <c r="E22" s="44" t="s">
        <v>85</v>
      </c>
      <c r="F22" s="41">
        <v>45870.416666666664</v>
      </c>
      <c r="G22" s="41">
        <v>46022</v>
      </c>
      <c r="H22" s="42">
        <f t="shared" si="0"/>
        <v>109</v>
      </c>
      <c r="I22" s="43"/>
      <c r="J22" s="40">
        <v>40</v>
      </c>
      <c r="K22" s="40">
        <v>10</v>
      </c>
      <c r="L22" s="40">
        <v>20</v>
      </c>
      <c r="M22" s="40"/>
      <c r="N22" s="40"/>
      <c r="O22" s="40"/>
      <c r="P22" s="40"/>
      <c r="Q22" s="40"/>
      <c r="R22" s="40"/>
      <c r="S22" s="40"/>
      <c r="T22" s="43" t="s">
        <v>168</v>
      </c>
    </row>
    <row r="23" spans="1:20" ht="14.25" customHeight="1" x14ac:dyDescent="0.3">
      <c r="A23" s="39">
        <v>24</v>
      </c>
      <c r="B23" s="39" t="s">
        <v>78</v>
      </c>
      <c r="C23" s="39" t="s">
        <v>9</v>
      </c>
      <c r="D23" s="39">
        <f t="shared" si="1"/>
        <v>2</v>
      </c>
      <c r="E23" s="40" t="s">
        <v>25</v>
      </c>
      <c r="F23" s="41">
        <v>45991.583333333336</v>
      </c>
      <c r="G23" s="41">
        <v>46022</v>
      </c>
      <c r="H23" s="42">
        <f t="shared" si="0"/>
        <v>23</v>
      </c>
      <c r="I23" s="43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3" t="s">
        <v>169</v>
      </c>
    </row>
    <row r="24" spans="1:20" ht="14.25" customHeight="1" x14ac:dyDescent="0.3">
      <c r="A24" s="39">
        <v>25</v>
      </c>
      <c r="B24" s="39" t="s">
        <v>78</v>
      </c>
      <c r="C24" s="39" t="s">
        <v>9</v>
      </c>
      <c r="D24" s="39">
        <f t="shared" si="1"/>
        <v>2</v>
      </c>
      <c r="E24" s="40" t="s">
        <v>26</v>
      </c>
      <c r="F24" s="41">
        <v>45626.583333333336</v>
      </c>
      <c r="G24" s="41">
        <v>45657</v>
      </c>
      <c r="H24" s="42">
        <f t="shared" si="0"/>
        <v>22</v>
      </c>
      <c r="I24" s="43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3" t="s">
        <v>170</v>
      </c>
    </row>
    <row r="25" spans="1:20" ht="14.25" customHeight="1" x14ac:dyDescent="0.3">
      <c r="A25" s="39">
        <v>26</v>
      </c>
      <c r="B25" s="39" t="s">
        <v>78</v>
      </c>
      <c r="C25" s="39" t="s">
        <v>8</v>
      </c>
      <c r="D25" s="39">
        <f t="shared" si="1"/>
        <v>2</v>
      </c>
      <c r="E25" s="40" t="s">
        <v>27</v>
      </c>
      <c r="F25" s="41">
        <v>45687.416666666664</v>
      </c>
      <c r="G25" s="45">
        <v>46204</v>
      </c>
      <c r="H25" s="42">
        <f t="shared" si="0"/>
        <v>370</v>
      </c>
      <c r="I25" s="43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 t="s">
        <v>171</v>
      </c>
    </row>
    <row r="26" spans="1:20" ht="14.25" customHeight="1" x14ac:dyDescent="0.3">
      <c r="A26" s="39">
        <v>27</v>
      </c>
      <c r="B26" s="39" t="s">
        <v>78</v>
      </c>
      <c r="C26" s="39" t="s">
        <v>8</v>
      </c>
      <c r="D26" s="39">
        <f t="shared" si="1"/>
        <v>3</v>
      </c>
      <c r="E26" s="40" t="s">
        <v>86</v>
      </c>
      <c r="F26" s="41">
        <v>45687.416666666664</v>
      </c>
      <c r="G26" s="45">
        <v>45869</v>
      </c>
      <c r="H26" s="42">
        <f t="shared" si="0"/>
        <v>131</v>
      </c>
      <c r="I26" s="43"/>
      <c r="J26" s="40">
        <v>50</v>
      </c>
      <c r="K26" s="40">
        <v>20</v>
      </c>
      <c r="L26" s="40">
        <v>30</v>
      </c>
      <c r="M26" s="40">
        <v>20</v>
      </c>
      <c r="N26" s="40"/>
      <c r="O26" s="40"/>
      <c r="P26" s="40"/>
      <c r="Q26" s="40"/>
      <c r="R26" s="40"/>
      <c r="S26" s="40"/>
      <c r="T26" s="46" t="s">
        <v>172</v>
      </c>
    </row>
    <row r="27" spans="1:20" ht="14.25" customHeight="1" x14ac:dyDescent="0.3">
      <c r="A27" s="39">
        <v>28</v>
      </c>
      <c r="B27" s="39" t="s">
        <v>78</v>
      </c>
      <c r="C27" s="39" t="s">
        <v>8</v>
      </c>
      <c r="D27" s="39">
        <f t="shared" si="1"/>
        <v>3</v>
      </c>
      <c r="E27" s="40" t="s">
        <v>87</v>
      </c>
      <c r="F27" s="41">
        <v>45870.416666666664</v>
      </c>
      <c r="G27" s="45">
        <v>46022</v>
      </c>
      <c r="H27" s="42">
        <f>NETWORKDAYS(F27,G27)</f>
        <v>109</v>
      </c>
      <c r="I27" s="43"/>
      <c r="J27" s="40">
        <v>50</v>
      </c>
      <c r="K27" s="40">
        <v>30</v>
      </c>
      <c r="L27" s="40">
        <v>30</v>
      </c>
      <c r="M27" s="40">
        <v>20</v>
      </c>
      <c r="N27" s="40"/>
      <c r="O27" s="40"/>
      <c r="P27" s="40"/>
      <c r="Q27" s="40"/>
      <c r="R27" s="40"/>
      <c r="S27" s="40"/>
      <c r="T27" s="43" t="s">
        <v>173</v>
      </c>
    </row>
    <row r="28" spans="1:20" ht="14.25" customHeight="1" x14ac:dyDescent="0.3">
      <c r="A28" s="39">
        <v>29</v>
      </c>
      <c r="B28" s="39" t="s">
        <v>78</v>
      </c>
      <c r="C28" s="39" t="s">
        <v>8</v>
      </c>
      <c r="D28" s="39">
        <f t="shared" ref="D28" si="2">(LEN(E28)-1)/2</f>
        <v>3</v>
      </c>
      <c r="E28" s="40" t="s">
        <v>118</v>
      </c>
      <c r="F28" s="41">
        <v>46024</v>
      </c>
      <c r="G28" s="45">
        <v>46204</v>
      </c>
      <c r="H28" s="42">
        <f>NETWORKDAYS(F28,G28)</f>
        <v>129</v>
      </c>
      <c r="I28" s="43"/>
      <c r="J28" s="40">
        <v>80</v>
      </c>
      <c r="K28" s="40"/>
      <c r="L28" s="40">
        <v>30</v>
      </c>
      <c r="M28" s="40">
        <v>20</v>
      </c>
      <c r="N28" s="40"/>
      <c r="O28" s="40"/>
      <c r="P28" s="40"/>
      <c r="Q28" s="40"/>
      <c r="R28" s="40"/>
      <c r="S28" s="40"/>
      <c r="T28" s="43" t="s">
        <v>174</v>
      </c>
    </row>
    <row r="29" spans="1:20" ht="14.25" customHeight="1" x14ac:dyDescent="0.3">
      <c r="A29" s="39">
        <v>30</v>
      </c>
      <c r="B29" s="39" t="s">
        <v>78</v>
      </c>
      <c r="C29" s="39" t="s">
        <v>9</v>
      </c>
      <c r="D29" s="39">
        <f t="shared" si="1"/>
        <v>2</v>
      </c>
      <c r="E29" s="40" t="s">
        <v>28</v>
      </c>
      <c r="F29" s="41">
        <v>46174</v>
      </c>
      <c r="G29" s="45">
        <v>46204</v>
      </c>
      <c r="H29" s="42">
        <f t="shared" si="0"/>
        <v>23</v>
      </c>
      <c r="I29" s="43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3" t="s">
        <v>175</v>
      </c>
    </row>
    <row r="30" spans="1:20" ht="14.25" customHeight="1" x14ac:dyDescent="0.3">
      <c r="A30" s="39">
        <v>31</v>
      </c>
      <c r="B30" s="39" t="s">
        <v>78</v>
      </c>
      <c r="C30" s="39" t="s">
        <v>8</v>
      </c>
      <c r="D30" s="39">
        <f t="shared" si="1"/>
        <v>2</v>
      </c>
      <c r="E30" s="40" t="s">
        <v>29</v>
      </c>
      <c r="F30" s="45">
        <v>45748</v>
      </c>
      <c r="G30" s="45">
        <v>46387</v>
      </c>
      <c r="H30" s="42">
        <f t="shared" si="0"/>
        <v>458</v>
      </c>
      <c r="I30" s="43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7" t="s">
        <v>176</v>
      </c>
    </row>
    <row r="31" spans="1:20" ht="14.25" customHeight="1" x14ac:dyDescent="0.3">
      <c r="A31" s="39">
        <v>32</v>
      </c>
      <c r="B31" s="39" t="s">
        <v>78</v>
      </c>
      <c r="C31" s="39" t="s">
        <v>8</v>
      </c>
      <c r="D31" s="39">
        <v>2</v>
      </c>
      <c r="E31" s="40" t="s">
        <v>119</v>
      </c>
      <c r="F31" s="45">
        <v>45748</v>
      </c>
      <c r="G31" s="45">
        <v>45869</v>
      </c>
      <c r="H31" s="42">
        <f t="shared" si="0"/>
        <v>88</v>
      </c>
      <c r="I31" s="43"/>
      <c r="J31" s="40"/>
      <c r="K31" s="40">
        <v>40</v>
      </c>
      <c r="L31" s="40">
        <v>30</v>
      </c>
      <c r="M31" s="40"/>
      <c r="N31" s="40"/>
      <c r="O31" s="40"/>
      <c r="P31" s="40"/>
      <c r="Q31" s="40"/>
      <c r="R31" s="40"/>
      <c r="S31" s="40"/>
      <c r="T31" s="47" t="s">
        <v>177</v>
      </c>
    </row>
    <row r="32" spans="1:20" ht="14.25" customHeight="1" x14ac:dyDescent="0.3">
      <c r="A32" s="39">
        <v>33</v>
      </c>
      <c r="B32" s="39" t="s">
        <v>78</v>
      </c>
      <c r="C32" s="39" t="s">
        <v>8</v>
      </c>
      <c r="D32" s="39">
        <v>2</v>
      </c>
      <c r="E32" s="40" t="s">
        <v>120</v>
      </c>
      <c r="F32" s="45">
        <v>45870</v>
      </c>
      <c r="G32" s="45">
        <v>46387</v>
      </c>
      <c r="H32" s="42">
        <f t="shared" si="0"/>
        <v>370</v>
      </c>
      <c r="I32" s="43"/>
      <c r="J32" s="40"/>
      <c r="K32" s="40">
        <v>30</v>
      </c>
      <c r="L32" s="40">
        <v>20</v>
      </c>
      <c r="M32" s="40"/>
      <c r="N32" s="40"/>
      <c r="O32" s="40"/>
      <c r="P32" s="40"/>
      <c r="Q32" s="40"/>
      <c r="R32" s="40"/>
      <c r="S32" s="40"/>
      <c r="T32" s="47" t="s">
        <v>178</v>
      </c>
    </row>
    <row r="33" spans="1:20" ht="14.25" customHeight="1" x14ac:dyDescent="0.3">
      <c r="A33" s="39">
        <v>36</v>
      </c>
      <c r="B33" s="39" t="s">
        <v>78</v>
      </c>
      <c r="C33" s="39" t="s">
        <v>9</v>
      </c>
      <c r="D33" s="39">
        <f t="shared" si="1"/>
        <v>2</v>
      </c>
      <c r="E33" s="40" t="s">
        <v>30</v>
      </c>
      <c r="F33" s="45">
        <v>46356</v>
      </c>
      <c r="G33" s="45">
        <v>46387</v>
      </c>
      <c r="H33" s="42">
        <f t="shared" si="0"/>
        <v>24</v>
      </c>
      <c r="I33" s="43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3" t="s">
        <v>179</v>
      </c>
    </row>
    <row r="34" spans="1:20" ht="14.25" customHeight="1" x14ac:dyDescent="0.3">
      <c r="A34" s="39">
        <v>37</v>
      </c>
      <c r="B34" s="39" t="s">
        <v>88</v>
      </c>
      <c r="C34" s="39" t="s">
        <v>8</v>
      </c>
      <c r="D34" s="39">
        <f t="shared" si="1"/>
        <v>2</v>
      </c>
      <c r="E34" s="40" t="s">
        <v>31</v>
      </c>
      <c r="F34" s="41">
        <v>44957.416666666664</v>
      </c>
      <c r="G34" s="45">
        <v>45292</v>
      </c>
      <c r="H34" s="42">
        <f t="shared" si="0"/>
        <v>240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3" t="s">
        <v>180</v>
      </c>
    </row>
    <row r="35" spans="1:20" ht="14.25" customHeight="1" x14ac:dyDescent="0.3">
      <c r="A35" s="39">
        <v>38</v>
      </c>
      <c r="B35" s="39" t="s">
        <v>88</v>
      </c>
      <c r="C35" s="39" t="s">
        <v>8</v>
      </c>
      <c r="D35" s="39">
        <v>2</v>
      </c>
      <c r="E35" s="40" t="s">
        <v>121</v>
      </c>
      <c r="F35" s="41">
        <v>44957</v>
      </c>
      <c r="G35" s="45">
        <v>45044</v>
      </c>
      <c r="H35" s="42">
        <f t="shared" si="0"/>
        <v>64</v>
      </c>
      <c r="I35" s="40"/>
      <c r="J35" s="40"/>
      <c r="K35" s="40">
        <v>20</v>
      </c>
      <c r="L35" s="40">
        <v>50</v>
      </c>
      <c r="M35" s="40"/>
      <c r="N35" s="40">
        <v>60</v>
      </c>
      <c r="O35" s="40">
        <v>60</v>
      </c>
      <c r="P35" s="40"/>
      <c r="Q35" s="40"/>
      <c r="R35" s="40"/>
      <c r="S35" s="40"/>
      <c r="T35" s="43" t="s">
        <v>181</v>
      </c>
    </row>
    <row r="36" spans="1:20" ht="14.25" customHeight="1" x14ac:dyDescent="0.3">
      <c r="A36" s="39">
        <v>39</v>
      </c>
      <c r="B36" s="39" t="s">
        <v>88</v>
      </c>
      <c r="C36" s="39" t="s">
        <v>8</v>
      </c>
      <c r="D36" s="39">
        <v>2</v>
      </c>
      <c r="E36" s="40" t="s">
        <v>122</v>
      </c>
      <c r="F36" s="41">
        <v>45047</v>
      </c>
      <c r="G36" s="45">
        <v>45138</v>
      </c>
      <c r="H36" s="42">
        <f t="shared" si="0"/>
        <v>66</v>
      </c>
      <c r="I36" s="40"/>
      <c r="J36" s="40"/>
      <c r="K36" s="40">
        <v>20</v>
      </c>
      <c r="L36" s="40">
        <v>50</v>
      </c>
      <c r="M36" s="40"/>
      <c r="N36" s="40">
        <v>60</v>
      </c>
      <c r="O36" s="40">
        <v>60</v>
      </c>
      <c r="P36" s="40"/>
      <c r="Q36" s="40"/>
      <c r="R36" s="40"/>
      <c r="S36" s="40"/>
      <c r="T36" s="43" t="s">
        <v>182</v>
      </c>
    </row>
    <row r="37" spans="1:20" ht="14.25" customHeight="1" x14ac:dyDescent="0.3">
      <c r="A37" s="39">
        <v>40</v>
      </c>
      <c r="B37" s="39" t="s">
        <v>88</v>
      </c>
      <c r="C37" s="39" t="s">
        <v>8</v>
      </c>
      <c r="D37" s="39">
        <v>2</v>
      </c>
      <c r="E37" s="40" t="s">
        <v>123</v>
      </c>
      <c r="F37" s="41">
        <v>45139</v>
      </c>
      <c r="G37" s="45">
        <v>45289</v>
      </c>
      <c r="H37" s="42">
        <f t="shared" si="0"/>
        <v>109</v>
      </c>
      <c r="I37" s="40"/>
      <c r="J37" s="40"/>
      <c r="K37" s="40">
        <v>20</v>
      </c>
      <c r="L37" s="40">
        <v>40</v>
      </c>
      <c r="M37" s="40"/>
      <c r="N37" s="40">
        <v>40</v>
      </c>
      <c r="O37" s="40">
        <v>30</v>
      </c>
      <c r="P37" s="40"/>
      <c r="Q37" s="40"/>
      <c r="R37" s="40"/>
      <c r="S37" s="40"/>
      <c r="T37" s="43" t="s">
        <v>183</v>
      </c>
    </row>
    <row r="38" spans="1:20" ht="14.25" customHeight="1" x14ac:dyDescent="0.3">
      <c r="A38" s="39">
        <v>41</v>
      </c>
      <c r="B38" s="39" t="s">
        <v>88</v>
      </c>
      <c r="C38" s="39" t="s">
        <v>9</v>
      </c>
      <c r="D38" s="39">
        <f t="shared" si="1"/>
        <v>2</v>
      </c>
      <c r="E38" s="40" t="s">
        <v>32</v>
      </c>
      <c r="F38" s="45">
        <v>44927</v>
      </c>
      <c r="G38" s="45">
        <v>45292</v>
      </c>
      <c r="H38" s="42">
        <f t="shared" si="0"/>
        <v>261</v>
      </c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 t="s">
        <v>184</v>
      </c>
    </row>
    <row r="39" spans="1:20" ht="14.25" customHeight="1" x14ac:dyDescent="0.3">
      <c r="A39" s="39">
        <v>42</v>
      </c>
      <c r="B39" s="39" t="s">
        <v>88</v>
      </c>
      <c r="C39" s="39" t="s">
        <v>8</v>
      </c>
      <c r="D39" s="39">
        <f t="shared" si="1"/>
        <v>2</v>
      </c>
      <c r="E39" s="40" t="s">
        <v>33</v>
      </c>
      <c r="F39" s="41">
        <v>45139.916666666664</v>
      </c>
      <c r="G39" s="41">
        <v>45657</v>
      </c>
      <c r="H39" s="42">
        <f t="shared" si="0"/>
        <v>371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3" t="s">
        <v>185</v>
      </c>
    </row>
    <row r="40" spans="1:20" ht="14.25" customHeight="1" x14ac:dyDescent="0.3">
      <c r="A40" s="39">
        <v>43</v>
      </c>
      <c r="B40" s="39" t="s">
        <v>88</v>
      </c>
      <c r="C40" s="39" t="s">
        <v>8</v>
      </c>
      <c r="D40" s="39">
        <f t="shared" si="1"/>
        <v>3</v>
      </c>
      <c r="E40" s="44" t="s">
        <v>89</v>
      </c>
      <c r="F40" s="45">
        <v>45139</v>
      </c>
      <c r="G40" s="45">
        <v>45292</v>
      </c>
      <c r="H40" s="42">
        <f t="shared" si="0"/>
        <v>110</v>
      </c>
      <c r="I40" s="40"/>
      <c r="J40" s="40"/>
      <c r="K40" s="40">
        <v>10</v>
      </c>
      <c r="L40" s="40"/>
      <c r="M40" s="40"/>
      <c r="N40" s="40">
        <v>60</v>
      </c>
      <c r="O40" s="40">
        <v>60</v>
      </c>
      <c r="P40" s="40"/>
      <c r="Q40" s="40"/>
      <c r="R40" s="40"/>
      <c r="S40" s="40"/>
      <c r="T40" s="43" t="s">
        <v>186</v>
      </c>
    </row>
    <row r="41" spans="1:20" ht="14.25" customHeight="1" x14ac:dyDescent="0.3">
      <c r="A41" s="39">
        <v>44</v>
      </c>
      <c r="B41" s="39" t="s">
        <v>88</v>
      </c>
      <c r="C41" s="39" t="s">
        <v>8</v>
      </c>
      <c r="D41" s="39">
        <f t="shared" si="1"/>
        <v>3</v>
      </c>
      <c r="E41" s="44" t="s">
        <v>90</v>
      </c>
      <c r="F41" s="45">
        <v>45292</v>
      </c>
      <c r="G41" s="45">
        <v>45380</v>
      </c>
      <c r="H41" s="42">
        <f t="shared" si="0"/>
        <v>65</v>
      </c>
      <c r="I41" s="40"/>
      <c r="J41" s="40"/>
      <c r="K41" s="40">
        <v>60</v>
      </c>
      <c r="L41" s="40"/>
      <c r="M41" s="40"/>
      <c r="N41" s="40">
        <v>60</v>
      </c>
      <c r="O41" s="40">
        <v>60</v>
      </c>
      <c r="P41" s="40"/>
      <c r="Q41" s="40"/>
      <c r="R41" s="40"/>
      <c r="S41" s="40"/>
      <c r="T41" s="43" t="s">
        <v>187</v>
      </c>
    </row>
    <row r="42" spans="1:20" ht="14.25" customHeight="1" x14ac:dyDescent="0.3">
      <c r="A42" s="39">
        <v>45</v>
      </c>
      <c r="B42" s="39" t="s">
        <v>88</v>
      </c>
      <c r="C42" s="39" t="s">
        <v>8</v>
      </c>
      <c r="D42" s="39">
        <f t="shared" ref="D42:D43" si="3">(LEN(E42)-1)/2</f>
        <v>4</v>
      </c>
      <c r="E42" s="44" t="s">
        <v>124</v>
      </c>
      <c r="F42" s="45">
        <v>45383</v>
      </c>
      <c r="G42" s="45">
        <v>45503</v>
      </c>
      <c r="H42" s="42">
        <f t="shared" si="0"/>
        <v>87</v>
      </c>
      <c r="I42" s="40"/>
      <c r="J42" s="40"/>
      <c r="K42" s="40">
        <v>50</v>
      </c>
      <c r="L42" s="40"/>
      <c r="M42" s="40"/>
      <c r="N42" s="40">
        <v>60</v>
      </c>
      <c r="O42" s="40">
        <v>60</v>
      </c>
      <c r="P42" s="40"/>
      <c r="Q42" s="40"/>
      <c r="R42" s="40"/>
      <c r="S42" s="40"/>
      <c r="T42" s="43" t="s">
        <v>188</v>
      </c>
    </row>
    <row r="43" spans="1:20" ht="14.25" customHeight="1" x14ac:dyDescent="0.3">
      <c r="A43" s="39">
        <v>46</v>
      </c>
      <c r="B43" s="39" t="s">
        <v>88</v>
      </c>
      <c r="C43" s="39" t="s">
        <v>8</v>
      </c>
      <c r="D43" s="39">
        <f t="shared" si="3"/>
        <v>4</v>
      </c>
      <c r="E43" s="44" t="s">
        <v>124</v>
      </c>
      <c r="F43" s="45">
        <v>45504</v>
      </c>
      <c r="G43" s="45">
        <v>45657</v>
      </c>
      <c r="H43" s="42">
        <f t="shared" si="0"/>
        <v>110</v>
      </c>
      <c r="I43" s="40"/>
      <c r="J43" s="40"/>
      <c r="K43" s="40">
        <v>50</v>
      </c>
      <c r="L43" s="40"/>
      <c r="M43" s="40"/>
      <c r="N43" s="40">
        <v>60</v>
      </c>
      <c r="O43" s="40">
        <v>60</v>
      </c>
      <c r="P43" s="40"/>
      <c r="Q43" s="40"/>
      <c r="R43" s="40"/>
      <c r="S43" s="40"/>
      <c r="T43" s="43" t="s">
        <v>189</v>
      </c>
    </row>
    <row r="44" spans="1:20" ht="14.25" customHeight="1" x14ac:dyDescent="0.3">
      <c r="A44" s="39">
        <v>47</v>
      </c>
      <c r="B44" s="39" t="s">
        <v>88</v>
      </c>
      <c r="C44" s="39" t="s">
        <v>8</v>
      </c>
      <c r="D44" s="39">
        <f t="shared" si="1"/>
        <v>2</v>
      </c>
      <c r="E44" s="40" t="s">
        <v>34</v>
      </c>
      <c r="F44" s="45">
        <v>45504</v>
      </c>
      <c r="G44" s="45">
        <v>45900</v>
      </c>
      <c r="H44" s="42">
        <f t="shared" si="0"/>
        <v>283</v>
      </c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3" t="s">
        <v>190</v>
      </c>
    </row>
    <row r="45" spans="1:20" ht="14.25" customHeight="1" x14ac:dyDescent="0.3">
      <c r="A45" s="39">
        <v>48</v>
      </c>
      <c r="B45" s="39" t="s">
        <v>88</v>
      </c>
      <c r="C45" s="39" t="s">
        <v>8</v>
      </c>
      <c r="D45" s="39">
        <v>2</v>
      </c>
      <c r="E45" s="40" t="s">
        <v>125</v>
      </c>
      <c r="F45" s="45">
        <v>45504</v>
      </c>
      <c r="G45" s="45">
        <v>45657</v>
      </c>
      <c r="H45" s="42">
        <f t="shared" si="0"/>
        <v>110</v>
      </c>
      <c r="I45" s="40"/>
      <c r="J45" s="40"/>
      <c r="K45" s="40">
        <v>10</v>
      </c>
      <c r="L45" s="40"/>
      <c r="M45" s="40"/>
      <c r="N45" s="40">
        <v>20</v>
      </c>
      <c r="O45" s="40">
        <v>20</v>
      </c>
      <c r="P45" s="40"/>
      <c r="Q45" s="40"/>
      <c r="R45" s="40"/>
      <c r="S45" s="40"/>
      <c r="T45" s="43" t="s">
        <v>191</v>
      </c>
    </row>
    <row r="46" spans="1:20" ht="14.25" customHeight="1" x14ac:dyDescent="0.3">
      <c r="A46" s="39">
        <v>49</v>
      </c>
      <c r="B46" s="39" t="s">
        <v>88</v>
      </c>
      <c r="C46" s="39" t="s">
        <v>8</v>
      </c>
      <c r="D46" s="39">
        <v>2</v>
      </c>
      <c r="E46" s="40" t="s">
        <v>126</v>
      </c>
      <c r="F46" s="45">
        <v>45659</v>
      </c>
      <c r="G46" s="45">
        <v>45869</v>
      </c>
      <c r="H46" s="42">
        <f t="shared" si="0"/>
        <v>151</v>
      </c>
      <c r="I46" s="40"/>
      <c r="J46" s="40"/>
      <c r="K46" s="40">
        <v>10</v>
      </c>
      <c r="L46" s="40"/>
      <c r="M46" s="40"/>
      <c r="N46" s="40">
        <v>40</v>
      </c>
      <c r="O46" s="40">
        <v>40</v>
      </c>
      <c r="P46" s="40"/>
      <c r="Q46" s="40"/>
      <c r="R46" s="40"/>
      <c r="S46" s="40"/>
      <c r="T46" s="43" t="s">
        <v>192</v>
      </c>
    </row>
    <row r="47" spans="1:20" ht="14.25" customHeight="1" x14ac:dyDescent="0.3">
      <c r="A47" s="39">
        <v>50</v>
      </c>
      <c r="B47" s="39" t="s">
        <v>88</v>
      </c>
      <c r="C47" s="39" t="s">
        <v>8</v>
      </c>
      <c r="D47" s="39">
        <f t="shared" si="1"/>
        <v>2</v>
      </c>
      <c r="E47" s="40" t="s">
        <v>91</v>
      </c>
      <c r="F47" s="45">
        <v>45687</v>
      </c>
      <c r="G47" s="45">
        <v>46204</v>
      </c>
      <c r="H47" s="42">
        <f t="shared" si="0"/>
        <v>370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 t="s">
        <v>193</v>
      </c>
    </row>
    <row r="48" spans="1:20" ht="14.25" customHeight="1" x14ac:dyDescent="0.3">
      <c r="A48" s="39">
        <v>51</v>
      </c>
      <c r="B48" s="39" t="s">
        <v>88</v>
      </c>
      <c r="C48" s="39" t="s">
        <v>8</v>
      </c>
      <c r="D48" s="39">
        <v>2</v>
      </c>
      <c r="E48" s="40" t="s">
        <v>127</v>
      </c>
      <c r="F48" s="45">
        <v>45687</v>
      </c>
      <c r="G48" s="45">
        <v>45869</v>
      </c>
      <c r="H48" s="42">
        <f t="shared" si="0"/>
        <v>131</v>
      </c>
      <c r="I48" s="40"/>
      <c r="J48" s="40"/>
      <c r="K48" s="40">
        <v>10</v>
      </c>
      <c r="L48" s="40"/>
      <c r="M48" s="40"/>
      <c r="N48" s="40">
        <v>40</v>
      </c>
      <c r="O48" s="40">
        <v>40</v>
      </c>
      <c r="P48" s="40"/>
      <c r="Q48" s="40"/>
      <c r="R48" s="40"/>
      <c r="S48" s="40"/>
      <c r="T48" s="40" t="s">
        <v>194</v>
      </c>
    </row>
    <row r="49" spans="1:20" ht="14.25" customHeight="1" x14ac:dyDescent="0.3">
      <c r="A49" s="39">
        <v>52</v>
      </c>
      <c r="B49" s="39" t="s">
        <v>88</v>
      </c>
      <c r="C49" s="39" t="s">
        <v>8</v>
      </c>
      <c r="D49" s="39">
        <v>2</v>
      </c>
      <c r="E49" s="40" t="s">
        <v>128</v>
      </c>
      <c r="F49" s="45">
        <v>45870</v>
      </c>
      <c r="G49" s="45">
        <v>46022</v>
      </c>
      <c r="H49" s="42">
        <f t="shared" si="0"/>
        <v>109</v>
      </c>
      <c r="I49" s="40"/>
      <c r="J49" s="40"/>
      <c r="K49" s="40">
        <v>10</v>
      </c>
      <c r="L49" s="40"/>
      <c r="M49" s="40"/>
      <c r="N49" s="40">
        <v>40</v>
      </c>
      <c r="O49" s="40">
        <v>40</v>
      </c>
      <c r="P49" s="40"/>
      <c r="Q49" s="40"/>
      <c r="R49" s="40"/>
      <c r="S49" s="40"/>
      <c r="T49" s="40" t="s">
        <v>195</v>
      </c>
    </row>
    <row r="50" spans="1:20" ht="14.25" customHeight="1" x14ac:dyDescent="0.3">
      <c r="A50" s="39">
        <v>53</v>
      </c>
      <c r="B50" s="39" t="s">
        <v>88</v>
      </c>
      <c r="C50" s="39" t="s">
        <v>8</v>
      </c>
      <c r="D50" s="39">
        <v>2</v>
      </c>
      <c r="E50" s="40" t="s">
        <v>129</v>
      </c>
      <c r="F50" s="45">
        <v>46024</v>
      </c>
      <c r="G50" s="45">
        <v>46205</v>
      </c>
      <c r="H50" s="42">
        <f t="shared" si="0"/>
        <v>130</v>
      </c>
      <c r="I50" s="40"/>
      <c r="J50" s="40"/>
      <c r="K50" s="40">
        <v>30</v>
      </c>
      <c r="L50" s="40"/>
      <c r="M50" s="40"/>
      <c r="N50" s="40">
        <v>40</v>
      </c>
      <c r="O50" s="40">
        <v>40</v>
      </c>
      <c r="P50" s="40"/>
      <c r="Q50" s="40"/>
      <c r="R50" s="40"/>
      <c r="S50" s="40"/>
      <c r="T50" s="40" t="s">
        <v>196</v>
      </c>
    </row>
    <row r="51" spans="1:20" ht="14.25" customHeight="1" x14ac:dyDescent="0.3">
      <c r="A51" s="39">
        <v>54</v>
      </c>
      <c r="B51" s="39" t="s">
        <v>88</v>
      </c>
      <c r="C51" s="39" t="s">
        <v>8</v>
      </c>
      <c r="D51" s="39">
        <f t="shared" si="1"/>
        <v>2</v>
      </c>
      <c r="E51" s="40" t="s">
        <v>92</v>
      </c>
      <c r="F51" s="45">
        <v>45869</v>
      </c>
      <c r="G51" s="45">
        <v>46387</v>
      </c>
      <c r="H51" s="42">
        <f t="shared" si="0"/>
        <v>371</v>
      </c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3" t="s">
        <v>197</v>
      </c>
    </row>
    <row r="52" spans="1:20" ht="14.25" customHeight="1" x14ac:dyDescent="0.3">
      <c r="A52" s="39">
        <v>55</v>
      </c>
      <c r="B52" s="39" t="s">
        <v>88</v>
      </c>
      <c r="C52" s="39" t="s">
        <v>8</v>
      </c>
      <c r="D52" s="39">
        <v>2</v>
      </c>
      <c r="E52" s="40" t="s">
        <v>130</v>
      </c>
      <c r="F52" s="45">
        <v>45870</v>
      </c>
      <c r="G52" s="45">
        <v>46022</v>
      </c>
      <c r="H52" s="42">
        <f t="shared" si="0"/>
        <v>109</v>
      </c>
      <c r="I52" s="40"/>
      <c r="J52" s="40"/>
      <c r="K52" s="40">
        <v>30</v>
      </c>
      <c r="L52" s="40">
        <v>30</v>
      </c>
      <c r="M52" s="40"/>
      <c r="N52" s="40">
        <v>40</v>
      </c>
      <c r="O52" s="40">
        <v>40</v>
      </c>
      <c r="P52" s="40"/>
      <c r="Q52" s="40"/>
      <c r="R52" s="40"/>
      <c r="S52" s="40"/>
      <c r="T52" s="47" t="s">
        <v>198</v>
      </c>
    </row>
    <row r="53" spans="1:20" ht="14.25" customHeight="1" x14ac:dyDescent="0.3">
      <c r="A53" s="39">
        <v>56</v>
      </c>
      <c r="B53" s="39" t="s">
        <v>88</v>
      </c>
      <c r="C53" s="39" t="s">
        <v>8</v>
      </c>
      <c r="D53" s="39">
        <v>2</v>
      </c>
      <c r="E53" s="40" t="s">
        <v>131</v>
      </c>
      <c r="F53" s="45">
        <v>46024</v>
      </c>
      <c r="G53" s="45">
        <v>46387</v>
      </c>
      <c r="H53" s="42">
        <f t="shared" si="0"/>
        <v>260</v>
      </c>
      <c r="I53" s="40"/>
      <c r="J53" s="40"/>
      <c r="K53" s="40">
        <v>40</v>
      </c>
      <c r="L53" s="40">
        <v>30</v>
      </c>
      <c r="M53" s="40"/>
      <c r="N53" s="40">
        <v>40</v>
      </c>
      <c r="O53" s="40">
        <v>40</v>
      </c>
      <c r="P53" s="40"/>
      <c r="Q53" s="40"/>
      <c r="R53" s="40"/>
      <c r="S53" s="40"/>
      <c r="T53" s="47" t="s">
        <v>199</v>
      </c>
    </row>
    <row r="54" spans="1:20" ht="15" customHeight="1" x14ac:dyDescent="0.3">
      <c r="A54" s="39">
        <v>57</v>
      </c>
      <c r="B54" s="39" t="s">
        <v>88</v>
      </c>
      <c r="C54" s="39" t="s">
        <v>9</v>
      </c>
      <c r="D54" s="39">
        <f t="shared" si="1"/>
        <v>2</v>
      </c>
      <c r="E54" s="40" t="s">
        <v>35</v>
      </c>
      <c r="F54" s="41">
        <v>46356</v>
      </c>
      <c r="G54" s="45">
        <v>46387</v>
      </c>
      <c r="H54" s="42">
        <f t="shared" si="0"/>
        <v>24</v>
      </c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7" t="s">
        <v>200</v>
      </c>
    </row>
    <row r="55" spans="1:20" ht="14.25" customHeight="1" x14ac:dyDescent="0.3">
      <c r="A55" s="39">
        <v>58</v>
      </c>
      <c r="B55" s="39" t="s">
        <v>93</v>
      </c>
      <c r="C55" s="39" t="s">
        <v>8</v>
      </c>
      <c r="D55" s="39">
        <f t="shared" si="1"/>
        <v>1</v>
      </c>
      <c r="E55" s="40" t="s">
        <v>36</v>
      </c>
      <c r="F55" s="45">
        <v>45109</v>
      </c>
      <c r="G55" s="45">
        <v>46387</v>
      </c>
      <c r="H55" s="42">
        <f t="shared" si="0"/>
        <v>914</v>
      </c>
      <c r="I55" s="43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3" t="s">
        <v>201</v>
      </c>
    </row>
    <row r="56" spans="1:20" ht="14.25" customHeight="1" x14ac:dyDescent="0.3">
      <c r="A56" s="39">
        <v>59</v>
      </c>
      <c r="B56" s="39" t="s">
        <v>93</v>
      </c>
      <c r="C56" s="39" t="s">
        <v>8</v>
      </c>
      <c r="D56" s="39">
        <v>1</v>
      </c>
      <c r="E56" s="40" t="s">
        <v>132</v>
      </c>
      <c r="F56" s="45">
        <v>45110</v>
      </c>
      <c r="G56" s="45">
        <v>46205</v>
      </c>
      <c r="H56" s="42">
        <f t="shared" si="0"/>
        <v>784</v>
      </c>
      <c r="I56" s="43"/>
      <c r="J56" s="40"/>
      <c r="K56" s="40"/>
      <c r="L56" s="40"/>
      <c r="M56" s="40"/>
      <c r="N56" s="40"/>
      <c r="O56" s="40"/>
      <c r="P56" s="40">
        <v>30</v>
      </c>
      <c r="Q56" s="40">
        <v>30</v>
      </c>
      <c r="R56" s="40">
        <v>25</v>
      </c>
      <c r="S56" s="40"/>
      <c r="T56" s="43" t="s">
        <v>202</v>
      </c>
    </row>
    <row r="57" spans="1:20" ht="14.25" customHeight="1" x14ac:dyDescent="0.3">
      <c r="A57" s="39">
        <v>60</v>
      </c>
      <c r="B57" s="39" t="s">
        <v>93</v>
      </c>
      <c r="C57" s="39" t="s">
        <v>8</v>
      </c>
      <c r="D57" s="39">
        <v>1</v>
      </c>
      <c r="E57" s="40" t="s">
        <v>134</v>
      </c>
      <c r="F57" s="45">
        <v>45292</v>
      </c>
      <c r="G57" s="45">
        <v>46022</v>
      </c>
      <c r="H57" s="42">
        <f t="shared" si="0"/>
        <v>523</v>
      </c>
      <c r="I57" s="43"/>
      <c r="J57" s="40"/>
      <c r="K57" s="40"/>
      <c r="L57" s="40"/>
      <c r="M57" s="40"/>
      <c r="N57" s="40"/>
      <c r="O57" s="40"/>
      <c r="P57" s="40">
        <v>25</v>
      </c>
      <c r="Q57" s="40">
        <v>20</v>
      </c>
      <c r="R57" s="40">
        <v>20</v>
      </c>
      <c r="S57" s="40"/>
      <c r="T57" s="43" t="s">
        <v>203</v>
      </c>
    </row>
    <row r="58" spans="1:20" ht="14.25" customHeight="1" x14ac:dyDescent="0.3">
      <c r="A58" s="39">
        <v>61</v>
      </c>
      <c r="B58" s="39" t="s">
        <v>93</v>
      </c>
      <c r="C58" s="39" t="s">
        <v>8</v>
      </c>
      <c r="D58" s="39">
        <v>1</v>
      </c>
      <c r="E58" s="40" t="s">
        <v>133</v>
      </c>
      <c r="F58" s="45">
        <v>45474</v>
      </c>
      <c r="G58" s="45">
        <v>46295</v>
      </c>
      <c r="H58" s="42">
        <f t="shared" si="0"/>
        <v>588</v>
      </c>
      <c r="I58" s="43"/>
      <c r="J58" s="40"/>
      <c r="K58" s="40"/>
      <c r="L58" s="40"/>
      <c r="M58" s="40"/>
      <c r="N58" s="40"/>
      <c r="O58" s="40"/>
      <c r="P58" s="40">
        <v>15</v>
      </c>
      <c r="Q58" s="40">
        <v>15</v>
      </c>
      <c r="R58" s="40">
        <v>15</v>
      </c>
      <c r="S58" s="40"/>
      <c r="T58" s="43" t="s">
        <v>204</v>
      </c>
    </row>
    <row r="59" spans="1:20" ht="14.25" customHeight="1" x14ac:dyDescent="0.3">
      <c r="A59" s="39">
        <v>62</v>
      </c>
      <c r="B59" s="39" t="s">
        <v>93</v>
      </c>
      <c r="C59" s="39" t="s">
        <v>8</v>
      </c>
      <c r="D59" s="39">
        <v>1</v>
      </c>
      <c r="E59" s="40" t="s">
        <v>37</v>
      </c>
      <c r="F59" s="41">
        <v>44957</v>
      </c>
      <c r="G59" s="45">
        <v>46387</v>
      </c>
      <c r="H59" s="42">
        <f t="shared" si="0"/>
        <v>1023</v>
      </c>
      <c r="I59" s="40"/>
      <c r="J59" s="40">
        <v>20</v>
      </c>
      <c r="K59" s="40"/>
      <c r="L59" s="40"/>
      <c r="M59" s="40"/>
      <c r="N59" s="40"/>
      <c r="O59" s="40"/>
      <c r="P59" s="40"/>
      <c r="Q59" s="40"/>
      <c r="R59" s="40"/>
      <c r="S59" s="40">
        <v>50</v>
      </c>
      <c r="T59" s="43" t="s">
        <v>205</v>
      </c>
    </row>
    <row r="60" spans="1:20" ht="14.25" customHeight="1" x14ac:dyDescent="0.3">
      <c r="A60" s="39">
        <v>63</v>
      </c>
      <c r="B60" s="39" t="s">
        <v>93</v>
      </c>
      <c r="C60" s="39" t="s">
        <v>15</v>
      </c>
      <c r="D60" s="39">
        <v>1</v>
      </c>
      <c r="E60" s="40" t="s">
        <v>38</v>
      </c>
      <c r="F60" s="41">
        <v>45112</v>
      </c>
      <c r="G60" s="41">
        <v>45114</v>
      </c>
      <c r="H60" s="42">
        <f t="shared" si="0"/>
        <v>3</v>
      </c>
      <c r="I60" s="40">
        <v>4000</v>
      </c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7" t="s">
        <v>206</v>
      </c>
    </row>
    <row r="61" spans="1:20" ht="14.25" customHeight="1" x14ac:dyDescent="0.3">
      <c r="A61" s="39">
        <v>64</v>
      </c>
      <c r="B61" s="39" t="s">
        <v>93</v>
      </c>
      <c r="C61" s="39" t="s">
        <v>15</v>
      </c>
      <c r="D61" s="39">
        <v>1</v>
      </c>
      <c r="E61" s="40" t="s">
        <v>39</v>
      </c>
      <c r="F61" s="41">
        <v>45478</v>
      </c>
      <c r="G61" s="41">
        <v>45480</v>
      </c>
      <c r="H61" s="42">
        <f t="shared" si="0"/>
        <v>1</v>
      </c>
      <c r="I61" s="40">
        <v>1500</v>
      </c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3" t="s">
        <v>207</v>
      </c>
    </row>
    <row r="62" spans="1:20" ht="14.25" customHeight="1" x14ac:dyDescent="0.3">
      <c r="A62" s="39">
        <v>65</v>
      </c>
      <c r="B62" s="39" t="s">
        <v>93</v>
      </c>
      <c r="C62" s="39" t="s">
        <v>15</v>
      </c>
      <c r="D62" s="39">
        <v>1</v>
      </c>
      <c r="E62" s="40" t="s">
        <v>40</v>
      </c>
      <c r="F62" s="41">
        <v>45843</v>
      </c>
      <c r="G62" s="41">
        <v>45845</v>
      </c>
      <c r="H62" s="42">
        <f t="shared" si="0"/>
        <v>1</v>
      </c>
      <c r="I62" s="40">
        <v>1500</v>
      </c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3" t="s">
        <v>208</v>
      </c>
    </row>
    <row r="63" spans="1:20" ht="14.25" customHeight="1" x14ac:dyDescent="0.3">
      <c r="A63" s="39">
        <v>66</v>
      </c>
      <c r="B63" s="39" t="s">
        <v>93</v>
      </c>
      <c r="C63" s="39" t="s">
        <v>15</v>
      </c>
      <c r="D63" s="39">
        <v>1</v>
      </c>
      <c r="E63" s="40" t="s">
        <v>41</v>
      </c>
      <c r="F63" s="41">
        <v>45966</v>
      </c>
      <c r="G63" s="41">
        <v>45971</v>
      </c>
      <c r="H63" s="42">
        <f t="shared" si="0"/>
        <v>4</v>
      </c>
      <c r="I63" s="40">
        <v>1500</v>
      </c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3" t="s">
        <v>222</v>
      </c>
    </row>
    <row r="64" spans="1:20" ht="14.25" customHeight="1" x14ac:dyDescent="0.3">
      <c r="A64" s="39">
        <v>67</v>
      </c>
      <c r="B64" s="39" t="s">
        <v>93</v>
      </c>
      <c r="C64" s="39" t="s">
        <v>15</v>
      </c>
      <c r="D64" s="39">
        <v>1</v>
      </c>
      <c r="E64" s="40" t="s">
        <v>257</v>
      </c>
      <c r="F64" s="41">
        <v>46208</v>
      </c>
      <c r="G64" s="41">
        <v>46210</v>
      </c>
      <c r="H64" s="42">
        <f t="shared" si="0"/>
        <v>2</v>
      </c>
      <c r="I64" s="40">
        <v>1500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3" t="s">
        <v>209</v>
      </c>
    </row>
    <row r="65" spans="1:20" ht="14.25" customHeight="1" x14ac:dyDescent="0.3">
      <c r="A65" s="39">
        <v>68</v>
      </c>
      <c r="B65" s="39" t="s">
        <v>258</v>
      </c>
      <c r="C65" s="39" t="s">
        <v>102</v>
      </c>
      <c r="D65" s="39">
        <v>1</v>
      </c>
      <c r="E65" s="40" t="s">
        <v>259</v>
      </c>
      <c r="F65" s="41">
        <v>44959</v>
      </c>
      <c r="G65" s="41">
        <v>46356</v>
      </c>
      <c r="H65" s="42">
        <f t="shared" si="0"/>
        <v>998</v>
      </c>
      <c r="I65" s="40">
        <v>18000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3" t="s">
        <v>189</v>
      </c>
    </row>
    <row r="66" spans="1:20" ht="14.25" customHeight="1" x14ac:dyDescent="0.3">
      <c r="A66" s="39">
        <v>69</v>
      </c>
      <c r="B66" s="39" t="s">
        <v>93</v>
      </c>
      <c r="C66" s="39" t="s">
        <v>11</v>
      </c>
      <c r="D66" s="39">
        <v>1</v>
      </c>
      <c r="E66" s="40" t="s">
        <v>43</v>
      </c>
      <c r="F66" s="45">
        <v>45006</v>
      </c>
      <c r="G66" s="45">
        <v>45016</v>
      </c>
      <c r="H66" s="42">
        <f t="shared" si="0"/>
        <v>9</v>
      </c>
      <c r="I66" s="43"/>
      <c r="J66" s="40">
        <v>30</v>
      </c>
      <c r="K66" s="40"/>
      <c r="L66" s="40"/>
      <c r="M66" s="40"/>
      <c r="N66" s="40"/>
      <c r="O66" s="40"/>
      <c r="P66" s="40"/>
      <c r="Q66" s="40"/>
      <c r="R66" s="40"/>
      <c r="S66" s="40"/>
      <c r="T66" s="43" t="s">
        <v>210</v>
      </c>
    </row>
    <row r="67" spans="1:20" ht="14.25" customHeight="1" x14ac:dyDescent="0.3">
      <c r="A67" s="39">
        <v>70</v>
      </c>
      <c r="B67" s="39" t="s">
        <v>93</v>
      </c>
      <c r="C67" s="39" t="s">
        <v>11</v>
      </c>
      <c r="D67" s="39">
        <v>1</v>
      </c>
      <c r="E67" s="40" t="s">
        <v>44</v>
      </c>
      <c r="F67" s="45">
        <v>45098</v>
      </c>
      <c r="G67" s="45">
        <v>45107</v>
      </c>
      <c r="H67" s="42">
        <f t="shared" si="0"/>
        <v>8</v>
      </c>
      <c r="I67" s="43"/>
      <c r="J67" s="40">
        <v>30</v>
      </c>
      <c r="K67" s="40"/>
      <c r="L67" s="40"/>
      <c r="M67" s="40"/>
      <c r="N67" s="40"/>
      <c r="O67" s="40"/>
      <c r="P67" s="40"/>
      <c r="Q67" s="40"/>
      <c r="R67" s="40"/>
      <c r="S67" s="40"/>
      <c r="T67" s="43" t="s">
        <v>211</v>
      </c>
    </row>
    <row r="68" spans="1:20" ht="14.25" customHeight="1" x14ac:dyDescent="0.3">
      <c r="A68" s="39">
        <v>71</v>
      </c>
      <c r="B68" s="39" t="s">
        <v>93</v>
      </c>
      <c r="C68" s="39" t="s">
        <v>11</v>
      </c>
      <c r="D68" s="39">
        <v>1</v>
      </c>
      <c r="E68" s="40" t="s">
        <v>45</v>
      </c>
      <c r="F68" s="45">
        <v>45190</v>
      </c>
      <c r="G68" s="45">
        <v>45199</v>
      </c>
      <c r="H68" s="42">
        <f t="shared" si="0"/>
        <v>7</v>
      </c>
      <c r="I68" s="43"/>
      <c r="J68" s="40">
        <v>30</v>
      </c>
      <c r="K68" s="40"/>
      <c r="L68" s="40"/>
      <c r="M68" s="40"/>
      <c r="N68" s="40"/>
      <c r="O68" s="40"/>
      <c r="P68" s="40"/>
      <c r="Q68" s="40"/>
      <c r="R68" s="40"/>
      <c r="S68" s="40"/>
      <c r="T68" s="43" t="s">
        <v>212</v>
      </c>
    </row>
    <row r="69" spans="1:20" ht="14.25" customHeight="1" x14ac:dyDescent="0.3">
      <c r="A69" s="39">
        <v>72</v>
      </c>
      <c r="B69" s="39" t="s">
        <v>93</v>
      </c>
      <c r="C69" s="39" t="s">
        <v>11</v>
      </c>
      <c r="D69" s="39">
        <v>1</v>
      </c>
      <c r="E69" s="40" t="s">
        <v>46</v>
      </c>
      <c r="F69" s="45">
        <v>45281</v>
      </c>
      <c r="G69" s="45">
        <v>45291</v>
      </c>
      <c r="H69" s="42">
        <f t="shared" si="0"/>
        <v>7</v>
      </c>
      <c r="I69" s="43"/>
      <c r="J69" s="40">
        <v>30</v>
      </c>
      <c r="K69" s="40"/>
      <c r="L69" s="40"/>
      <c r="M69" s="40"/>
      <c r="N69" s="40"/>
      <c r="O69" s="40"/>
      <c r="P69" s="40"/>
      <c r="Q69" s="40"/>
      <c r="R69" s="40"/>
      <c r="S69" s="40"/>
      <c r="T69" s="43" t="s">
        <v>213</v>
      </c>
    </row>
    <row r="70" spans="1:20" ht="14.25" customHeight="1" x14ac:dyDescent="0.3">
      <c r="A70" s="39">
        <v>73</v>
      </c>
      <c r="B70" s="39" t="s">
        <v>93</v>
      </c>
      <c r="C70" s="39" t="s">
        <v>11</v>
      </c>
      <c r="D70" s="39">
        <v>1</v>
      </c>
      <c r="E70" s="40" t="s">
        <v>47</v>
      </c>
      <c r="F70" s="45">
        <v>45372</v>
      </c>
      <c r="G70" s="45">
        <v>45382</v>
      </c>
      <c r="H70" s="42">
        <f t="shared" si="0"/>
        <v>7</v>
      </c>
      <c r="I70" s="43"/>
      <c r="J70" s="40">
        <v>30</v>
      </c>
      <c r="K70" s="40"/>
      <c r="L70" s="40"/>
      <c r="M70" s="40"/>
      <c r="N70" s="40"/>
      <c r="O70" s="40"/>
      <c r="P70" s="40"/>
      <c r="Q70" s="40"/>
      <c r="R70" s="40"/>
      <c r="S70" s="40"/>
      <c r="T70" s="43" t="s">
        <v>214</v>
      </c>
    </row>
    <row r="71" spans="1:20" ht="14.25" customHeight="1" x14ac:dyDescent="0.3">
      <c r="A71" s="39">
        <v>74</v>
      </c>
      <c r="B71" s="39" t="s">
        <v>93</v>
      </c>
      <c r="C71" s="39" t="s">
        <v>11</v>
      </c>
      <c r="D71" s="39">
        <v>1</v>
      </c>
      <c r="E71" s="40" t="s">
        <v>48</v>
      </c>
      <c r="F71" s="45">
        <v>45464</v>
      </c>
      <c r="G71" s="45">
        <v>45473</v>
      </c>
      <c r="H71" s="42">
        <f t="shared" si="0"/>
        <v>6</v>
      </c>
      <c r="I71" s="43"/>
      <c r="J71" s="40">
        <v>30</v>
      </c>
      <c r="K71" s="40"/>
      <c r="L71" s="40"/>
      <c r="M71" s="40"/>
      <c r="N71" s="40"/>
      <c r="O71" s="40"/>
      <c r="P71" s="40"/>
      <c r="Q71" s="40"/>
      <c r="R71" s="40"/>
      <c r="S71" s="40"/>
      <c r="T71" s="43" t="s">
        <v>215</v>
      </c>
    </row>
    <row r="72" spans="1:20" ht="14.25" customHeight="1" x14ac:dyDescent="0.3">
      <c r="A72" s="39">
        <v>75</v>
      </c>
      <c r="B72" s="39" t="s">
        <v>93</v>
      </c>
      <c r="C72" s="39" t="s">
        <v>3</v>
      </c>
      <c r="D72" s="39">
        <v>1</v>
      </c>
      <c r="E72" s="40" t="s">
        <v>49</v>
      </c>
      <c r="F72" s="45">
        <v>45474</v>
      </c>
      <c r="G72" s="45">
        <v>45532</v>
      </c>
      <c r="H72" s="42">
        <f t="shared" si="0"/>
        <v>43</v>
      </c>
      <c r="I72" s="43"/>
      <c r="J72" s="40">
        <v>40</v>
      </c>
      <c r="K72" s="40"/>
      <c r="L72" s="40"/>
      <c r="M72" s="40"/>
      <c r="N72" s="40"/>
      <c r="O72" s="40"/>
      <c r="P72" s="40"/>
      <c r="Q72" s="40"/>
      <c r="R72" s="40"/>
      <c r="S72" s="40"/>
      <c r="T72" s="43" t="s">
        <v>216</v>
      </c>
    </row>
    <row r="73" spans="1:20" ht="14.25" customHeight="1" x14ac:dyDescent="0.3">
      <c r="A73" s="39">
        <v>76</v>
      </c>
      <c r="B73" s="39" t="s">
        <v>93</v>
      </c>
      <c r="C73" s="39" t="s">
        <v>11</v>
      </c>
      <c r="D73" s="39">
        <v>1</v>
      </c>
      <c r="E73" s="40" t="s">
        <v>50</v>
      </c>
      <c r="F73" s="45">
        <v>45556</v>
      </c>
      <c r="G73" s="45">
        <v>45565</v>
      </c>
      <c r="H73" s="42">
        <f t="shared" si="0"/>
        <v>6</v>
      </c>
      <c r="I73" s="43"/>
      <c r="J73" s="40">
        <v>30</v>
      </c>
      <c r="K73" s="40"/>
      <c r="L73" s="40"/>
      <c r="M73" s="40"/>
      <c r="N73" s="40"/>
      <c r="O73" s="40"/>
      <c r="P73" s="40"/>
      <c r="Q73" s="40"/>
      <c r="R73" s="40"/>
      <c r="S73" s="40"/>
      <c r="T73" s="43" t="s">
        <v>217</v>
      </c>
    </row>
    <row r="74" spans="1:20" ht="14.25" customHeight="1" x14ac:dyDescent="0.3">
      <c r="A74" s="39">
        <v>77</v>
      </c>
      <c r="B74" s="39" t="s">
        <v>93</v>
      </c>
      <c r="C74" s="39" t="s">
        <v>11</v>
      </c>
      <c r="D74" s="39">
        <v>1</v>
      </c>
      <c r="E74" s="40" t="s">
        <v>51</v>
      </c>
      <c r="F74" s="45">
        <v>45647</v>
      </c>
      <c r="G74" s="45">
        <v>45657</v>
      </c>
      <c r="H74" s="42">
        <f t="shared" si="0"/>
        <v>7</v>
      </c>
      <c r="I74" s="43"/>
      <c r="J74" s="40">
        <v>30</v>
      </c>
      <c r="K74" s="40"/>
      <c r="L74" s="40"/>
      <c r="M74" s="40"/>
      <c r="N74" s="40"/>
      <c r="O74" s="40"/>
      <c r="P74" s="40"/>
      <c r="Q74" s="40"/>
      <c r="R74" s="40"/>
      <c r="S74" s="40"/>
      <c r="T74" s="43" t="s">
        <v>218</v>
      </c>
    </row>
    <row r="75" spans="1:20" ht="14.25" customHeight="1" x14ac:dyDescent="0.3">
      <c r="A75" s="39">
        <v>78</v>
      </c>
      <c r="B75" s="39" t="s">
        <v>93</v>
      </c>
      <c r="C75" s="39" t="s">
        <v>11</v>
      </c>
      <c r="D75" s="39">
        <v>1</v>
      </c>
      <c r="E75" s="40" t="s">
        <v>52</v>
      </c>
      <c r="F75" s="45">
        <v>45737</v>
      </c>
      <c r="G75" s="45">
        <v>45747</v>
      </c>
      <c r="H75" s="42">
        <f t="shared" si="0"/>
        <v>7</v>
      </c>
      <c r="I75" s="43"/>
      <c r="J75" s="40">
        <v>30</v>
      </c>
      <c r="K75" s="40"/>
      <c r="L75" s="40"/>
      <c r="M75" s="40"/>
      <c r="N75" s="40"/>
      <c r="O75" s="40"/>
      <c r="P75" s="40"/>
      <c r="Q75" s="40"/>
      <c r="R75" s="40"/>
      <c r="S75" s="40"/>
      <c r="T75" s="43" t="s">
        <v>219</v>
      </c>
    </row>
    <row r="76" spans="1:20" ht="14.25" customHeight="1" x14ac:dyDescent="0.3">
      <c r="A76" s="39">
        <v>79</v>
      </c>
      <c r="B76" s="39" t="s">
        <v>93</v>
      </c>
      <c r="C76" s="39" t="s">
        <v>11</v>
      </c>
      <c r="D76" s="39">
        <v>1</v>
      </c>
      <c r="E76" s="40" t="s">
        <v>53</v>
      </c>
      <c r="F76" s="45">
        <v>45829</v>
      </c>
      <c r="G76" s="48">
        <v>45838</v>
      </c>
      <c r="H76" s="42">
        <f t="shared" si="0"/>
        <v>6</v>
      </c>
      <c r="I76" s="43"/>
      <c r="J76" s="40">
        <v>30</v>
      </c>
      <c r="K76" s="40"/>
      <c r="L76" s="40"/>
      <c r="M76" s="40"/>
      <c r="N76" s="40"/>
      <c r="O76" s="40"/>
      <c r="P76" s="40"/>
      <c r="Q76" s="40"/>
      <c r="R76" s="40"/>
      <c r="S76" s="40"/>
      <c r="T76" s="43" t="s">
        <v>220</v>
      </c>
    </row>
    <row r="77" spans="1:20" ht="14.25" customHeight="1" x14ac:dyDescent="0.3">
      <c r="A77" s="39">
        <v>80</v>
      </c>
      <c r="B77" s="39" t="s">
        <v>93</v>
      </c>
      <c r="C77" s="39" t="s">
        <v>11</v>
      </c>
      <c r="D77" s="39">
        <v>1</v>
      </c>
      <c r="E77" s="40" t="s">
        <v>54</v>
      </c>
      <c r="F77" s="45">
        <v>45930</v>
      </c>
      <c r="G77" s="45">
        <v>46022</v>
      </c>
      <c r="H77" s="42">
        <f t="shared" si="0"/>
        <v>67</v>
      </c>
      <c r="I77" s="43"/>
      <c r="J77" s="40">
        <v>30</v>
      </c>
      <c r="K77" s="40"/>
      <c r="L77" s="40"/>
      <c r="M77" s="40"/>
      <c r="N77" s="40"/>
      <c r="O77" s="40"/>
      <c r="P77" s="40"/>
      <c r="Q77" s="40"/>
      <c r="R77" s="40"/>
      <c r="S77" s="40"/>
      <c r="T77" s="43" t="s">
        <v>221</v>
      </c>
    </row>
    <row r="78" spans="1:20" ht="14.25" customHeight="1" x14ac:dyDescent="0.3">
      <c r="A78" s="39">
        <v>81</v>
      </c>
      <c r="B78" s="39" t="s">
        <v>93</v>
      </c>
      <c r="C78" s="39" t="s">
        <v>3</v>
      </c>
      <c r="D78" s="39">
        <v>1</v>
      </c>
      <c r="E78" s="40" t="s">
        <v>55</v>
      </c>
      <c r="F78" s="45">
        <v>46022</v>
      </c>
      <c r="G78" s="45">
        <v>46081</v>
      </c>
      <c r="H78" s="42">
        <f t="shared" si="0"/>
        <v>43</v>
      </c>
      <c r="I78" s="43"/>
      <c r="J78" s="40">
        <v>40</v>
      </c>
      <c r="K78" s="40"/>
      <c r="L78" s="40"/>
      <c r="M78" s="40"/>
      <c r="N78" s="40"/>
      <c r="O78" s="40"/>
      <c r="P78" s="40"/>
      <c r="Q78" s="40"/>
      <c r="R78" s="40"/>
      <c r="S78" s="40"/>
      <c r="T78" s="43" t="s">
        <v>222</v>
      </c>
    </row>
    <row r="79" spans="1:20" ht="14.25" customHeight="1" x14ac:dyDescent="0.3">
      <c r="A79" s="39">
        <v>82</v>
      </c>
      <c r="B79" s="39" t="s">
        <v>93</v>
      </c>
      <c r="C79" s="39" t="s">
        <v>11</v>
      </c>
      <c r="D79" s="39">
        <v>1</v>
      </c>
      <c r="E79" s="40" t="s">
        <v>56</v>
      </c>
      <c r="F79" s="45">
        <v>45737</v>
      </c>
      <c r="G79" s="45">
        <v>45747</v>
      </c>
      <c r="H79" s="42">
        <f t="shared" si="0"/>
        <v>7</v>
      </c>
      <c r="I79" s="43"/>
      <c r="J79" s="40">
        <v>30</v>
      </c>
      <c r="K79" s="40"/>
      <c r="L79" s="40"/>
      <c r="M79" s="40"/>
      <c r="N79" s="40"/>
      <c r="O79" s="40"/>
      <c r="P79" s="40"/>
      <c r="Q79" s="40"/>
      <c r="R79" s="40"/>
      <c r="S79" s="40"/>
      <c r="T79" s="43" t="s">
        <v>223</v>
      </c>
    </row>
    <row r="80" spans="1:20" ht="14.25" customHeight="1" x14ac:dyDescent="0.3">
      <c r="A80" s="39">
        <v>83</v>
      </c>
      <c r="B80" s="39" t="s">
        <v>93</v>
      </c>
      <c r="C80" s="39" t="s">
        <v>11</v>
      </c>
      <c r="D80" s="39">
        <v>1</v>
      </c>
      <c r="E80" s="40" t="s">
        <v>57</v>
      </c>
      <c r="F80" s="45">
        <v>46194</v>
      </c>
      <c r="G80" s="45">
        <v>46203</v>
      </c>
      <c r="H80" s="42">
        <f t="shared" si="0"/>
        <v>7</v>
      </c>
      <c r="I80" s="43"/>
      <c r="J80" s="40">
        <v>30</v>
      </c>
      <c r="K80" s="40"/>
      <c r="L80" s="40"/>
      <c r="M80" s="40"/>
      <c r="N80" s="40"/>
      <c r="O80" s="40"/>
      <c r="P80" s="40"/>
      <c r="Q80" s="40"/>
      <c r="R80" s="40"/>
      <c r="S80" s="40"/>
      <c r="T80" s="43" t="s">
        <v>224</v>
      </c>
    </row>
    <row r="81" spans="1:20" ht="14.25" customHeight="1" x14ac:dyDescent="0.3">
      <c r="A81" s="39">
        <v>84</v>
      </c>
      <c r="B81" s="39" t="s">
        <v>93</v>
      </c>
      <c r="C81" s="39" t="s">
        <v>11</v>
      </c>
      <c r="D81" s="39">
        <v>1</v>
      </c>
      <c r="E81" s="40" t="s">
        <v>58</v>
      </c>
      <c r="F81" s="45">
        <v>46377</v>
      </c>
      <c r="G81" s="45">
        <v>46387</v>
      </c>
      <c r="H81" s="42">
        <f t="shared" ref="H81:H89" si="4">NETWORKDAYS(F81,G81)</f>
        <v>9</v>
      </c>
      <c r="I81" s="43"/>
      <c r="J81" s="40">
        <v>30</v>
      </c>
      <c r="K81" s="40"/>
      <c r="L81" s="40"/>
      <c r="M81" s="40"/>
      <c r="N81" s="40"/>
      <c r="O81" s="40"/>
      <c r="P81" s="40"/>
      <c r="Q81" s="40"/>
      <c r="R81" s="40"/>
      <c r="S81" s="40"/>
      <c r="T81" s="43" t="s">
        <v>225</v>
      </c>
    </row>
    <row r="82" spans="1:20" ht="14.25" customHeight="1" x14ac:dyDescent="0.3">
      <c r="A82" s="39">
        <v>85</v>
      </c>
      <c r="B82" s="39" t="s">
        <v>93</v>
      </c>
      <c r="C82" s="39" t="s">
        <v>13</v>
      </c>
      <c r="D82" s="39">
        <v>1</v>
      </c>
      <c r="E82" s="40" t="s">
        <v>60</v>
      </c>
      <c r="F82" s="45">
        <v>45079.083333333336</v>
      </c>
      <c r="G82" s="45">
        <v>45109.5</v>
      </c>
      <c r="H82" s="42">
        <f t="shared" si="4"/>
        <v>21</v>
      </c>
      <c r="I82" s="43"/>
      <c r="J82" s="40">
        <v>30</v>
      </c>
      <c r="K82" s="40"/>
      <c r="L82" s="40"/>
      <c r="M82" s="40"/>
      <c r="N82" s="40"/>
      <c r="O82" s="40"/>
      <c r="P82" s="40"/>
      <c r="Q82" s="40"/>
      <c r="R82" s="40"/>
      <c r="S82" s="40"/>
      <c r="T82" s="47" t="s">
        <v>226</v>
      </c>
    </row>
    <row r="83" spans="1:20" ht="14.25" customHeight="1" x14ac:dyDescent="0.3">
      <c r="A83" s="39">
        <v>86</v>
      </c>
      <c r="B83" s="39" t="s">
        <v>93</v>
      </c>
      <c r="C83" s="39" t="s">
        <v>13</v>
      </c>
      <c r="D83" s="39">
        <v>1</v>
      </c>
      <c r="E83" s="40" t="s">
        <v>61</v>
      </c>
      <c r="F83" s="45">
        <v>45261.083333333336</v>
      </c>
      <c r="G83" s="45">
        <v>45292.5</v>
      </c>
      <c r="H83" s="42">
        <f t="shared" si="4"/>
        <v>22</v>
      </c>
      <c r="I83" s="43"/>
      <c r="J83" s="40">
        <v>30</v>
      </c>
      <c r="K83" s="40"/>
      <c r="L83" s="40"/>
      <c r="M83" s="40"/>
      <c r="N83" s="40"/>
      <c r="O83" s="40"/>
      <c r="P83" s="40"/>
      <c r="Q83" s="40"/>
      <c r="R83" s="40"/>
      <c r="S83" s="40"/>
      <c r="T83" s="47" t="s">
        <v>227</v>
      </c>
    </row>
    <row r="84" spans="1:20" ht="14.25" customHeight="1" x14ac:dyDescent="0.3">
      <c r="A84" s="39">
        <v>87</v>
      </c>
      <c r="B84" s="39" t="s">
        <v>93</v>
      </c>
      <c r="C84" s="39" t="s">
        <v>13</v>
      </c>
      <c r="D84" s="39">
        <v>1</v>
      </c>
      <c r="E84" s="40" t="s">
        <v>62</v>
      </c>
      <c r="F84" s="41">
        <v>45445.083333333336</v>
      </c>
      <c r="G84" s="41">
        <v>45475.5</v>
      </c>
      <c r="H84" s="42">
        <f t="shared" si="4"/>
        <v>22</v>
      </c>
      <c r="I84" s="43"/>
      <c r="J84" s="40">
        <v>30</v>
      </c>
      <c r="K84" s="40"/>
      <c r="L84" s="40"/>
      <c r="M84" s="40"/>
      <c r="N84" s="40"/>
      <c r="O84" s="40"/>
      <c r="P84" s="40"/>
      <c r="Q84" s="40"/>
      <c r="R84" s="40"/>
      <c r="S84" s="40"/>
      <c r="T84" s="47" t="s">
        <v>228</v>
      </c>
    </row>
    <row r="85" spans="1:20" ht="14.25" customHeight="1" x14ac:dyDescent="0.3">
      <c r="A85" s="39">
        <v>88</v>
      </c>
      <c r="B85" s="39" t="s">
        <v>93</v>
      </c>
      <c r="C85" s="39" t="s">
        <v>94</v>
      </c>
      <c r="D85" s="39">
        <v>1</v>
      </c>
      <c r="E85" s="40" t="s">
        <v>63</v>
      </c>
      <c r="F85" s="45">
        <v>45474</v>
      </c>
      <c r="G85" s="45">
        <v>45532</v>
      </c>
      <c r="H85" s="42">
        <f t="shared" si="4"/>
        <v>43</v>
      </c>
      <c r="I85" s="43"/>
      <c r="J85" s="40">
        <v>40</v>
      </c>
      <c r="K85" s="40"/>
      <c r="L85" s="40"/>
      <c r="M85" s="40"/>
      <c r="N85" s="40"/>
      <c r="O85" s="40"/>
      <c r="P85" s="40"/>
      <c r="Q85" s="40"/>
      <c r="R85" s="40"/>
      <c r="S85" s="40">
        <v>40</v>
      </c>
      <c r="T85" s="43" t="s">
        <v>229</v>
      </c>
    </row>
    <row r="86" spans="1:20" ht="14.25" customHeight="1" x14ac:dyDescent="0.3">
      <c r="A86" s="39">
        <v>89</v>
      </c>
      <c r="B86" s="39" t="s">
        <v>93</v>
      </c>
      <c r="C86" s="39" t="s">
        <v>13</v>
      </c>
      <c r="D86" s="39">
        <v>1</v>
      </c>
      <c r="E86" s="40" t="s">
        <v>64</v>
      </c>
      <c r="F86" s="41">
        <v>45627.083333333336</v>
      </c>
      <c r="G86" s="41">
        <v>45658.5</v>
      </c>
      <c r="H86" s="42">
        <f t="shared" si="4"/>
        <v>23</v>
      </c>
      <c r="I86" s="43"/>
      <c r="J86" s="40">
        <v>30</v>
      </c>
      <c r="K86" s="40"/>
      <c r="L86" s="40"/>
      <c r="M86" s="40"/>
      <c r="N86" s="40"/>
      <c r="O86" s="40"/>
      <c r="P86" s="40"/>
      <c r="Q86" s="40"/>
      <c r="R86" s="40"/>
      <c r="S86" s="40"/>
      <c r="T86" s="47" t="s">
        <v>230</v>
      </c>
    </row>
    <row r="87" spans="1:20" ht="14.25" customHeight="1" x14ac:dyDescent="0.3">
      <c r="A87" s="39">
        <v>90</v>
      </c>
      <c r="B87" s="39" t="s">
        <v>93</v>
      </c>
      <c r="C87" s="39" t="s">
        <v>13</v>
      </c>
      <c r="D87" s="39">
        <v>1</v>
      </c>
      <c r="E87" s="40" t="s">
        <v>65</v>
      </c>
      <c r="F87" s="41">
        <v>45992.083333333336</v>
      </c>
      <c r="G87" s="41">
        <v>46023.5</v>
      </c>
      <c r="H87" s="42">
        <f t="shared" si="4"/>
        <v>24</v>
      </c>
      <c r="I87" s="43"/>
      <c r="J87" s="40">
        <v>30</v>
      </c>
      <c r="K87" s="40"/>
      <c r="L87" s="40"/>
      <c r="M87" s="40"/>
      <c r="N87" s="40"/>
      <c r="O87" s="40"/>
      <c r="P87" s="40"/>
      <c r="Q87" s="40"/>
      <c r="R87" s="40"/>
      <c r="S87" s="40"/>
      <c r="T87" s="47" t="s">
        <v>231</v>
      </c>
    </row>
    <row r="88" spans="1:20" ht="14.25" customHeight="1" x14ac:dyDescent="0.3">
      <c r="A88" s="39">
        <v>91</v>
      </c>
      <c r="B88" s="39" t="s">
        <v>93</v>
      </c>
      <c r="C88" s="39" t="s">
        <v>94</v>
      </c>
      <c r="D88" s="39">
        <v>1</v>
      </c>
      <c r="E88" s="40" t="s">
        <v>66</v>
      </c>
      <c r="F88" s="45">
        <v>46022</v>
      </c>
      <c r="G88" s="45">
        <v>46081</v>
      </c>
      <c r="H88" s="42">
        <f t="shared" si="4"/>
        <v>43</v>
      </c>
      <c r="I88" s="43"/>
      <c r="J88" s="40">
        <v>40</v>
      </c>
      <c r="K88" s="40"/>
      <c r="L88" s="40"/>
      <c r="M88" s="40"/>
      <c r="N88" s="40"/>
      <c r="O88" s="40"/>
      <c r="P88" s="40"/>
      <c r="Q88" s="40"/>
      <c r="R88" s="40"/>
      <c r="S88" s="40">
        <v>40</v>
      </c>
      <c r="T88" s="43" t="s">
        <v>232</v>
      </c>
    </row>
    <row r="89" spans="1:20" ht="14.25" customHeight="1" x14ac:dyDescent="0.3">
      <c r="A89" s="39">
        <v>92</v>
      </c>
      <c r="B89" s="39" t="s">
        <v>93</v>
      </c>
      <c r="C89" s="39" t="s">
        <v>13</v>
      </c>
      <c r="D89" s="39">
        <v>1</v>
      </c>
      <c r="E89" s="40" t="s">
        <v>67</v>
      </c>
      <c r="F89" s="41">
        <v>46357.083333333336</v>
      </c>
      <c r="G89" s="41">
        <v>46387.5</v>
      </c>
      <c r="H89" s="42">
        <f t="shared" si="4"/>
        <v>23</v>
      </c>
      <c r="I89" s="43"/>
      <c r="J89" s="40">
        <v>30</v>
      </c>
      <c r="K89" s="40"/>
      <c r="L89" s="40"/>
      <c r="M89" s="40"/>
      <c r="N89" s="40"/>
      <c r="O89" s="40"/>
      <c r="P89" s="40"/>
      <c r="Q89" s="40"/>
      <c r="R89" s="40"/>
      <c r="S89" s="40"/>
      <c r="T89" s="43" t="s">
        <v>233</v>
      </c>
    </row>
    <row r="90" spans="1:20" ht="14.25" customHeight="1" x14ac:dyDescent="0.3">
      <c r="A90" s="6"/>
      <c r="B90" s="6"/>
      <c r="C90" s="6"/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4.25" customHeight="1" x14ac:dyDescent="0.3">
      <c r="A91" s="6"/>
      <c r="B91" s="6"/>
      <c r="C91" s="6"/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4.25" customHeight="1" x14ac:dyDescent="0.3">
      <c r="A92" s="6"/>
      <c r="B92" s="6"/>
      <c r="C92" s="6"/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4.25" customHeight="1" x14ac:dyDescent="0.3">
      <c r="A93" s="6"/>
      <c r="B93" s="6"/>
      <c r="C93" s="6"/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4.25" customHeight="1" x14ac:dyDescent="0.3">
      <c r="A94" s="6"/>
      <c r="B94" s="6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4.25" customHeight="1" x14ac:dyDescent="0.3">
      <c r="A95" s="6"/>
      <c r="B95" s="6"/>
      <c r="C95" s="6"/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4.25" customHeight="1" x14ac:dyDescent="0.3">
      <c r="A96" s="6"/>
      <c r="B96" s="6"/>
      <c r="C96" s="6"/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4.25" customHeight="1" x14ac:dyDescent="0.3">
      <c r="A97" s="6"/>
      <c r="B97" s="6"/>
      <c r="C97" s="6"/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4.25" customHeight="1" x14ac:dyDescent="0.3">
      <c r="A98" s="6"/>
      <c r="B98" s="6"/>
      <c r="C98" s="6"/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4.25" customHeight="1" x14ac:dyDescent="0.3">
      <c r="A99" s="6"/>
      <c r="B99" s="6"/>
      <c r="C99" s="6"/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4.25" customHeight="1" x14ac:dyDescent="0.3">
      <c r="A100" s="6"/>
      <c r="B100" s="6"/>
      <c r="C100" s="6"/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4.25" customHeight="1" x14ac:dyDescent="0.3">
      <c r="A101" s="6"/>
      <c r="B101" s="6"/>
      <c r="C101" s="6"/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4.25" customHeight="1" x14ac:dyDescent="0.3">
      <c r="A102" s="6"/>
      <c r="B102" s="6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4.25" customHeight="1" x14ac:dyDescent="0.3">
      <c r="A103" s="6"/>
      <c r="B103" s="6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4.25" customHeight="1" x14ac:dyDescent="0.3">
      <c r="A104" s="6"/>
      <c r="B104" s="6"/>
      <c r="C104" s="6"/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4.25" customHeight="1" x14ac:dyDescent="0.3">
      <c r="A105" s="6"/>
      <c r="B105" s="6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4.25" customHeight="1" x14ac:dyDescent="0.3">
      <c r="A106" s="6"/>
      <c r="B106" s="6"/>
      <c r="C106" s="6"/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4.25" customHeight="1" x14ac:dyDescent="0.3">
      <c r="A107" s="6"/>
      <c r="B107" s="6"/>
      <c r="C107" s="6"/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4.25" customHeight="1" x14ac:dyDescent="0.3">
      <c r="A108" s="6"/>
      <c r="B108" s="6"/>
      <c r="C108" s="6"/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4.25" customHeight="1" x14ac:dyDescent="0.3">
      <c r="A109" s="6"/>
      <c r="B109" s="6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4.25" customHeight="1" x14ac:dyDescent="0.3">
      <c r="A110" s="6"/>
      <c r="B110" s="6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4.25" customHeight="1" x14ac:dyDescent="0.3">
      <c r="A111" s="6"/>
      <c r="B111" s="6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4.25" customHeight="1" x14ac:dyDescent="0.3">
      <c r="A112" s="6"/>
      <c r="B112" s="6"/>
      <c r="C112" s="6"/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4.25" customHeight="1" x14ac:dyDescent="0.3">
      <c r="A113" s="6"/>
      <c r="B113" s="6"/>
      <c r="C113" s="6"/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4.25" customHeight="1" x14ac:dyDescent="0.3">
      <c r="A114" s="6"/>
      <c r="B114" s="6"/>
      <c r="C114" s="6"/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4.25" customHeight="1" x14ac:dyDescent="0.3">
      <c r="A115" s="6"/>
      <c r="B115" s="6"/>
      <c r="C115" s="6"/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4.25" customHeight="1" x14ac:dyDescent="0.3">
      <c r="A116" s="6"/>
      <c r="B116" s="6"/>
      <c r="C116" s="6"/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4.25" customHeight="1" x14ac:dyDescent="0.3">
      <c r="A117" s="6"/>
      <c r="B117" s="6"/>
      <c r="C117" s="6"/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4.25" customHeight="1" x14ac:dyDescent="0.3">
      <c r="A118" s="6"/>
      <c r="B118" s="6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4.25" customHeight="1" x14ac:dyDescent="0.3">
      <c r="A119" s="6"/>
      <c r="B119" s="6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4.25" customHeight="1" x14ac:dyDescent="0.3">
      <c r="A120" s="6"/>
      <c r="B120" s="6"/>
      <c r="C120" s="6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4.25" customHeight="1" x14ac:dyDescent="0.3">
      <c r="A121" s="6"/>
      <c r="B121" s="6"/>
      <c r="C121" s="6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4.25" customHeight="1" x14ac:dyDescent="0.3">
      <c r="A122" s="6"/>
      <c r="B122" s="6"/>
      <c r="C122" s="6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4.25" customHeight="1" x14ac:dyDescent="0.3">
      <c r="A123" s="6"/>
      <c r="B123" s="6"/>
      <c r="C123" s="6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4.25" customHeight="1" x14ac:dyDescent="0.3">
      <c r="A124" s="6"/>
      <c r="B124" s="6"/>
      <c r="C124" s="6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4.25" customHeight="1" x14ac:dyDescent="0.3">
      <c r="A125" s="6"/>
      <c r="B125" s="6"/>
      <c r="C125" s="6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4.25" customHeight="1" x14ac:dyDescent="0.3">
      <c r="A126" s="6"/>
      <c r="B126" s="6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4.25" customHeight="1" x14ac:dyDescent="0.3">
      <c r="A127" s="6"/>
      <c r="B127" s="6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4.25" customHeight="1" x14ac:dyDescent="0.3">
      <c r="A128" s="6"/>
      <c r="B128" s="6"/>
      <c r="C128" s="6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4.25" customHeight="1" x14ac:dyDescent="0.3">
      <c r="A129" s="6"/>
      <c r="B129" s="6"/>
      <c r="C129" s="6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4.25" customHeight="1" x14ac:dyDescent="0.3">
      <c r="A130" s="6"/>
      <c r="B130" s="6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4.25" customHeight="1" x14ac:dyDescent="0.3">
      <c r="A131" s="6"/>
      <c r="B131" s="6"/>
      <c r="C131" s="6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4.25" customHeight="1" x14ac:dyDescent="0.3">
      <c r="A132" s="6"/>
      <c r="B132" s="6"/>
      <c r="C132" s="6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4.25" customHeight="1" x14ac:dyDescent="0.3">
      <c r="A133" s="6"/>
      <c r="B133" s="6"/>
      <c r="C133" s="6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4.25" customHeight="1" x14ac:dyDescent="0.3">
      <c r="A134" s="6"/>
      <c r="B134" s="6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4.25" customHeight="1" x14ac:dyDescent="0.3">
      <c r="A135" s="6"/>
      <c r="B135" s="6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4.25" customHeight="1" x14ac:dyDescent="0.3">
      <c r="A136" s="6"/>
      <c r="B136" s="6"/>
      <c r="C136" s="6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4.25" customHeight="1" x14ac:dyDescent="0.3">
      <c r="A137" s="6"/>
      <c r="B137" s="6"/>
      <c r="C137" s="6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4.25" customHeight="1" x14ac:dyDescent="0.3">
      <c r="A138" s="6"/>
      <c r="B138" s="6"/>
      <c r="C138" s="6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4.25" customHeight="1" x14ac:dyDescent="0.3">
      <c r="A139" s="6"/>
      <c r="B139" s="6"/>
      <c r="C139" s="6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4.25" customHeight="1" x14ac:dyDescent="0.3">
      <c r="A140" s="6"/>
      <c r="B140" s="6"/>
      <c r="C140" s="6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4.25" customHeight="1" x14ac:dyDescent="0.3">
      <c r="A141" s="6"/>
      <c r="B141" s="6"/>
      <c r="C141" s="6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4.25" customHeight="1" x14ac:dyDescent="0.3">
      <c r="A142" s="6"/>
      <c r="B142" s="6"/>
      <c r="C142" s="6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4.25" customHeight="1" x14ac:dyDescent="0.3">
      <c r="A143" s="6"/>
      <c r="B143" s="6"/>
      <c r="C143" s="6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4.25" customHeight="1" x14ac:dyDescent="0.3">
      <c r="A144" s="6"/>
      <c r="B144" s="6"/>
      <c r="C144" s="6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4.25" customHeight="1" x14ac:dyDescent="0.3">
      <c r="A145" s="6"/>
      <c r="B145" s="6"/>
      <c r="C145" s="6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4.25" customHeight="1" x14ac:dyDescent="0.3">
      <c r="A146" s="6"/>
      <c r="B146" s="6"/>
      <c r="C146" s="6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4.25" customHeight="1" x14ac:dyDescent="0.3">
      <c r="A147" s="6"/>
      <c r="B147" s="6"/>
      <c r="C147" s="6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4.25" customHeight="1" x14ac:dyDescent="0.3">
      <c r="A148" s="6"/>
      <c r="B148" s="6"/>
      <c r="C148" s="6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4.25" customHeight="1" x14ac:dyDescent="0.3">
      <c r="A149" s="6"/>
      <c r="B149" s="6"/>
      <c r="C149" s="6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4.25" customHeight="1" x14ac:dyDescent="0.3">
      <c r="A150" s="6"/>
      <c r="B150" s="6"/>
      <c r="C150" s="6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4.25" customHeight="1" x14ac:dyDescent="0.3">
      <c r="A151" s="6"/>
      <c r="B151" s="6"/>
      <c r="C151" s="6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4.25" customHeight="1" x14ac:dyDescent="0.3">
      <c r="A152" s="6"/>
      <c r="B152" s="6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4.25" customHeight="1" x14ac:dyDescent="0.3">
      <c r="A153" s="6"/>
      <c r="B153" s="6"/>
      <c r="C153" s="6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4.25" customHeight="1" x14ac:dyDescent="0.3">
      <c r="A154" s="6"/>
      <c r="B154" s="6"/>
      <c r="C154" s="6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4.25" customHeight="1" x14ac:dyDescent="0.3">
      <c r="A155" s="6"/>
      <c r="B155" s="6"/>
      <c r="C155" s="6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4.25" customHeight="1" x14ac:dyDescent="0.3">
      <c r="A156" s="6"/>
      <c r="B156" s="6"/>
      <c r="C156" s="6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4.25" customHeight="1" x14ac:dyDescent="0.3">
      <c r="A157" s="6"/>
      <c r="B157" s="6"/>
      <c r="C157" s="6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4.25" customHeight="1" x14ac:dyDescent="0.3">
      <c r="A158" s="6"/>
      <c r="B158" s="6"/>
      <c r="C158" s="6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4.25" customHeight="1" x14ac:dyDescent="0.3">
      <c r="A159" s="6"/>
      <c r="B159" s="6"/>
      <c r="C159" s="6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4.25" customHeight="1" x14ac:dyDescent="0.3">
      <c r="A160" s="6"/>
      <c r="B160" s="6"/>
      <c r="C160" s="6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4.25" customHeight="1" x14ac:dyDescent="0.3">
      <c r="A161" s="6"/>
      <c r="B161" s="6"/>
      <c r="C161" s="6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4.25" customHeight="1" x14ac:dyDescent="0.3">
      <c r="A162" s="6"/>
      <c r="B162" s="6"/>
      <c r="C162" s="6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4.25" customHeight="1" x14ac:dyDescent="0.3">
      <c r="A163" s="6"/>
      <c r="B163" s="6"/>
      <c r="C163" s="6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4.25" customHeight="1" x14ac:dyDescent="0.3">
      <c r="A164" s="6"/>
      <c r="B164" s="6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4.25" customHeight="1" x14ac:dyDescent="0.3">
      <c r="A165" s="6"/>
      <c r="B165" s="6"/>
      <c r="C165" s="6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4.25" customHeight="1" x14ac:dyDescent="0.3">
      <c r="A166" s="6"/>
      <c r="B166" s="6"/>
      <c r="C166" s="6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4.25" customHeight="1" x14ac:dyDescent="0.3">
      <c r="A167" s="6"/>
      <c r="B167" s="6"/>
      <c r="C167" s="6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4.25" customHeight="1" x14ac:dyDescent="0.3">
      <c r="A168" s="6"/>
      <c r="B168" s="6"/>
      <c r="C168" s="6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4.25" customHeight="1" x14ac:dyDescent="0.3">
      <c r="A169" s="6"/>
      <c r="B169" s="6"/>
      <c r="C169" s="6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4.25" customHeight="1" x14ac:dyDescent="0.3">
      <c r="A170" s="6"/>
      <c r="B170" s="6"/>
      <c r="C170" s="6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4.25" customHeight="1" x14ac:dyDescent="0.3">
      <c r="A171" s="6"/>
      <c r="B171" s="6"/>
      <c r="C171" s="6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4.25" customHeight="1" x14ac:dyDescent="0.3">
      <c r="A172" s="6"/>
      <c r="B172" s="6"/>
      <c r="C172" s="6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4.25" customHeight="1" x14ac:dyDescent="0.3">
      <c r="A173" s="6"/>
      <c r="B173" s="6"/>
      <c r="C173" s="6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4.25" customHeight="1" x14ac:dyDescent="0.3">
      <c r="A174" s="6"/>
      <c r="B174" s="6"/>
      <c r="C174" s="6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4.25" customHeight="1" x14ac:dyDescent="0.3">
      <c r="A175" s="6"/>
      <c r="B175" s="6"/>
      <c r="C175" s="6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4.25" customHeight="1" x14ac:dyDescent="0.3">
      <c r="A176" s="6"/>
      <c r="B176" s="6"/>
      <c r="C176" s="6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4.25" customHeight="1" x14ac:dyDescent="0.3">
      <c r="A177" s="6"/>
      <c r="B177" s="6"/>
      <c r="C177" s="6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4.25" customHeight="1" x14ac:dyDescent="0.3">
      <c r="A178" s="6"/>
      <c r="B178" s="6"/>
      <c r="C178" s="6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4.25" customHeight="1" x14ac:dyDescent="0.3">
      <c r="A179" s="6"/>
      <c r="B179" s="6"/>
      <c r="C179" s="6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4.25" customHeight="1" x14ac:dyDescent="0.3">
      <c r="A180" s="6"/>
      <c r="B180" s="6"/>
      <c r="C180" s="6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4.25" customHeight="1" x14ac:dyDescent="0.3">
      <c r="A181" s="6"/>
      <c r="B181" s="6"/>
      <c r="C181" s="6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4.25" customHeight="1" x14ac:dyDescent="0.3">
      <c r="A182" s="6"/>
      <c r="B182" s="6"/>
      <c r="C182" s="6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4.25" customHeight="1" x14ac:dyDescent="0.3">
      <c r="A183" s="6"/>
      <c r="B183" s="6"/>
      <c r="C183" s="6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4.25" customHeight="1" x14ac:dyDescent="0.3">
      <c r="A184" s="6"/>
      <c r="B184" s="6"/>
      <c r="C184" s="6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4.25" customHeight="1" x14ac:dyDescent="0.3">
      <c r="A185" s="6"/>
      <c r="B185" s="6"/>
      <c r="C185" s="6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4.25" customHeight="1" x14ac:dyDescent="0.3">
      <c r="A186" s="6"/>
      <c r="B186" s="6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4.25" customHeight="1" x14ac:dyDescent="0.3">
      <c r="A187" s="6"/>
      <c r="B187" s="6"/>
      <c r="C187" s="6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4.25" customHeight="1" x14ac:dyDescent="0.3">
      <c r="A188" s="6"/>
      <c r="B188" s="6"/>
      <c r="C188" s="6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4.25" customHeight="1" x14ac:dyDescent="0.3">
      <c r="A189" s="6"/>
      <c r="B189" s="6"/>
      <c r="C189" s="6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4.25" customHeight="1" x14ac:dyDescent="0.3">
      <c r="A190" s="6"/>
      <c r="B190" s="6"/>
      <c r="C190" s="6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4.25" customHeight="1" x14ac:dyDescent="0.3">
      <c r="A191" s="6"/>
      <c r="B191" s="6"/>
      <c r="C191" s="6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4.25" customHeight="1" x14ac:dyDescent="0.3">
      <c r="A192" s="6"/>
      <c r="B192" s="6"/>
      <c r="C192" s="6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4.25" customHeight="1" x14ac:dyDescent="0.3">
      <c r="A193" s="6"/>
      <c r="B193" s="6"/>
      <c r="C193" s="6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4.25" customHeight="1" x14ac:dyDescent="0.3">
      <c r="A194" s="6"/>
      <c r="B194" s="6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4.25" customHeight="1" x14ac:dyDescent="0.3">
      <c r="A195" s="6"/>
      <c r="B195" s="6"/>
      <c r="C195" s="6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4.25" customHeight="1" x14ac:dyDescent="0.3">
      <c r="A196" s="6"/>
      <c r="B196" s="6"/>
      <c r="C196" s="6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4.25" customHeight="1" x14ac:dyDescent="0.3">
      <c r="A197" s="6"/>
      <c r="B197" s="6"/>
      <c r="C197" s="6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4.25" customHeight="1" x14ac:dyDescent="0.3">
      <c r="A198" s="6"/>
      <c r="B198" s="6"/>
      <c r="C198" s="6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4.25" customHeight="1" x14ac:dyDescent="0.3">
      <c r="A199" s="6"/>
      <c r="B199" s="6"/>
      <c r="C199" s="6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4.25" customHeight="1" x14ac:dyDescent="0.3">
      <c r="A200" s="6"/>
      <c r="B200" s="6"/>
      <c r="C200" s="6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4.25" customHeight="1" x14ac:dyDescent="0.3">
      <c r="A201" s="6"/>
      <c r="B201" s="6"/>
      <c r="C201" s="6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4.25" customHeight="1" x14ac:dyDescent="0.3">
      <c r="A202" s="6"/>
      <c r="B202" s="6"/>
      <c r="C202" s="6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4.25" customHeight="1" x14ac:dyDescent="0.3">
      <c r="A203" s="6"/>
      <c r="B203" s="6"/>
      <c r="C203" s="6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4.25" customHeight="1" x14ac:dyDescent="0.3">
      <c r="A204" s="6"/>
      <c r="B204" s="6"/>
      <c r="C204" s="6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4.25" customHeight="1" x14ac:dyDescent="0.3">
      <c r="A205" s="6"/>
      <c r="B205" s="6"/>
      <c r="C205" s="6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4.25" customHeight="1" x14ac:dyDescent="0.3">
      <c r="A206" s="6"/>
      <c r="B206" s="6"/>
      <c r="C206" s="6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4.25" customHeight="1" x14ac:dyDescent="0.3">
      <c r="A207" s="6"/>
      <c r="B207" s="6"/>
      <c r="C207" s="6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4.25" customHeight="1" x14ac:dyDescent="0.3">
      <c r="A208" s="6"/>
      <c r="B208" s="6"/>
      <c r="C208" s="6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4.25" customHeight="1" x14ac:dyDescent="0.3">
      <c r="A209" s="6"/>
      <c r="B209" s="6"/>
      <c r="C209" s="6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4.25" customHeight="1" x14ac:dyDescent="0.3">
      <c r="A210" s="6"/>
      <c r="B210" s="6"/>
      <c r="C210" s="6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4.25" customHeight="1" x14ac:dyDescent="0.3">
      <c r="A211" s="6"/>
      <c r="B211" s="6"/>
      <c r="C211" s="6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4.25" customHeight="1" x14ac:dyDescent="0.3">
      <c r="A212" s="6"/>
      <c r="B212" s="6"/>
      <c r="C212" s="6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4.25" customHeight="1" x14ac:dyDescent="0.3">
      <c r="A213" s="6"/>
      <c r="B213" s="6"/>
      <c r="C213" s="6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4.25" customHeight="1" x14ac:dyDescent="0.3">
      <c r="A214" s="6"/>
      <c r="B214" s="6"/>
      <c r="C214" s="6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4.25" customHeight="1" x14ac:dyDescent="0.3">
      <c r="A215" s="6"/>
      <c r="B215" s="6"/>
      <c r="C215" s="6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4.25" customHeight="1" x14ac:dyDescent="0.3">
      <c r="A216" s="6"/>
      <c r="B216" s="6"/>
      <c r="C216" s="6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4.25" customHeight="1" x14ac:dyDescent="0.3">
      <c r="A217" s="6"/>
      <c r="B217" s="6"/>
      <c r="C217" s="6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4.25" customHeight="1" x14ac:dyDescent="0.3">
      <c r="A218" s="6"/>
      <c r="B218" s="6"/>
      <c r="C218" s="6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4.25" customHeight="1" x14ac:dyDescent="0.3">
      <c r="A219" s="6"/>
      <c r="B219" s="6"/>
      <c r="C219" s="6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4.25" customHeight="1" x14ac:dyDescent="0.3">
      <c r="A220" s="6"/>
      <c r="B220" s="6"/>
      <c r="C220" s="6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4.25" customHeight="1" x14ac:dyDescent="0.3">
      <c r="A221" s="6"/>
      <c r="B221" s="6"/>
      <c r="C221" s="6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4.25" customHeight="1" x14ac:dyDescent="0.3">
      <c r="A222" s="6"/>
      <c r="B222" s="6"/>
      <c r="C222" s="6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4.25" customHeight="1" x14ac:dyDescent="0.3">
      <c r="A223" s="6"/>
      <c r="B223" s="6"/>
      <c r="C223" s="6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4.25" customHeight="1" x14ac:dyDescent="0.3">
      <c r="A224" s="6"/>
      <c r="B224" s="6"/>
      <c r="C224" s="6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4.25" customHeight="1" x14ac:dyDescent="0.3">
      <c r="A225" s="6"/>
      <c r="B225" s="6"/>
      <c r="C225" s="6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4.25" customHeight="1" x14ac:dyDescent="0.3">
      <c r="A226" s="6"/>
      <c r="B226" s="6"/>
      <c r="C226" s="6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4.25" customHeight="1" x14ac:dyDescent="0.3">
      <c r="A227" s="6"/>
      <c r="B227" s="6"/>
      <c r="C227" s="6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4.25" customHeight="1" x14ac:dyDescent="0.3">
      <c r="A228" s="6"/>
      <c r="B228" s="6"/>
      <c r="C228" s="6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4.25" customHeight="1" x14ac:dyDescent="0.3">
      <c r="A229" s="6"/>
      <c r="B229" s="6"/>
      <c r="C229" s="6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4.25" customHeight="1" x14ac:dyDescent="0.3">
      <c r="A230" s="6"/>
      <c r="B230" s="6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4.25" customHeight="1" x14ac:dyDescent="0.3">
      <c r="A231" s="6"/>
      <c r="B231" s="6"/>
      <c r="C231" s="6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4.25" customHeight="1" x14ac:dyDescent="0.3">
      <c r="A232" s="6"/>
      <c r="B232" s="6"/>
      <c r="C232" s="6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4.25" customHeight="1" x14ac:dyDescent="0.3">
      <c r="A233" s="6"/>
      <c r="B233" s="6"/>
      <c r="C233" s="6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4.25" customHeight="1" x14ac:dyDescent="0.3">
      <c r="A234" s="6"/>
      <c r="B234" s="6"/>
      <c r="C234" s="6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4.25" customHeight="1" x14ac:dyDescent="0.3">
      <c r="A235" s="6"/>
      <c r="B235" s="6"/>
      <c r="C235" s="6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4.25" customHeight="1" x14ac:dyDescent="0.3">
      <c r="A236" s="6"/>
      <c r="B236" s="6"/>
      <c r="C236" s="6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4.25" customHeight="1" x14ac:dyDescent="0.3">
      <c r="A237" s="6"/>
      <c r="B237" s="6"/>
      <c r="C237" s="6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4.25" customHeight="1" x14ac:dyDescent="0.3">
      <c r="A238" s="6"/>
      <c r="B238" s="6"/>
      <c r="C238" s="6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4.25" customHeight="1" x14ac:dyDescent="0.3">
      <c r="A239" s="6"/>
      <c r="B239" s="6"/>
      <c r="C239" s="6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4.25" customHeight="1" x14ac:dyDescent="0.3">
      <c r="A240" s="6"/>
      <c r="B240" s="6"/>
      <c r="C240" s="6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4.25" customHeight="1" x14ac:dyDescent="0.3">
      <c r="A241" s="6"/>
      <c r="B241" s="6"/>
      <c r="C241" s="6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4.25" customHeight="1" x14ac:dyDescent="0.3">
      <c r="A242" s="6"/>
      <c r="B242" s="6"/>
      <c r="C242" s="6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4.25" customHeight="1" x14ac:dyDescent="0.3">
      <c r="A243" s="6"/>
      <c r="B243" s="6"/>
      <c r="C243" s="6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4.25" customHeight="1" x14ac:dyDescent="0.3">
      <c r="A244" s="6"/>
      <c r="B244" s="6"/>
      <c r="C244" s="6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4.25" customHeight="1" x14ac:dyDescent="0.3">
      <c r="A245" s="6"/>
      <c r="B245" s="6"/>
      <c r="C245" s="6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4.25" customHeight="1" x14ac:dyDescent="0.3">
      <c r="A246" s="6"/>
      <c r="B246" s="6"/>
      <c r="C246" s="6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4.25" customHeight="1" x14ac:dyDescent="0.3">
      <c r="A247" s="6"/>
      <c r="B247" s="6"/>
      <c r="C247" s="6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4.25" customHeight="1" x14ac:dyDescent="0.3">
      <c r="A248" s="6"/>
      <c r="B248" s="6"/>
      <c r="C248" s="6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4.25" customHeight="1" x14ac:dyDescent="0.3">
      <c r="A249" s="6"/>
      <c r="B249" s="6"/>
      <c r="C249" s="6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4.25" customHeight="1" x14ac:dyDescent="0.3">
      <c r="A250" s="6"/>
      <c r="B250" s="6"/>
      <c r="C250" s="6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4.25" customHeight="1" x14ac:dyDescent="0.3">
      <c r="A251" s="6"/>
      <c r="B251" s="6"/>
      <c r="C251" s="6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4.25" customHeight="1" x14ac:dyDescent="0.3">
      <c r="A252" s="6"/>
      <c r="B252" s="6"/>
      <c r="C252" s="6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4.25" customHeight="1" x14ac:dyDescent="0.3">
      <c r="A253" s="6"/>
      <c r="B253" s="6"/>
      <c r="C253" s="6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4.25" customHeight="1" x14ac:dyDescent="0.3">
      <c r="A254" s="6"/>
      <c r="B254" s="6"/>
      <c r="C254" s="6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4.25" customHeight="1" x14ac:dyDescent="0.3">
      <c r="A255" s="6"/>
      <c r="B255" s="6"/>
      <c r="C255" s="6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4.25" customHeight="1" x14ac:dyDescent="0.3">
      <c r="A256" s="6"/>
      <c r="B256" s="6"/>
      <c r="C256" s="6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4.25" customHeight="1" x14ac:dyDescent="0.3">
      <c r="A257" s="6"/>
      <c r="B257" s="6"/>
      <c r="C257" s="6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4.25" customHeight="1" x14ac:dyDescent="0.3">
      <c r="A258" s="6"/>
      <c r="B258" s="6"/>
      <c r="C258" s="6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4.25" customHeight="1" x14ac:dyDescent="0.3">
      <c r="A259" s="6"/>
      <c r="B259" s="6"/>
      <c r="C259" s="6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4.25" customHeight="1" x14ac:dyDescent="0.3">
      <c r="A260" s="6"/>
      <c r="B260" s="6"/>
      <c r="C260" s="6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4.25" customHeight="1" x14ac:dyDescent="0.3">
      <c r="A261" s="6"/>
      <c r="B261" s="6"/>
      <c r="C261" s="6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4.25" customHeight="1" x14ac:dyDescent="0.3">
      <c r="A262" s="6"/>
      <c r="B262" s="6"/>
      <c r="C262" s="6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4.25" customHeight="1" x14ac:dyDescent="0.3">
      <c r="A263" s="6"/>
      <c r="B263" s="6"/>
      <c r="C263" s="6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4.25" customHeight="1" x14ac:dyDescent="0.3">
      <c r="A264" s="6"/>
      <c r="B264" s="6"/>
      <c r="C264" s="6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4.25" customHeight="1" x14ac:dyDescent="0.3">
      <c r="A265" s="6"/>
      <c r="B265" s="6"/>
      <c r="C265" s="6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4.25" customHeight="1" x14ac:dyDescent="0.3">
      <c r="A266" s="6"/>
      <c r="B266" s="6"/>
      <c r="C266" s="6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4.25" customHeight="1" x14ac:dyDescent="0.3">
      <c r="A267" s="6"/>
      <c r="B267" s="6"/>
      <c r="C267" s="6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4.25" customHeight="1" x14ac:dyDescent="0.3">
      <c r="A268" s="6"/>
      <c r="B268" s="6"/>
      <c r="C268" s="6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4.25" customHeight="1" x14ac:dyDescent="0.3">
      <c r="A269" s="6"/>
      <c r="B269" s="6"/>
      <c r="C269" s="6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4.25" customHeight="1" x14ac:dyDescent="0.3">
      <c r="A270" s="6"/>
      <c r="B270" s="6"/>
      <c r="C270" s="6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4.25" customHeight="1" x14ac:dyDescent="0.3">
      <c r="A271" s="6"/>
      <c r="B271" s="6"/>
      <c r="C271" s="6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4.25" customHeight="1" x14ac:dyDescent="0.3">
      <c r="A272" s="6"/>
      <c r="B272" s="6"/>
      <c r="C272" s="6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4.25" customHeight="1" x14ac:dyDescent="0.3">
      <c r="A273" s="6"/>
      <c r="B273" s="6"/>
      <c r="C273" s="6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4.25" customHeight="1" x14ac:dyDescent="0.3">
      <c r="A274" s="6"/>
      <c r="B274" s="6"/>
      <c r="C274" s="6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4.25" customHeight="1" x14ac:dyDescent="0.3">
      <c r="A275" s="6"/>
      <c r="B275" s="6"/>
      <c r="C275" s="6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4.25" customHeight="1" x14ac:dyDescent="0.3">
      <c r="A276" s="6"/>
      <c r="B276" s="6"/>
      <c r="C276" s="6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4.25" customHeight="1" x14ac:dyDescent="0.3">
      <c r="A277" s="6"/>
      <c r="B277" s="6"/>
      <c r="C277" s="6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4.25" customHeight="1" x14ac:dyDescent="0.3">
      <c r="A278" s="6"/>
      <c r="B278" s="6"/>
      <c r="C278" s="6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4.25" customHeight="1" x14ac:dyDescent="0.3">
      <c r="A279" s="6"/>
      <c r="B279" s="6"/>
      <c r="C279" s="6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4.25" customHeight="1" x14ac:dyDescent="0.3">
      <c r="A280" s="6"/>
      <c r="B280" s="6"/>
      <c r="C280" s="6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4.25" customHeight="1" x14ac:dyDescent="0.3">
      <c r="A281" s="6"/>
      <c r="B281" s="6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4.25" customHeight="1" x14ac:dyDescent="0.3">
      <c r="A282" s="6"/>
      <c r="B282" s="6"/>
      <c r="C282" s="6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4.25" customHeight="1" x14ac:dyDescent="0.3">
      <c r="A283" s="6"/>
      <c r="B283" s="6"/>
      <c r="C283" s="6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4.25" customHeight="1" x14ac:dyDescent="0.3">
      <c r="A284" s="6"/>
      <c r="B284" s="6"/>
      <c r="C284" s="6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4.25" customHeight="1" x14ac:dyDescent="0.3">
      <c r="A285" s="6"/>
      <c r="B285" s="6"/>
      <c r="C285" s="6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4.25" customHeight="1" x14ac:dyDescent="0.3">
      <c r="A286" s="6"/>
      <c r="B286" s="6"/>
      <c r="C286" s="6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4.25" customHeight="1" x14ac:dyDescent="0.3">
      <c r="A287" s="6"/>
      <c r="B287" s="6"/>
      <c r="C287" s="6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4.25" customHeight="1" x14ac:dyDescent="0.3">
      <c r="A288" s="6"/>
      <c r="B288" s="6"/>
      <c r="C288" s="6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4.25" customHeight="1" x14ac:dyDescent="0.3">
      <c r="A289" s="6"/>
      <c r="B289" s="6"/>
      <c r="C289" s="6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4.25" customHeight="1" x14ac:dyDescent="0.3">
      <c r="A290" s="6"/>
      <c r="B290" s="6"/>
      <c r="C290" s="6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4.25" customHeight="1" x14ac:dyDescent="0.3">
      <c r="A291" s="6"/>
      <c r="B291" s="6"/>
      <c r="C291" s="6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4.25" customHeight="1" x14ac:dyDescent="0.3">
      <c r="A292" s="6"/>
      <c r="B292" s="6"/>
      <c r="C292" s="6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4.25" customHeight="1" x14ac:dyDescent="0.3">
      <c r="A293" s="6"/>
      <c r="B293" s="6"/>
      <c r="C293" s="6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4.25" customHeight="1" x14ac:dyDescent="0.3">
      <c r="A294" s="6"/>
      <c r="B294" s="6"/>
      <c r="C294" s="6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4.25" customHeight="1" x14ac:dyDescent="0.3">
      <c r="A295" s="6"/>
      <c r="B295" s="6"/>
      <c r="C295" s="6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4.25" customHeight="1" x14ac:dyDescent="0.3">
      <c r="A296" s="6"/>
      <c r="B296" s="6"/>
      <c r="C296" s="6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4.25" customHeight="1" x14ac:dyDescent="0.3">
      <c r="A297" s="6"/>
      <c r="B297" s="6"/>
      <c r="C297" s="6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4.25" customHeight="1" x14ac:dyDescent="0.3">
      <c r="A298" s="6"/>
      <c r="B298" s="6"/>
      <c r="C298" s="6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4.25" customHeight="1" x14ac:dyDescent="0.3">
      <c r="A299" s="6"/>
      <c r="B299" s="6"/>
      <c r="C299" s="6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4.25" customHeight="1" x14ac:dyDescent="0.3">
      <c r="A300" s="6"/>
      <c r="B300" s="6"/>
      <c r="C300" s="6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4.25" customHeight="1" x14ac:dyDescent="0.3">
      <c r="A301" s="6"/>
      <c r="B301" s="6"/>
      <c r="C301" s="6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4.25" customHeight="1" x14ac:dyDescent="0.3">
      <c r="A302" s="6"/>
      <c r="B302" s="6"/>
      <c r="C302" s="6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4.25" customHeight="1" x14ac:dyDescent="0.3">
      <c r="A303" s="6"/>
      <c r="B303" s="6"/>
      <c r="C303" s="6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4.25" customHeight="1" x14ac:dyDescent="0.3">
      <c r="A304" s="6"/>
      <c r="B304" s="6"/>
      <c r="C304" s="6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4.25" customHeight="1" x14ac:dyDescent="0.3">
      <c r="A305" s="6"/>
      <c r="B305" s="6"/>
      <c r="C305" s="6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4.25" customHeight="1" x14ac:dyDescent="0.3">
      <c r="A306" s="6"/>
      <c r="B306" s="6"/>
      <c r="C306" s="6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4.25" customHeight="1" x14ac:dyDescent="0.3">
      <c r="A307" s="6"/>
      <c r="B307" s="6"/>
      <c r="C307" s="6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4.25" customHeight="1" x14ac:dyDescent="0.3">
      <c r="A308" s="6"/>
      <c r="B308" s="6"/>
      <c r="C308" s="6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4.25" customHeight="1" x14ac:dyDescent="0.3">
      <c r="A309" s="6"/>
      <c r="B309" s="6"/>
      <c r="C309" s="6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4.25" customHeight="1" x14ac:dyDescent="0.3">
      <c r="A310" s="6"/>
      <c r="B310" s="6"/>
      <c r="C310" s="6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4.25" customHeight="1" x14ac:dyDescent="0.3">
      <c r="A311" s="6"/>
      <c r="B311" s="6"/>
      <c r="C311" s="6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4.25" customHeight="1" x14ac:dyDescent="0.3">
      <c r="A312" s="6"/>
      <c r="B312" s="6"/>
      <c r="C312" s="6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4.25" customHeight="1" x14ac:dyDescent="0.3">
      <c r="A313" s="6"/>
      <c r="B313" s="6"/>
      <c r="C313" s="6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4.25" customHeight="1" x14ac:dyDescent="0.3">
      <c r="A314" s="6"/>
      <c r="B314" s="6"/>
      <c r="C314" s="6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4.25" customHeight="1" x14ac:dyDescent="0.3">
      <c r="A315" s="6"/>
      <c r="B315" s="6"/>
      <c r="C315" s="6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4.25" customHeight="1" x14ac:dyDescent="0.3">
      <c r="A316" s="6"/>
      <c r="B316" s="6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4.25" customHeight="1" x14ac:dyDescent="0.3">
      <c r="A317" s="6"/>
      <c r="B317" s="6"/>
      <c r="C317" s="6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4.25" customHeight="1" x14ac:dyDescent="0.3">
      <c r="A318" s="6"/>
      <c r="B318" s="6"/>
      <c r="C318" s="6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4.25" customHeight="1" x14ac:dyDescent="0.3">
      <c r="A319" s="6"/>
      <c r="B319" s="6"/>
      <c r="C319" s="6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4.25" customHeight="1" x14ac:dyDescent="0.3">
      <c r="A320" s="6"/>
      <c r="B320" s="6"/>
      <c r="C320" s="6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4.25" customHeight="1" x14ac:dyDescent="0.3">
      <c r="A321" s="6"/>
      <c r="B321" s="6"/>
      <c r="C321" s="6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4.25" customHeight="1" x14ac:dyDescent="0.3">
      <c r="A322" s="6"/>
      <c r="B322" s="6"/>
      <c r="C322" s="6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4.25" customHeight="1" x14ac:dyDescent="0.3">
      <c r="A323" s="6"/>
      <c r="B323" s="6"/>
      <c r="C323" s="6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4.25" customHeight="1" x14ac:dyDescent="0.3">
      <c r="A324" s="6"/>
      <c r="B324" s="6"/>
      <c r="C324" s="6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4.25" customHeight="1" x14ac:dyDescent="0.3">
      <c r="A325" s="6"/>
      <c r="B325" s="6"/>
      <c r="C325" s="6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4.25" customHeight="1" x14ac:dyDescent="0.3">
      <c r="A326" s="6"/>
      <c r="B326" s="6"/>
      <c r="C326" s="6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4.25" customHeight="1" x14ac:dyDescent="0.3">
      <c r="A327" s="6"/>
      <c r="B327" s="6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4.25" customHeight="1" x14ac:dyDescent="0.3">
      <c r="A328" s="6"/>
      <c r="B328" s="6"/>
      <c r="C328" s="6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4.25" customHeight="1" x14ac:dyDescent="0.3">
      <c r="A329" s="6"/>
      <c r="B329" s="6"/>
      <c r="C329" s="6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4.25" customHeight="1" x14ac:dyDescent="0.3">
      <c r="A330" s="6"/>
      <c r="B330" s="6"/>
      <c r="C330" s="6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4.25" customHeight="1" x14ac:dyDescent="0.3">
      <c r="A331" s="6"/>
      <c r="B331" s="6"/>
      <c r="C331" s="6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4.25" customHeight="1" x14ac:dyDescent="0.3">
      <c r="A332" s="6"/>
      <c r="B332" s="6"/>
      <c r="C332" s="6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4.25" customHeight="1" x14ac:dyDescent="0.3">
      <c r="A333" s="6"/>
      <c r="B333" s="6"/>
      <c r="C333" s="6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4.25" customHeight="1" x14ac:dyDescent="0.3">
      <c r="A334" s="6"/>
      <c r="B334" s="6"/>
      <c r="C334" s="6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4.25" customHeight="1" x14ac:dyDescent="0.3">
      <c r="A335" s="6"/>
      <c r="B335" s="6"/>
      <c r="C335" s="6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4.25" customHeight="1" x14ac:dyDescent="0.3">
      <c r="A336" s="6"/>
      <c r="B336" s="6"/>
      <c r="C336" s="6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4.25" customHeight="1" x14ac:dyDescent="0.3">
      <c r="A337" s="6"/>
      <c r="B337" s="6"/>
      <c r="C337" s="6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4.25" customHeight="1" x14ac:dyDescent="0.3">
      <c r="A338" s="6"/>
      <c r="B338" s="6"/>
      <c r="C338" s="6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4.25" customHeight="1" x14ac:dyDescent="0.3">
      <c r="A339" s="6"/>
      <c r="B339" s="6"/>
      <c r="C339" s="6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4.25" customHeight="1" x14ac:dyDescent="0.3">
      <c r="A340" s="6"/>
      <c r="B340" s="6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4.25" customHeight="1" x14ac:dyDescent="0.3">
      <c r="A341" s="6"/>
      <c r="B341" s="6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4.25" customHeight="1" x14ac:dyDescent="0.3">
      <c r="A342" s="6"/>
      <c r="B342" s="6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4.25" customHeight="1" x14ac:dyDescent="0.3">
      <c r="A343" s="6"/>
      <c r="B343" s="6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4.25" customHeight="1" x14ac:dyDescent="0.3">
      <c r="A344" s="6"/>
      <c r="B344" s="6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4.25" customHeight="1" x14ac:dyDescent="0.3">
      <c r="A345" s="6"/>
      <c r="B345" s="6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4.25" customHeight="1" x14ac:dyDescent="0.3">
      <c r="A346" s="6"/>
      <c r="B346" s="6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4.25" customHeight="1" x14ac:dyDescent="0.3">
      <c r="A347" s="6"/>
      <c r="B347" s="6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4.25" customHeight="1" x14ac:dyDescent="0.3">
      <c r="A348" s="6"/>
      <c r="B348" s="6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4.25" customHeight="1" x14ac:dyDescent="0.3">
      <c r="A349" s="6"/>
      <c r="B349" s="6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4.25" customHeight="1" x14ac:dyDescent="0.3">
      <c r="A350" s="6"/>
      <c r="B350" s="6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4.25" customHeight="1" x14ac:dyDescent="0.3">
      <c r="A351" s="6"/>
      <c r="B351" s="6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4.25" customHeight="1" x14ac:dyDescent="0.3">
      <c r="A352" s="6"/>
      <c r="B352" s="6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4.25" customHeight="1" x14ac:dyDescent="0.3">
      <c r="A353" s="6"/>
      <c r="B353" s="6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4.25" customHeight="1" x14ac:dyDescent="0.3">
      <c r="A354" s="6"/>
      <c r="B354" s="6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4.25" customHeight="1" x14ac:dyDescent="0.3">
      <c r="A355" s="6"/>
      <c r="B355" s="6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4.25" customHeight="1" x14ac:dyDescent="0.3">
      <c r="A356" s="6"/>
      <c r="B356" s="6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4.25" customHeight="1" x14ac:dyDescent="0.3">
      <c r="A357" s="6"/>
      <c r="B357" s="6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4.25" customHeight="1" x14ac:dyDescent="0.3">
      <c r="A358" s="6"/>
      <c r="B358" s="6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4.25" customHeight="1" x14ac:dyDescent="0.3">
      <c r="A359" s="6"/>
      <c r="B359" s="6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4.25" customHeight="1" x14ac:dyDescent="0.3">
      <c r="A360" s="6"/>
      <c r="B360" s="6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4.25" customHeight="1" x14ac:dyDescent="0.3">
      <c r="A361" s="6"/>
      <c r="B361" s="6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4.25" customHeight="1" x14ac:dyDescent="0.3">
      <c r="A362" s="6"/>
      <c r="B362" s="6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4.25" customHeight="1" x14ac:dyDescent="0.3">
      <c r="A363" s="6"/>
      <c r="B363" s="6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4.25" customHeight="1" x14ac:dyDescent="0.3">
      <c r="A364" s="6"/>
      <c r="B364" s="6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4.25" customHeight="1" x14ac:dyDescent="0.3">
      <c r="A365" s="6"/>
      <c r="B365" s="6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4.25" customHeight="1" x14ac:dyDescent="0.3">
      <c r="A366" s="6"/>
      <c r="B366" s="6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4.25" customHeight="1" x14ac:dyDescent="0.3">
      <c r="A367" s="6"/>
      <c r="B367" s="6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4.25" customHeight="1" x14ac:dyDescent="0.3">
      <c r="A368" s="6"/>
      <c r="B368" s="6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4.25" customHeight="1" x14ac:dyDescent="0.3">
      <c r="A369" s="6"/>
      <c r="B369" s="6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4.25" customHeight="1" x14ac:dyDescent="0.3">
      <c r="A370" s="6"/>
      <c r="B370" s="6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4.25" customHeight="1" x14ac:dyDescent="0.3">
      <c r="A371" s="6"/>
      <c r="B371" s="6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4.25" customHeight="1" x14ac:dyDescent="0.3">
      <c r="A372" s="6"/>
      <c r="B372" s="6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4.25" customHeight="1" x14ac:dyDescent="0.3">
      <c r="A373" s="6"/>
      <c r="B373" s="6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4.25" customHeight="1" x14ac:dyDescent="0.3">
      <c r="A374" s="6"/>
      <c r="B374" s="6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4.25" customHeight="1" x14ac:dyDescent="0.3">
      <c r="A375" s="6"/>
      <c r="B375" s="6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4.25" customHeight="1" x14ac:dyDescent="0.3">
      <c r="A376" s="6"/>
      <c r="B376" s="6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4.25" customHeight="1" x14ac:dyDescent="0.3">
      <c r="A377" s="6"/>
      <c r="B377" s="6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4.25" customHeight="1" x14ac:dyDescent="0.3">
      <c r="A378" s="6"/>
      <c r="B378" s="6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4.25" customHeight="1" x14ac:dyDescent="0.3">
      <c r="A379" s="6"/>
      <c r="B379" s="6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4.25" customHeight="1" x14ac:dyDescent="0.3">
      <c r="A380" s="6"/>
      <c r="B380" s="6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4.25" customHeight="1" x14ac:dyDescent="0.3">
      <c r="A381" s="6"/>
      <c r="B381" s="6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4.25" customHeight="1" x14ac:dyDescent="0.3">
      <c r="A382" s="6"/>
      <c r="B382" s="6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4.25" customHeight="1" x14ac:dyDescent="0.3">
      <c r="A383" s="6"/>
      <c r="B383" s="6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4.25" customHeight="1" x14ac:dyDescent="0.3">
      <c r="A384" s="6"/>
      <c r="B384" s="6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4.25" customHeight="1" x14ac:dyDescent="0.3">
      <c r="A385" s="6"/>
      <c r="B385" s="6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4.25" customHeight="1" x14ac:dyDescent="0.3">
      <c r="A386" s="6"/>
      <c r="B386" s="6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4.25" customHeight="1" x14ac:dyDescent="0.3">
      <c r="A387" s="6"/>
      <c r="B387" s="6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4.25" customHeight="1" x14ac:dyDescent="0.3">
      <c r="A388" s="6"/>
      <c r="B388" s="6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4.25" customHeight="1" x14ac:dyDescent="0.3">
      <c r="A389" s="6"/>
      <c r="B389" s="6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4.25" customHeight="1" x14ac:dyDescent="0.3">
      <c r="A390" s="6"/>
      <c r="B390" s="6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4.25" customHeight="1" x14ac:dyDescent="0.3">
      <c r="A391" s="6"/>
      <c r="B391" s="6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4.25" customHeight="1" x14ac:dyDescent="0.3">
      <c r="A392" s="6"/>
      <c r="B392" s="6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4.25" customHeight="1" x14ac:dyDescent="0.3">
      <c r="A393" s="6"/>
      <c r="B393" s="6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4.25" customHeight="1" x14ac:dyDescent="0.3">
      <c r="A394" s="6"/>
      <c r="B394" s="6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4.25" customHeight="1" x14ac:dyDescent="0.3">
      <c r="A395" s="6"/>
      <c r="B395" s="6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4.25" customHeight="1" x14ac:dyDescent="0.3">
      <c r="A396" s="6"/>
      <c r="B396" s="6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4.25" customHeight="1" x14ac:dyDescent="0.3">
      <c r="A397" s="6"/>
      <c r="B397" s="6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4.25" customHeight="1" x14ac:dyDescent="0.3">
      <c r="A398" s="6"/>
      <c r="B398" s="6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4.25" customHeight="1" x14ac:dyDescent="0.3">
      <c r="A399" s="6"/>
      <c r="B399" s="6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4.25" customHeight="1" x14ac:dyDescent="0.3">
      <c r="A400" s="6"/>
      <c r="B400" s="6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4.25" customHeight="1" x14ac:dyDescent="0.3">
      <c r="A401" s="6"/>
      <c r="B401" s="6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4.25" customHeight="1" x14ac:dyDescent="0.3">
      <c r="A402" s="6"/>
      <c r="B402" s="6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4.25" customHeight="1" x14ac:dyDescent="0.3">
      <c r="A403" s="6"/>
      <c r="B403" s="6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4.25" customHeight="1" x14ac:dyDescent="0.3">
      <c r="A404" s="6"/>
      <c r="B404" s="6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4.25" customHeight="1" x14ac:dyDescent="0.3">
      <c r="A405" s="6"/>
      <c r="B405" s="6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4.25" customHeight="1" x14ac:dyDescent="0.3">
      <c r="A406" s="6"/>
      <c r="B406" s="6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4.25" customHeight="1" x14ac:dyDescent="0.3">
      <c r="A407" s="6"/>
      <c r="B407" s="6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4.25" customHeight="1" x14ac:dyDescent="0.3">
      <c r="A408" s="6"/>
      <c r="B408" s="6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4.25" customHeight="1" x14ac:dyDescent="0.3">
      <c r="A409" s="6"/>
      <c r="B409" s="6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4.25" customHeight="1" x14ac:dyDescent="0.3">
      <c r="A410" s="6"/>
      <c r="B410" s="6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4.25" customHeight="1" x14ac:dyDescent="0.3">
      <c r="A411" s="6"/>
      <c r="B411" s="6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4.25" customHeight="1" x14ac:dyDescent="0.3">
      <c r="A412" s="6"/>
      <c r="B412" s="6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4.25" customHeight="1" x14ac:dyDescent="0.3">
      <c r="A413" s="6"/>
      <c r="B413" s="6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4.25" customHeight="1" x14ac:dyDescent="0.3">
      <c r="A414" s="6"/>
      <c r="B414" s="6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4.25" customHeight="1" x14ac:dyDescent="0.3">
      <c r="A415" s="6"/>
      <c r="B415" s="6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4.25" customHeight="1" x14ac:dyDescent="0.3">
      <c r="A416" s="6"/>
      <c r="B416" s="6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4.25" customHeight="1" x14ac:dyDescent="0.3">
      <c r="A417" s="6"/>
      <c r="B417" s="6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4.25" customHeight="1" x14ac:dyDescent="0.3">
      <c r="A418" s="6"/>
      <c r="B418" s="6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4.25" customHeight="1" x14ac:dyDescent="0.3">
      <c r="A419" s="6"/>
      <c r="B419" s="6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4.25" customHeight="1" x14ac:dyDescent="0.3">
      <c r="A420" s="6"/>
      <c r="B420" s="6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4.25" customHeight="1" x14ac:dyDescent="0.3">
      <c r="A421" s="6"/>
      <c r="B421" s="6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4.25" customHeight="1" x14ac:dyDescent="0.3">
      <c r="A422" s="6"/>
      <c r="B422" s="6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4.25" customHeight="1" x14ac:dyDescent="0.3">
      <c r="A423" s="6"/>
      <c r="B423" s="6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4.25" customHeight="1" x14ac:dyDescent="0.3">
      <c r="A424" s="6"/>
      <c r="B424" s="6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4.25" customHeight="1" x14ac:dyDescent="0.3">
      <c r="A425" s="6"/>
      <c r="B425" s="6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4.25" customHeight="1" x14ac:dyDescent="0.3">
      <c r="A426" s="6"/>
      <c r="B426" s="6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4.25" customHeight="1" x14ac:dyDescent="0.3">
      <c r="A427" s="6"/>
      <c r="B427" s="6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4.25" customHeight="1" x14ac:dyDescent="0.3">
      <c r="A428" s="6"/>
      <c r="B428" s="6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4.25" customHeight="1" x14ac:dyDescent="0.3">
      <c r="A429" s="6"/>
      <c r="B429" s="6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4.25" customHeight="1" x14ac:dyDescent="0.3">
      <c r="A430" s="6"/>
      <c r="B430" s="6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4.25" customHeight="1" x14ac:dyDescent="0.3">
      <c r="A431" s="6"/>
      <c r="B431" s="6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4.25" customHeight="1" x14ac:dyDescent="0.3">
      <c r="A432" s="6"/>
      <c r="B432" s="6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4.25" customHeight="1" x14ac:dyDescent="0.3">
      <c r="A433" s="6"/>
      <c r="B433" s="6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4.25" customHeight="1" x14ac:dyDescent="0.3">
      <c r="A434" s="6"/>
      <c r="B434" s="6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4.25" customHeight="1" x14ac:dyDescent="0.3">
      <c r="A435" s="6"/>
      <c r="B435" s="6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4.25" customHeight="1" x14ac:dyDescent="0.3">
      <c r="A436" s="6"/>
      <c r="B436" s="6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4.25" customHeight="1" x14ac:dyDescent="0.3">
      <c r="A437" s="6"/>
      <c r="B437" s="6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4.25" customHeight="1" x14ac:dyDescent="0.3">
      <c r="A438" s="6"/>
      <c r="B438" s="6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4.25" customHeight="1" x14ac:dyDescent="0.3">
      <c r="A439" s="6"/>
      <c r="B439" s="6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4.25" customHeight="1" x14ac:dyDescent="0.3">
      <c r="A440" s="6"/>
      <c r="B440" s="6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4.25" customHeight="1" x14ac:dyDescent="0.3">
      <c r="A441" s="6"/>
      <c r="B441" s="6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4.25" customHeight="1" x14ac:dyDescent="0.3">
      <c r="A442" s="6"/>
      <c r="B442" s="6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4.25" customHeight="1" x14ac:dyDescent="0.3">
      <c r="A443" s="6"/>
      <c r="B443" s="6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4.25" customHeight="1" x14ac:dyDescent="0.3">
      <c r="A444" s="6"/>
      <c r="B444" s="6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4.25" customHeight="1" x14ac:dyDescent="0.3">
      <c r="A445" s="6"/>
      <c r="B445" s="6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4.25" customHeight="1" x14ac:dyDescent="0.3">
      <c r="A446" s="6"/>
      <c r="B446" s="6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4.25" customHeight="1" x14ac:dyDescent="0.3">
      <c r="A447" s="6"/>
      <c r="B447" s="6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4.25" customHeight="1" x14ac:dyDescent="0.3">
      <c r="A448" s="6"/>
      <c r="B448" s="6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4.25" customHeight="1" x14ac:dyDescent="0.3">
      <c r="A449" s="6"/>
      <c r="B449" s="6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4.25" customHeight="1" x14ac:dyDescent="0.3">
      <c r="A450" s="6"/>
      <c r="B450" s="6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4.25" customHeight="1" x14ac:dyDescent="0.3">
      <c r="A451" s="6"/>
      <c r="B451" s="6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4.25" customHeight="1" x14ac:dyDescent="0.3">
      <c r="A452" s="6"/>
      <c r="B452" s="6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4.25" customHeight="1" x14ac:dyDescent="0.3">
      <c r="A453" s="6"/>
      <c r="B453" s="6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4.25" customHeight="1" x14ac:dyDescent="0.3">
      <c r="A454" s="6"/>
      <c r="B454" s="6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4.25" customHeight="1" x14ac:dyDescent="0.3">
      <c r="A455" s="6"/>
      <c r="B455" s="6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4.25" customHeight="1" x14ac:dyDescent="0.3">
      <c r="A456" s="6"/>
      <c r="B456" s="6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4.25" customHeight="1" x14ac:dyDescent="0.3">
      <c r="A457" s="6"/>
      <c r="B457" s="6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4.25" customHeight="1" x14ac:dyDescent="0.3">
      <c r="A458" s="6"/>
      <c r="B458" s="6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4.25" customHeight="1" x14ac:dyDescent="0.3">
      <c r="A459" s="6"/>
      <c r="B459" s="6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4.25" customHeight="1" x14ac:dyDescent="0.3">
      <c r="A460" s="6"/>
      <c r="B460" s="6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4.25" customHeight="1" x14ac:dyDescent="0.3">
      <c r="A461" s="6"/>
      <c r="B461" s="6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4.25" customHeight="1" x14ac:dyDescent="0.3">
      <c r="A462" s="6"/>
      <c r="B462" s="6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4.25" customHeight="1" x14ac:dyDescent="0.3">
      <c r="A463" s="6"/>
      <c r="B463" s="6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4.25" customHeight="1" x14ac:dyDescent="0.3">
      <c r="A464" s="6"/>
      <c r="B464" s="6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4.25" customHeight="1" x14ac:dyDescent="0.3">
      <c r="A465" s="6"/>
      <c r="B465" s="6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4.25" customHeight="1" x14ac:dyDescent="0.3">
      <c r="A466" s="6"/>
      <c r="B466" s="6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4.25" customHeight="1" x14ac:dyDescent="0.3">
      <c r="A467" s="6"/>
      <c r="B467" s="6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4.25" customHeight="1" x14ac:dyDescent="0.3">
      <c r="A468" s="6"/>
      <c r="B468" s="6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4.25" customHeight="1" x14ac:dyDescent="0.3">
      <c r="A469" s="6"/>
      <c r="B469" s="6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4.25" customHeight="1" x14ac:dyDescent="0.3">
      <c r="A470" s="6"/>
      <c r="B470" s="6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4.25" customHeight="1" x14ac:dyDescent="0.3">
      <c r="A471" s="6"/>
      <c r="B471" s="6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4.25" customHeight="1" x14ac:dyDescent="0.3">
      <c r="A472" s="6"/>
      <c r="B472" s="6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4.25" customHeight="1" x14ac:dyDescent="0.3">
      <c r="A473" s="6"/>
      <c r="B473" s="6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4.25" customHeight="1" x14ac:dyDescent="0.3">
      <c r="A474" s="6"/>
      <c r="B474" s="6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4.25" customHeight="1" x14ac:dyDescent="0.3">
      <c r="A475" s="6"/>
      <c r="B475" s="6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4.25" customHeight="1" x14ac:dyDescent="0.3">
      <c r="A476" s="6"/>
      <c r="B476" s="6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4.25" customHeight="1" x14ac:dyDescent="0.3">
      <c r="A477" s="6"/>
      <c r="B477" s="6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4.25" customHeight="1" x14ac:dyDescent="0.3">
      <c r="A478" s="6"/>
      <c r="B478" s="6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4.25" customHeight="1" x14ac:dyDescent="0.3">
      <c r="A479" s="6"/>
      <c r="B479" s="6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4.25" customHeight="1" x14ac:dyDescent="0.3">
      <c r="A480" s="6"/>
      <c r="B480" s="6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4.25" customHeight="1" x14ac:dyDescent="0.3">
      <c r="A481" s="6"/>
      <c r="B481" s="6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4.25" customHeight="1" x14ac:dyDescent="0.3">
      <c r="A482" s="6"/>
      <c r="B482" s="6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4.25" customHeight="1" x14ac:dyDescent="0.3">
      <c r="A483" s="6"/>
      <c r="B483" s="6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4.25" customHeight="1" x14ac:dyDescent="0.3">
      <c r="A484" s="6"/>
      <c r="B484" s="6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4.25" customHeight="1" x14ac:dyDescent="0.3">
      <c r="A485" s="6"/>
      <c r="B485" s="6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4.25" customHeight="1" x14ac:dyDescent="0.3">
      <c r="A486" s="6"/>
      <c r="B486" s="6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4.25" customHeight="1" x14ac:dyDescent="0.3">
      <c r="A487" s="6"/>
      <c r="B487" s="6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4.25" customHeight="1" x14ac:dyDescent="0.3">
      <c r="A488" s="6"/>
      <c r="B488" s="6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4.25" customHeight="1" x14ac:dyDescent="0.3">
      <c r="A489" s="6"/>
      <c r="B489" s="6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4.25" customHeight="1" x14ac:dyDescent="0.3">
      <c r="A490" s="6"/>
      <c r="B490" s="6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4.25" customHeight="1" x14ac:dyDescent="0.3">
      <c r="A491" s="6"/>
      <c r="B491" s="6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4.25" customHeight="1" x14ac:dyDescent="0.3">
      <c r="A492" s="6"/>
      <c r="B492" s="6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4.25" customHeight="1" x14ac:dyDescent="0.3">
      <c r="A493" s="6"/>
      <c r="B493" s="6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4.25" customHeight="1" x14ac:dyDescent="0.3">
      <c r="A494" s="6"/>
      <c r="B494" s="6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4.25" customHeight="1" x14ac:dyDescent="0.3">
      <c r="A495" s="6"/>
      <c r="B495" s="6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4.25" customHeight="1" x14ac:dyDescent="0.3">
      <c r="A496" s="6"/>
      <c r="B496" s="6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4.25" customHeight="1" x14ac:dyDescent="0.3">
      <c r="A497" s="6"/>
      <c r="B497" s="6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4.25" customHeight="1" x14ac:dyDescent="0.3">
      <c r="A498" s="6"/>
      <c r="B498" s="6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4.25" customHeight="1" x14ac:dyDescent="0.3">
      <c r="A499" s="6"/>
      <c r="B499" s="6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4.25" customHeight="1" x14ac:dyDescent="0.3">
      <c r="A500" s="6"/>
      <c r="B500" s="6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4.25" customHeight="1" x14ac:dyDescent="0.3">
      <c r="A501" s="6"/>
      <c r="B501" s="6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4.25" customHeight="1" x14ac:dyDescent="0.3">
      <c r="A502" s="6"/>
      <c r="B502" s="6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4.25" customHeight="1" x14ac:dyDescent="0.3">
      <c r="A503" s="6"/>
      <c r="B503" s="6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4.25" customHeight="1" x14ac:dyDescent="0.3">
      <c r="A504" s="6"/>
      <c r="B504" s="6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4.25" customHeight="1" x14ac:dyDescent="0.3">
      <c r="A505" s="6"/>
      <c r="B505" s="6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4.25" customHeight="1" x14ac:dyDescent="0.3">
      <c r="A506" s="6"/>
      <c r="B506" s="6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4.25" customHeight="1" x14ac:dyDescent="0.3">
      <c r="A507" s="6"/>
      <c r="B507" s="6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4.25" customHeight="1" x14ac:dyDescent="0.3">
      <c r="A508" s="6"/>
      <c r="B508" s="6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4.25" customHeight="1" x14ac:dyDescent="0.3">
      <c r="A509" s="6"/>
      <c r="B509" s="6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4.25" customHeight="1" x14ac:dyDescent="0.3">
      <c r="A510" s="6"/>
      <c r="B510" s="6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4.25" customHeight="1" x14ac:dyDescent="0.3">
      <c r="A511" s="6"/>
      <c r="B511" s="6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4.25" customHeight="1" x14ac:dyDescent="0.3">
      <c r="A512" s="6"/>
      <c r="B512" s="6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4.25" customHeight="1" x14ac:dyDescent="0.3">
      <c r="A513" s="6"/>
      <c r="B513" s="6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4.25" customHeight="1" x14ac:dyDescent="0.3">
      <c r="A514" s="6"/>
      <c r="B514" s="6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4.25" customHeight="1" x14ac:dyDescent="0.3">
      <c r="A515" s="6"/>
      <c r="B515" s="6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4.25" customHeight="1" x14ac:dyDescent="0.3">
      <c r="A516" s="6"/>
      <c r="B516" s="6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4.25" customHeight="1" x14ac:dyDescent="0.3">
      <c r="A517" s="6"/>
      <c r="B517" s="6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4.25" customHeight="1" x14ac:dyDescent="0.3">
      <c r="A518" s="6"/>
      <c r="B518" s="6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4.25" customHeight="1" x14ac:dyDescent="0.3">
      <c r="A519" s="6"/>
      <c r="B519" s="6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4.25" customHeight="1" x14ac:dyDescent="0.3">
      <c r="A520" s="6"/>
      <c r="B520" s="6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4.25" customHeight="1" x14ac:dyDescent="0.3">
      <c r="A521" s="6"/>
      <c r="B521" s="6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4.25" customHeight="1" x14ac:dyDescent="0.3">
      <c r="A522" s="6"/>
      <c r="B522" s="6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4.25" customHeight="1" x14ac:dyDescent="0.3">
      <c r="A523" s="6"/>
      <c r="B523" s="6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4.25" customHeight="1" x14ac:dyDescent="0.3">
      <c r="A524" s="6"/>
      <c r="B524" s="6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4.25" customHeight="1" x14ac:dyDescent="0.3">
      <c r="A525" s="6"/>
      <c r="B525" s="6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4.25" customHeight="1" x14ac:dyDescent="0.3">
      <c r="A526" s="6"/>
      <c r="B526" s="6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4.25" customHeight="1" x14ac:dyDescent="0.3">
      <c r="A527" s="6"/>
      <c r="B527" s="6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4.25" customHeight="1" x14ac:dyDescent="0.3">
      <c r="A528" s="6"/>
      <c r="B528" s="6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4.25" customHeight="1" x14ac:dyDescent="0.3">
      <c r="A529" s="6"/>
      <c r="B529" s="6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4.25" customHeight="1" x14ac:dyDescent="0.3">
      <c r="A530" s="6"/>
      <c r="B530" s="6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4.25" customHeight="1" x14ac:dyDescent="0.3">
      <c r="A531" s="6"/>
      <c r="B531" s="6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4.25" customHeight="1" x14ac:dyDescent="0.3">
      <c r="A532" s="6"/>
      <c r="B532" s="6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4.25" customHeight="1" x14ac:dyDescent="0.3">
      <c r="A533" s="6"/>
      <c r="B533" s="6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4.25" customHeight="1" x14ac:dyDescent="0.3">
      <c r="A534" s="6"/>
      <c r="B534" s="6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4.25" customHeight="1" x14ac:dyDescent="0.3">
      <c r="A535" s="6"/>
      <c r="B535" s="6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4.25" customHeight="1" x14ac:dyDescent="0.3">
      <c r="A536" s="6"/>
      <c r="B536" s="6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4.25" customHeight="1" x14ac:dyDescent="0.3">
      <c r="A537" s="6"/>
      <c r="B537" s="6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4.25" customHeight="1" x14ac:dyDescent="0.3">
      <c r="A538" s="6"/>
      <c r="B538" s="6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4.25" customHeight="1" x14ac:dyDescent="0.3">
      <c r="A539" s="6"/>
      <c r="B539" s="6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4.25" customHeight="1" x14ac:dyDescent="0.3">
      <c r="A540" s="6"/>
      <c r="B540" s="6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4.25" customHeight="1" x14ac:dyDescent="0.3">
      <c r="A541" s="6"/>
      <c r="B541" s="6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4.25" customHeight="1" x14ac:dyDescent="0.3">
      <c r="A542" s="6"/>
      <c r="B542" s="6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4.25" customHeight="1" x14ac:dyDescent="0.3">
      <c r="A543" s="6"/>
      <c r="B543" s="6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4.25" customHeight="1" x14ac:dyDescent="0.3">
      <c r="A544" s="6"/>
      <c r="B544" s="6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4.25" customHeight="1" x14ac:dyDescent="0.3">
      <c r="A545" s="6"/>
      <c r="B545" s="6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4.25" customHeight="1" x14ac:dyDescent="0.3">
      <c r="A546" s="6"/>
      <c r="B546" s="6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4.25" customHeight="1" x14ac:dyDescent="0.3">
      <c r="A547" s="6"/>
      <c r="B547" s="6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4.25" customHeight="1" x14ac:dyDescent="0.3">
      <c r="A548" s="6"/>
      <c r="B548" s="6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4.25" customHeight="1" x14ac:dyDescent="0.3">
      <c r="A549" s="6"/>
      <c r="B549" s="6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4.25" customHeight="1" x14ac:dyDescent="0.3">
      <c r="A550" s="6"/>
      <c r="B550" s="6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4.25" customHeight="1" x14ac:dyDescent="0.3">
      <c r="A551" s="6"/>
      <c r="B551" s="6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4.25" customHeight="1" x14ac:dyDescent="0.3">
      <c r="A552" s="6"/>
      <c r="B552" s="6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4.25" customHeight="1" x14ac:dyDescent="0.3">
      <c r="A553" s="6"/>
      <c r="B553" s="6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4.25" customHeight="1" x14ac:dyDescent="0.3">
      <c r="A554" s="6"/>
      <c r="B554" s="6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4.25" customHeight="1" x14ac:dyDescent="0.3">
      <c r="A555" s="6"/>
      <c r="B555" s="6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4.25" customHeight="1" x14ac:dyDescent="0.3">
      <c r="A556" s="6"/>
      <c r="B556" s="6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4.25" customHeight="1" x14ac:dyDescent="0.3">
      <c r="A557" s="6"/>
      <c r="B557" s="6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4.25" customHeight="1" x14ac:dyDescent="0.3">
      <c r="A558" s="6"/>
      <c r="B558" s="6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4.25" customHeight="1" x14ac:dyDescent="0.3">
      <c r="A559" s="6"/>
      <c r="B559" s="6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4.25" customHeight="1" x14ac:dyDescent="0.3">
      <c r="A560" s="6"/>
      <c r="B560" s="6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4.25" customHeight="1" x14ac:dyDescent="0.3">
      <c r="A561" s="6"/>
      <c r="B561" s="6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4.25" customHeight="1" x14ac:dyDescent="0.3">
      <c r="A562" s="6"/>
      <c r="B562" s="6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4.25" customHeight="1" x14ac:dyDescent="0.3">
      <c r="A563" s="6"/>
      <c r="B563" s="6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4.25" customHeight="1" x14ac:dyDescent="0.3">
      <c r="A564" s="6"/>
      <c r="B564" s="6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4.25" customHeight="1" x14ac:dyDescent="0.3">
      <c r="A565" s="6"/>
      <c r="B565" s="6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4.25" customHeight="1" x14ac:dyDescent="0.3">
      <c r="A566" s="6"/>
      <c r="B566" s="6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4.25" customHeight="1" x14ac:dyDescent="0.3">
      <c r="A567" s="6"/>
      <c r="B567" s="6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4.25" customHeight="1" x14ac:dyDescent="0.3">
      <c r="A568" s="6"/>
      <c r="B568" s="6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4.25" customHeight="1" x14ac:dyDescent="0.3">
      <c r="A569" s="6"/>
      <c r="B569" s="6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4.25" customHeight="1" x14ac:dyDescent="0.3">
      <c r="A570" s="6"/>
      <c r="B570" s="6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4.25" customHeight="1" x14ac:dyDescent="0.3">
      <c r="A571" s="6"/>
      <c r="B571" s="6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4.25" customHeight="1" x14ac:dyDescent="0.3">
      <c r="A572" s="6"/>
      <c r="B572" s="6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4.25" customHeight="1" x14ac:dyDescent="0.3">
      <c r="A573" s="6"/>
      <c r="B573" s="6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4.25" customHeight="1" x14ac:dyDescent="0.3">
      <c r="A574" s="6"/>
      <c r="B574" s="6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4.25" customHeight="1" x14ac:dyDescent="0.3">
      <c r="A575" s="6"/>
      <c r="B575" s="6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4.25" customHeight="1" x14ac:dyDescent="0.3">
      <c r="A576" s="6"/>
      <c r="B576" s="6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4.25" customHeight="1" x14ac:dyDescent="0.3">
      <c r="A577" s="6"/>
      <c r="B577" s="6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4.25" customHeight="1" x14ac:dyDescent="0.3">
      <c r="A578" s="6"/>
      <c r="B578" s="6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4.25" customHeight="1" x14ac:dyDescent="0.3">
      <c r="A579" s="6"/>
      <c r="B579" s="6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4.25" customHeight="1" x14ac:dyDescent="0.3">
      <c r="A580" s="6"/>
      <c r="B580" s="6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4.25" customHeight="1" x14ac:dyDescent="0.3">
      <c r="A581" s="6"/>
      <c r="B581" s="6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4.25" customHeight="1" x14ac:dyDescent="0.3">
      <c r="A582" s="6"/>
      <c r="B582" s="6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4.25" customHeight="1" x14ac:dyDescent="0.3">
      <c r="A583" s="6"/>
      <c r="B583" s="6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4.25" customHeight="1" x14ac:dyDescent="0.3">
      <c r="A584" s="6"/>
      <c r="B584" s="6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4.25" customHeight="1" x14ac:dyDescent="0.3">
      <c r="A585" s="6"/>
      <c r="B585" s="6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4.25" customHeight="1" x14ac:dyDescent="0.3">
      <c r="A586" s="6"/>
      <c r="B586" s="6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4.25" customHeight="1" x14ac:dyDescent="0.3">
      <c r="A587" s="6"/>
      <c r="B587" s="6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4.25" customHeight="1" x14ac:dyDescent="0.3">
      <c r="A588" s="6"/>
      <c r="B588" s="6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4.25" customHeight="1" x14ac:dyDescent="0.3">
      <c r="A589" s="6"/>
      <c r="B589" s="6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4.25" customHeight="1" x14ac:dyDescent="0.3">
      <c r="A590" s="6"/>
      <c r="B590" s="6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4.25" customHeight="1" x14ac:dyDescent="0.3">
      <c r="A591" s="6"/>
      <c r="B591" s="6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4.25" customHeight="1" x14ac:dyDescent="0.3">
      <c r="A592" s="6"/>
      <c r="B592" s="6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4.25" customHeight="1" x14ac:dyDescent="0.3">
      <c r="A593" s="6"/>
      <c r="B593" s="6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4.25" customHeight="1" x14ac:dyDescent="0.3">
      <c r="A594" s="6"/>
      <c r="B594" s="6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4.25" customHeight="1" x14ac:dyDescent="0.3">
      <c r="A595" s="6"/>
      <c r="B595" s="6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4.25" customHeight="1" x14ac:dyDescent="0.3">
      <c r="A596" s="6"/>
      <c r="B596" s="6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4.25" customHeight="1" x14ac:dyDescent="0.3">
      <c r="A597" s="6"/>
      <c r="B597" s="6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4.25" customHeight="1" x14ac:dyDescent="0.3">
      <c r="A598" s="6"/>
      <c r="B598" s="6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4.25" customHeight="1" x14ac:dyDescent="0.3">
      <c r="A599" s="6"/>
      <c r="B599" s="6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4.25" customHeight="1" x14ac:dyDescent="0.3">
      <c r="A600" s="6"/>
      <c r="B600" s="6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4.25" customHeight="1" x14ac:dyDescent="0.3">
      <c r="A601" s="6"/>
      <c r="B601" s="6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4.25" customHeight="1" x14ac:dyDescent="0.3">
      <c r="A602" s="6"/>
      <c r="B602" s="6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4.25" customHeight="1" x14ac:dyDescent="0.3">
      <c r="A603" s="6"/>
      <c r="B603" s="6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4.25" customHeight="1" x14ac:dyDescent="0.3">
      <c r="A604" s="6"/>
      <c r="B604" s="6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4.25" customHeight="1" x14ac:dyDescent="0.3">
      <c r="A605" s="6"/>
      <c r="B605" s="6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4.25" customHeight="1" x14ac:dyDescent="0.3">
      <c r="A606" s="6"/>
      <c r="B606" s="6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4.25" customHeight="1" x14ac:dyDescent="0.3">
      <c r="A607" s="6"/>
      <c r="B607" s="6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4.25" customHeight="1" x14ac:dyDescent="0.3">
      <c r="A608" s="6"/>
      <c r="B608" s="6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4.25" customHeight="1" x14ac:dyDescent="0.3">
      <c r="A609" s="6"/>
      <c r="B609" s="6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4.25" customHeight="1" x14ac:dyDescent="0.3">
      <c r="A610" s="6"/>
      <c r="B610" s="6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4.25" customHeight="1" x14ac:dyDescent="0.3">
      <c r="A611" s="6"/>
      <c r="B611" s="6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4.25" customHeight="1" x14ac:dyDescent="0.3">
      <c r="A612" s="6"/>
      <c r="B612" s="6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4.25" customHeight="1" x14ac:dyDescent="0.3">
      <c r="A613" s="6"/>
      <c r="B613" s="6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4.25" customHeight="1" x14ac:dyDescent="0.3">
      <c r="A614" s="6"/>
      <c r="B614" s="6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4.25" customHeight="1" x14ac:dyDescent="0.3">
      <c r="A615" s="6"/>
      <c r="B615" s="6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4.25" customHeight="1" x14ac:dyDescent="0.3">
      <c r="A616" s="6"/>
      <c r="B616" s="6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4.25" customHeight="1" x14ac:dyDescent="0.3">
      <c r="A617" s="6"/>
      <c r="B617" s="6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4.25" customHeight="1" x14ac:dyDescent="0.3">
      <c r="A618" s="6"/>
      <c r="B618" s="6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4.25" customHeight="1" x14ac:dyDescent="0.3">
      <c r="A619" s="6"/>
      <c r="B619" s="6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4.25" customHeight="1" x14ac:dyDescent="0.3">
      <c r="A620" s="6"/>
      <c r="B620" s="6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4.25" customHeight="1" x14ac:dyDescent="0.3">
      <c r="A621" s="6"/>
      <c r="B621" s="6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4.25" customHeight="1" x14ac:dyDescent="0.3">
      <c r="A622" s="6"/>
      <c r="B622" s="6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4.25" customHeight="1" x14ac:dyDescent="0.3">
      <c r="A623" s="6"/>
      <c r="B623" s="6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4.25" customHeight="1" x14ac:dyDescent="0.3">
      <c r="A624" s="6"/>
      <c r="B624" s="6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4.25" customHeight="1" x14ac:dyDescent="0.3">
      <c r="A625" s="6"/>
      <c r="B625" s="6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4.25" customHeight="1" x14ac:dyDescent="0.3">
      <c r="A626" s="6"/>
      <c r="B626" s="6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4.25" customHeight="1" x14ac:dyDescent="0.3">
      <c r="A627" s="6"/>
      <c r="B627" s="6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4.25" customHeight="1" x14ac:dyDescent="0.3">
      <c r="A628" s="6"/>
      <c r="B628" s="6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4.25" customHeight="1" x14ac:dyDescent="0.3">
      <c r="A629" s="6"/>
      <c r="B629" s="6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4.25" customHeight="1" x14ac:dyDescent="0.3">
      <c r="A630" s="6"/>
      <c r="B630" s="6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4.25" customHeight="1" x14ac:dyDescent="0.3">
      <c r="A631" s="6"/>
      <c r="B631" s="6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4.25" customHeight="1" x14ac:dyDescent="0.3">
      <c r="A632" s="6"/>
      <c r="B632" s="6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4.25" customHeight="1" x14ac:dyDescent="0.3">
      <c r="A633" s="6"/>
      <c r="B633" s="6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4.25" customHeight="1" x14ac:dyDescent="0.3">
      <c r="A634" s="6"/>
      <c r="B634" s="6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4.25" customHeight="1" x14ac:dyDescent="0.3">
      <c r="A635" s="6"/>
      <c r="B635" s="6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4.25" customHeight="1" x14ac:dyDescent="0.3">
      <c r="A636" s="6"/>
      <c r="B636" s="6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4.25" customHeight="1" x14ac:dyDescent="0.3">
      <c r="A637" s="6"/>
      <c r="B637" s="6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4.25" customHeight="1" x14ac:dyDescent="0.3">
      <c r="A638" s="6"/>
      <c r="B638" s="6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4.25" customHeight="1" x14ac:dyDescent="0.3">
      <c r="A639" s="6"/>
      <c r="B639" s="6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4.25" customHeight="1" x14ac:dyDescent="0.3">
      <c r="A640" s="6"/>
      <c r="B640" s="6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4.25" customHeight="1" x14ac:dyDescent="0.3">
      <c r="A641" s="6"/>
      <c r="B641" s="6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4.25" customHeight="1" x14ac:dyDescent="0.3">
      <c r="A642" s="6"/>
      <c r="B642" s="6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4.25" customHeight="1" x14ac:dyDescent="0.3">
      <c r="A643" s="6"/>
      <c r="B643" s="6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4.25" customHeight="1" x14ac:dyDescent="0.3">
      <c r="A644" s="6"/>
      <c r="B644" s="6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4.25" customHeight="1" x14ac:dyDescent="0.3">
      <c r="A645" s="6"/>
      <c r="B645" s="6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4.25" customHeight="1" x14ac:dyDescent="0.3">
      <c r="A646" s="6"/>
      <c r="B646" s="6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4.25" customHeight="1" x14ac:dyDescent="0.3">
      <c r="A647" s="6"/>
      <c r="B647" s="6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4.25" customHeight="1" x14ac:dyDescent="0.3">
      <c r="A648" s="6"/>
      <c r="B648" s="6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4.25" customHeight="1" x14ac:dyDescent="0.3">
      <c r="A649" s="6"/>
      <c r="B649" s="6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4.25" customHeight="1" x14ac:dyDescent="0.3">
      <c r="A650" s="6"/>
      <c r="B650" s="6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4.25" customHeight="1" x14ac:dyDescent="0.3">
      <c r="A651" s="6"/>
      <c r="B651" s="6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4.25" customHeight="1" x14ac:dyDescent="0.3">
      <c r="A652" s="6"/>
      <c r="B652" s="6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4.25" customHeight="1" x14ac:dyDescent="0.3">
      <c r="A653" s="6"/>
      <c r="B653" s="6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4.25" customHeight="1" x14ac:dyDescent="0.3">
      <c r="A654" s="6"/>
      <c r="B654" s="6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4.25" customHeight="1" x14ac:dyDescent="0.3">
      <c r="A655" s="6"/>
      <c r="B655" s="6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4.25" customHeight="1" x14ac:dyDescent="0.3">
      <c r="A656" s="6"/>
      <c r="B656" s="6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4.25" customHeight="1" x14ac:dyDescent="0.3">
      <c r="A657" s="6"/>
      <c r="B657" s="6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4.25" customHeight="1" x14ac:dyDescent="0.3">
      <c r="A658" s="6"/>
      <c r="B658" s="6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4.25" customHeight="1" x14ac:dyDescent="0.3">
      <c r="A659" s="6"/>
      <c r="B659" s="6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4.25" customHeight="1" x14ac:dyDescent="0.3">
      <c r="A660" s="6"/>
      <c r="B660" s="6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4.25" customHeight="1" x14ac:dyDescent="0.3">
      <c r="A661" s="6"/>
      <c r="B661" s="6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4.25" customHeight="1" x14ac:dyDescent="0.3">
      <c r="A662" s="6"/>
      <c r="B662" s="6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4.25" customHeight="1" x14ac:dyDescent="0.3">
      <c r="A663" s="6"/>
      <c r="B663" s="6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4.25" customHeight="1" x14ac:dyDescent="0.3">
      <c r="A664" s="6"/>
      <c r="B664" s="6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4.25" customHeight="1" x14ac:dyDescent="0.3">
      <c r="A665" s="6"/>
      <c r="B665" s="6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4.25" customHeight="1" x14ac:dyDescent="0.3">
      <c r="A666" s="6"/>
      <c r="B666" s="6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4.25" customHeight="1" x14ac:dyDescent="0.3">
      <c r="A667" s="6"/>
      <c r="B667" s="6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4.25" customHeight="1" x14ac:dyDescent="0.3">
      <c r="A668" s="6"/>
      <c r="B668" s="6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4.25" customHeight="1" x14ac:dyDescent="0.3">
      <c r="A669" s="6"/>
      <c r="B669" s="6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4.25" customHeight="1" x14ac:dyDescent="0.3">
      <c r="A670" s="6"/>
      <c r="B670" s="6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4.25" customHeight="1" x14ac:dyDescent="0.3">
      <c r="A671" s="6"/>
      <c r="B671" s="6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4.25" customHeight="1" x14ac:dyDescent="0.3">
      <c r="A672" s="6"/>
      <c r="B672" s="6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4.25" customHeight="1" x14ac:dyDescent="0.3">
      <c r="A673" s="6"/>
      <c r="B673" s="6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4.25" customHeight="1" x14ac:dyDescent="0.3">
      <c r="A674" s="6"/>
      <c r="B674" s="6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4.25" customHeight="1" x14ac:dyDescent="0.3">
      <c r="A675" s="6"/>
      <c r="B675" s="6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4.25" customHeight="1" x14ac:dyDescent="0.3">
      <c r="A676" s="6"/>
      <c r="B676" s="6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4.25" customHeight="1" x14ac:dyDescent="0.3">
      <c r="A677" s="6"/>
      <c r="B677" s="6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4.25" customHeight="1" x14ac:dyDescent="0.3">
      <c r="A678" s="6"/>
      <c r="B678" s="6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4.25" customHeight="1" x14ac:dyDescent="0.3">
      <c r="A679" s="6"/>
      <c r="B679" s="6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4.25" customHeight="1" x14ac:dyDescent="0.3">
      <c r="A680" s="6"/>
      <c r="B680" s="6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4.25" customHeight="1" x14ac:dyDescent="0.3">
      <c r="A681" s="6"/>
      <c r="B681" s="6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4.25" customHeight="1" x14ac:dyDescent="0.3">
      <c r="A682" s="6"/>
      <c r="B682" s="6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4.25" customHeight="1" x14ac:dyDescent="0.3">
      <c r="A683" s="6"/>
      <c r="B683" s="6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4.25" customHeight="1" x14ac:dyDescent="0.3">
      <c r="A684" s="6"/>
      <c r="B684" s="6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4.25" customHeight="1" x14ac:dyDescent="0.3">
      <c r="A685" s="6"/>
      <c r="B685" s="6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4.25" customHeight="1" x14ac:dyDescent="0.3">
      <c r="A686" s="6"/>
      <c r="B686" s="6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4.25" customHeight="1" x14ac:dyDescent="0.3">
      <c r="A687" s="6"/>
      <c r="B687" s="6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4.25" customHeight="1" x14ac:dyDescent="0.3">
      <c r="A688" s="6"/>
      <c r="B688" s="6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4.25" customHeight="1" x14ac:dyDescent="0.3">
      <c r="A689" s="6"/>
      <c r="B689" s="6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4.25" customHeight="1" x14ac:dyDescent="0.3">
      <c r="A690" s="6"/>
      <c r="B690" s="6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4.25" customHeight="1" x14ac:dyDescent="0.3">
      <c r="A691" s="6"/>
      <c r="B691" s="6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4.25" customHeight="1" x14ac:dyDescent="0.3">
      <c r="A692" s="6"/>
      <c r="B692" s="6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4.25" customHeight="1" x14ac:dyDescent="0.3">
      <c r="A693" s="6"/>
      <c r="B693" s="6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4.25" customHeight="1" x14ac:dyDescent="0.3">
      <c r="A694" s="6"/>
      <c r="B694" s="6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4.25" customHeight="1" x14ac:dyDescent="0.3">
      <c r="A695" s="6"/>
      <c r="B695" s="6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4.25" customHeight="1" x14ac:dyDescent="0.3">
      <c r="A696" s="6"/>
      <c r="B696" s="6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4.25" customHeight="1" x14ac:dyDescent="0.3">
      <c r="A697" s="6"/>
      <c r="B697" s="6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4.25" customHeight="1" x14ac:dyDescent="0.3">
      <c r="A698" s="6"/>
      <c r="B698" s="6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4.25" customHeight="1" x14ac:dyDescent="0.3">
      <c r="A699" s="6"/>
      <c r="B699" s="6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4.25" customHeight="1" x14ac:dyDescent="0.3">
      <c r="A700" s="6"/>
      <c r="B700" s="6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4.25" customHeight="1" x14ac:dyDescent="0.3">
      <c r="A701" s="6"/>
      <c r="B701" s="6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4.25" customHeight="1" x14ac:dyDescent="0.3">
      <c r="A702" s="6"/>
      <c r="B702" s="6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4.25" customHeight="1" x14ac:dyDescent="0.3">
      <c r="A703" s="6"/>
      <c r="B703" s="6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4.25" customHeight="1" x14ac:dyDescent="0.3">
      <c r="A704" s="6"/>
      <c r="B704" s="6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4.25" customHeight="1" x14ac:dyDescent="0.3">
      <c r="A705" s="6"/>
      <c r="B705" s="6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4.25" customHeight="1" x14ac:dyDescent="0.3">
      <c r="A706" s="6"/>
      <c r="B706" s="6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4.25" customHeight="1" x14ac:dyDescent="0.3">
      <c r="A707" s="6"/>
      <c r="B707" s="6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4.25" customHeight="1" x14ac:dyDescent="0.3">
      <c r="A708" s="6"/>
      <c r="B708" s="6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4.25" customHeight="1" x14ac:dyDescent="0.3">
      <c r="A709" s="6"/>
      <c r="B709" s="6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4.25" customHeight="1" x14ac:dyDescent="0.3">
      <c r="A710" s="6"/>
      <c r="B710" s="6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4.25" customHeight="1" x14ac:dyDescent="0.3">
      <c r="A711" s="6"/>
      <c r="B711" s="6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4.25" customHeight="1" x14ac:dyDescent="0.3">
      <c r="A712" s="6"/>
      <c r="B712" s="6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4.25" customHeight="1" x14ac:dyDescent="0.3">
      <c r="A713" s="6"/>
      <c r="B713" s="6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4.25" customHeight="1" x14ac:dyDescent="0.3">
      <c r="A714" s="6"/>
      <c r="B714" s="6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4.25" customHeight="1" x14ac:dyDescent="0.3">
      <c r="A715" s="6"/>
      <c r="B715" s="6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4.25" customHeight="1" x14ac:dyDescent="0.3">
      <c r="A716" s="6"/>
      <c r="B716" s="6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4.25" customHeight="1" x14ac:dyDescent="0.3">
      <c r="A717" s="6"/>
      <c r="B717" s="6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4.25" customHeight="1" x14ac:dyDescent="0.3">
      <c r="A718" s="6"/>
      <c r="B718" s="6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4.25" customHeight="1" x14ac:dyDescent="0.3">
      <c r="A719" s="6"/>
      <c r="B719" s="6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4.25" customHeight="1" x14ac:dyDescent="0.3">
      <c r="A720" s="6"/>
      <c r="B720" s="6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4.25" customHeight="1" x14ac:dyDescent="0.3">
      <c r="A721" s="6"/>
      <c r="B721" s="6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4.25" customHeight="1" x14ac:dyDescent="0.3">
      <c r="A722" s="6"/>
      <c r="B722" s="6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4.25" customHeight="1" x14ac:dyDescent="0.3">
      <c r="A723" s="6"/>
      <c r="B723" s="6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4.25" customHeight="1" x14ac:dyDescent="0.3">
      <c r="A724" s="6"/>
      <c r="B724" s="6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4.25" customHeight="1" x14ac:dyDescent="0.3">
      <c r="A725" s="6"/>
      <c r="B725" s="6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4.25" customHeight="1" x14ac:dyDescent="0.3">
      <c r="A726" s="6"/>
      <c r="B726" s="6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4.25" customHeight="1" x14ac:dyDescent="0.3">
      <c r="A727" s="6"/>
      <c r="B727" s="6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4.25" customHeight="1" x14ac:dyDescent="0.3">
      <c r="A728" s="6"/>
      <c r="B728" s="6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4.25" customHeight="1" x14ac:dyDescent="0.3">
      <c r="A729" s="6"/>
      <c r="B729" s="6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4.25" customHeight="1" x14ac:dyDescent="0.3">
      <c r="A730" s="6"/>
      <c r="B730" s="6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4.25" customHeight="1" x14ac:dyDescent="0.3">
      <c r="A731" s="6"/>
      <c r="B731" s="6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4.25" customHeight="1" x14ac:dyDescent="0.3">
      <c r="A732" s="6"/>
      <c r="B732" s="6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4.25" customHeight="1" x14ac:dyDescent="0.3">
      <c r="A733" s="6"/>
      <c r="B733" s="6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4.25" customHeight="1" x14ac:dyDescent="0.3">
      <c r="A734" s="6"/>
      <c r="B734" s="6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4.25" customHeight="1" x14ac:dyDescent="0.3">
      <c r="A735" s="6"/>
      <c r="B735" s="6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4.25" customHeight="1" x14ac:dyDescent="0.3">
      <c r="A736" s="6"/>
      <c r="B736" s="6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4.25" customHeight="1" x14ac:dyDescent="0.3">
      <c r="A737" s="6"/>
      <c r="B737" s="6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4.25" customHeight="1" x14ac:dyDescent="0.3">
      <c r="A738" s="6"/>
      <c r="B738" s="6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4.25" customHeight="1" x14ac:dyDescent="0.3">
      <c r="A739" s="6"/>
      <c r="B739" s="6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4.25" customHeight="1" x14ac:dyDescent="0.3">
      <c r="A740" s="6"/>
      <c r="B740" s="6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4.25" customHeight="1" x14ac:dyDescent="0.3">
      <c r="A741" s="6"/>
      <c r="B741" s="6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4.25" customHeight="1" x14ac:dyDescent="0.3">
      <c r="A742" s="6"/>
      <c r="B742" s="6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4.25" customHeight="1" x14ac:dyDescent="0.3">
      <c r="A743" s="6"/>
      <c r="B743" s="6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4.25" customHeight="1" x14ac:dyDescent="0.3">
      <c r="A744" s="6"/>
      <c r="B744" s="6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4.25" customHeight="1" x14ac:dyDescent="0.3">
      <c r="A745" s="6"/>
      <c r="B745" s="6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4.25" customHeight="1" x14ac:dyDescent="0.3">
      <c r="A746" s="6"/>
      <c r="B746" s="6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4.25" customHeight="1" x14ac:dyDescent="0.3">
      <c r="A747" s="6"/>
      <c r="B747" s="6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4.25" customHeight="1" x14ac:dyDescent="0.3">
      <c r="A748" s="6"/>
      <c r="B748" s="6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4.25" customHeight="1" x14ac:dyDescent="0.3">
      <c r="A749" s="6"/>
      <c r="B749" s="6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4.25" customHeight="1" x14ac:dyDescent="0.3">
      <c r="A750" s="6"/>
      <c r="B750" s="6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4.25" customHeight="1" x14ac:dyDescent="0.3">
      <c r="A751" s="6"/>
      <c r="B751" s="6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4.25" customHeight="1" x14ac:dyDescent="0.3">
      <c r="A752" s="6"/>
      <c r="B752" s="6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4.25" customHeight="1" x14ac:dyDescent="0.3">
      <c r="A753" s="6"/>
      <c r="B753" s="6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4.25" customHeight="1" x14ac:dyDescent="0.3">
      <c r="A754" s="6"/>
      <c r="B754" s="6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4.25" customHeight="1" x14ac:dyDescent="0.3">
      <c r="A755" s="6"/>
      <c r="B755" s="6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4.25" customHeight="1" x14ac:dyDescent="0.3">
      <c r="A756" s="6"/>
      <c r="B756" s="6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4.25" customHeight="1" x14ac:dyDescent="0.3">
      <c r="A757" s="6"/>
      <c r="B757" s="6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4.25" customHeight="1" x14ac:dyDescent="0.3">
      <c r="A758" s="6"/>
      <c r="B758" s="6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4.25" customHeight="1" x14ac:dyDescent="0.3">
      <c r="A759" s="6"/>
      <c r="B759" s="6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4.25" customHeight="1" x14ac:dyDescent="0.3">
      <c r="A760" s="6"/>
      <c r="B760" s="6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4.25" customHeight="1" x14ac:dyDescent="0.3">
      <c r="A761" s="6"/>
      <c r="B761" s="6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4.25" customHeight="1" x14ac:dyDescent="0.3">
      <c r="A762" s="6"/>
      <c r="B762" s="6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4.25" customHeight="1" x14ac:dyDescent="0.3">
      <c r="A763" s="6"/>
      <c r="B763" s="6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4.25" customHeight="1" x14ac:dyDescent="0.3">
      <c r="A764" s="6"/>
      <c r="B764" s="6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4.25" customHeight="1" x14ac:dyDescent="0.3">
      <c r="A765" s="6"/>
      <c r="B765" s="6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4.25" customHeight="1" x14ac:dyDescent="0.3">
      <c r="A766" s="6"/>
      <c r="B766" s="6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4.25" customHeight="1" x14ac:dyDescent="0.3">
      <c r="A767" s="6"/>
      <c r="B767" s="6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4.25" customHeight="1" x14ac:dyDescent="0.3">
      <c r="A768" s="6"/>
      <c r="B768" s="6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4.25" customHeight="1" x14ac:dyDescent="0.3">
      <c r="A769" s="6"/>
      <c r="B769" s="6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4.25" customHeight="1" x14ac:dyDescent="0.3">
      <c r="A770" s="6"/>
      <c r="B770" s="6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4.25" customHeight="1" x14ac:dyDescent="0.3">
      <c r="A771" s="6"/>
      <c r="B771" s="6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4.25" customHeight="1" x14ac:dyDescent="0.3">
      <c r="A772" s="6"/>
      <c r="B772" s="6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4.25" customHeight="1" x14ac:dyDescent="0.3">
      <c r="A773" s="6"/>
      <c r="B773" s="6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4.25" customHeight="1" x14ac:dyDescent="0.3">
      <c r="A774" s="6"/>
      <c r="B774" s="6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4.25" customHeight="1" x14ac:dyDescent="0.3">
      <c r="A775" s="6"/>
      <c r="B775" s="6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4.25" customHeight="1" x14ac:dyDescent="0.3">
      <c r="A776" s="6"/>
      <c r="B776" s="6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4.25" customHeight="1" x14ac:dyDescent="0.3">
      <c r="A777" s="6"/>
      <c r="B777" s="6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4.25" customHeight="1" x14ac:dyDescent="0.3">
      <c r="A778" s="6"/>
      <c r="B778" s="6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4.25" customHeight="1" x14ac:dyDescent="0.3">
      <c r="A779" s="6"/>
      <c r="B779" s="6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4.25" customHeight="1" x14ac:dyDescent="0.3">
      <c r="A780" s="6"/>
      <c r="B780" s="6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4.25" customHeight="1" x14ac:dyDescent="0.3">
      <c r="A781" s="6"/>
      <c r="B781" s="6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4.25" customHeight="1" x14ac:dyDescent="0.3">
      <c r="A782" s="6"/>
      <c r="B782" s="6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4.25" customHeight="1" x14ac:dyDescent="0.3">
      <c r="A783" s="6"/>
      <c r="B783" s="6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4.25" customHeight="1" x14ac:dyDescent="0.3">
      <c r="A784" s="6"/>
      <c r="B784" s="6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4.25" customHeight="1" x14ac:dyDescent="0.3">
      <c r="A785" s="6"/>
      <c r="B785" s="6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4.25" customHeight="1" x14ac:dyDescent="0.3">
      <c r="A786" s="6"/>
      <c r="B786" s="6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4.25" customHeight="1" x14ac:dyDescent="0.3">
      <c r="A787" s="6"/>
      <c r="B787" s="6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4.25" customHeight="1" x14ac:dyDescent="0.3">
      <c r="A788" s="6"/>
      <c r="B788" s="6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4.25" customHeight="1" x14ac:dyDescent="0.3">
      <c r="A789" s="6"/>
      <c r="B789" s="6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4.25" customHeight="1" x14ac:dyDescent="0.3">
      <c r="A790" s="6"/>
      <c r="B790" s="6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4.25" customHeight="1" x14ac:dyDescent="0.3">
      <c r="A791" s="6"/>
      <c r="B791" s="6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4.25" customHeight="1" x14ac:dyDescent="0.3">
      <c r="A792" s="6"/>
      <c r="B792" s="6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4.25" customHeight="1" x14ac:dyDescent="0.3">
      <c r="A793" s="6"/>
      <c r="B793" s="6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4.25" customHeight="1" x14ac:dyDescent="0.3">
      <c r="A794" s="6"/>
      <c r="B794" s="6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4.25" customHeight="1" x14ac:dyDescent="0.3">
      <c r="A795" s="6"/>
      <c r="B795" s="6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4.25" customHeight="1" x14ac:dyDescent="0.3">
      <c r="A796" s="6"/>
      <c r="B796" s="6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4.25" customHeight="1" x14ac:dyDescent="0.3">
      <c r="A797" s="6"/>
      <c r="B797" s="6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4.25" customHeight="1" x14ac:dyDescent="0.3">
      <c r="A798" s="6"/>
      <c r="B798" s="6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4.25" customHeight="1" x14ac:dyDescent="0.3">
      <c r="A799" s="6"/>
      <c r="B799" s="6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4.25" customHeight="1" x14ac:dyDescent="0.3">
      <c r="A800" s="6"/>
      <c r="B800" s="6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4.25" customHeight="1" x14ac:dyDescent="0.3">
      <c r="A801" s="6"/>
      <c r="B801" s="6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4.25" customHeight="1" x14ac:dyDescent="0.3">
      <c r="A802" s="6"/>
      <c r="B802" s="6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4.25" customHeight="1" x14ac:dyDescent="0.3">
      <c r="A803" s="6"/>
      <c r="B803" s="6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4.25" customHeight="1" x14ac:dyDescent="0.3">
      <c r="A804" s="6"/>
      <c r="B804" s="6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4.25" customHeight="1" x14ac:dyDescent="0.3">
      <c r="A805" s="6"/>
      <c r="B805" s="6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4.25" customHeight="1" x14ac:dyDescent="0.3">
      <c r="A806" s="6"/>
      <c r="B806" s="6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4.25" customHeight="1" x14ac:dyDescent="0.3">
      <c r="A807" s="6"/>
      <c r="B807" s="6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4.25" customHeight="1" x14ac:dyDescent="0.3">
      <c r="A808" s="6"/>
      <c r="B808" s="6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4.25" customHeight="1" x14ac:dyDescent="0.3">
      <c r="A809" s="6"/>
      <c r="B809" s="6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4.25" customHeight="1" x14ac:dyDescent="0.3">
      <c r="A810" s="6"/>
      <c r="B810" s="6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4.25" customHeight="1" x14ac:dyDescent="0.3">
      <c r="A811" s="6"/>
      <c r="B811" s="6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4.25" customHeight="1" x14ac:dyDescent="0.3">
      <c r="A812" s="6"/>
      <c r="B812" s="6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4.25" customHeight="1" x14ac:dyDescent="0.3">
      <c r="A813" s="6"/>
      <c r="B813" s="6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4.25" customHeight="1" x14ac:dyDescent="0.3">
      <c r="A814" s="6"/>
      <c r="B814" s="6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4.25" customHeight="1" x14ac:dyDescent="0.3">
      <c r="A815" s="6"/>
      <c r="B815" s="6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4.25" customHeight="1" x14ac:dyDescent="0.3">
      <c r="A816" s="6"/>
      <c r="B816" s="6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4.25" customHeight="1" x14ac:dyDescent="0.3">
      <c r="A817" s="6"/>
      <c r="B817" s="6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4.25" customHeight="1" x14ac:dyDescent="0.3">
      <c r="A818" s="6"/>
      <c r="B818" s="6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4.25" customHeight="1" x14ac:dyDescent="0.3">
      <c r="A819" s="6"/>
      <c r="B819" s="6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4.25" customHeight="1" x14ac:dyDescent="0.3">
      <c r="A820" s="6"/>
      <c r="B820" s="6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4.25" customHeight="1" x14ac:dyDescent="0.3">
      <c r="A821" s="6"/>
      <c r="B821" s="6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4.25" customHeight="1" x14ac:dyDescent="0.3">
      <c r="A822" s="6"/>
      <c r="B822" s="6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4.25" customHeight="1" x14ac:dyDescent="0.3">
      <c r="A823" s="6"/>
      <c r="B823" s="6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4.25" customHeight="1" x14ac:dyDescent="0.3">
      <c r="A824" s="6"/>
      <c r="B824" s="6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4.25" customHeight="1" x14ac:dyDescent="0.3">
      <c r="A825" s="6"/>
      <c r="B825" s="6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4.25" customHeight="1" x14ac:dyDescent="0.3">
      <c r="A826" s="6"/>
      <c r="B826" s="6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4.25" customHeight="1" x14ac:dyDescent="0.3">
      <c r="A827" s="6"/>
      <c r="B827" s="6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4.25" customHeight="1" x14ac:dyDescent="0.3">
      <c r="A828" s="6"/>
      <c r="B828" s="6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4.25" customHeight="1" x14ac:dyDescent="0.3">
      <c r="A829" s="6"/>
      <c r="B829" s="6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4.25" customHeight="1" x14ac:dyDescent="0.3">
      <c r="A830" s="6"/>
      <c r="B830" s="6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4.25" customHeight="1" x14ac:dyDescent="0.3">
      <c r="A831" s="6"/>
      <c r="B831" s="6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4.25" customHeight="1" x14ac:dyDescent="0.3">
      <c r="A832" s="6"/>
      <c r="B832" s="6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4.25" customHeight="1" x14ac:dyDescent="0.3">
      <c r="A833" s="6"/>
      <c r="B833" s="6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4.25" customHeight="1" x14ac:dyDescent="0.3">
      <c r="A834" s="6"/>
      <c r="B834" s="6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4.25" customHeight="1" x14ac:dyDescent="0.3">
      <c r="A835" s="6"/>
      <c r="B835" s="6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4.25" customHeight="1" x14ac:dyDescent="0.3">
      <c r="A836" s="6"/>
      <c r="B836" s="6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4.25" customHeight="1" x14ac:dyDescent="0.3">
      <c r="A837" s="6"/>
      <c r="B837" s="6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4.25" customHeight="1" x14ac:dyDescent="0.3">
      <c r="A838" s="6"/>
      <c r="B838" s="6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4.25" customHeight="1" x14ac:dyDescent="0.3">
      <c r="A839" s="6"/>
      <c r="B839" s="6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4.25" customHeight="1" x14ac:dyDescent="0.3">
      <c r="A840" s="6"/>
      <c r="B840" s="6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4.25" customHeight="1" x14ac:dyDescent="0.3">
      <c r="A841" s="6"/>
      <c r="B841" s="6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4.25" customHeight="1" x14ac:dyDescent="0.3">
      <c r="A842" s="6"/>
      <c r="B842" s="6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4.25" customHeight="1" x14ac:dyDescent="0.3">
      <c r="A843" s="6"/>
      <c r="B843" s="6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4.25" customHeight="1" x14ac:dyDescent="0.3">
      <c r="A844" s="6"/>
      <c r="B844" s="6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4.25" customHeight="1" x14ac:dyDescent="0.3">
      <c r="A845" s="6"/>
      <c r="B845" s="6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4.25" customHeight="1" x14ac:dyDescent="0.3">
      <c r="A846" s="6"/>
      <c r="B846" s="6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customHeight="1" x14ac:dyDescent="0.3">
      <c r="A847" s="6"/>
      <c r="B847" s="6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4.25" customHeight="1" x14ac:dyDescent="0.3">
      <c r="A848" s="6"/>
      <c r="B848" s="6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4.25" customHeight="1" x14ac:dyDescent="0.3">
      <c r="A849" s="6"/>
      <c r="B849" s="6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4.25" customHeight="1" x14ac:dyDescent="0.3">
      <c r="A850" s="6"/>
      <c r="B850" s="6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4.25" customHeight="1" x14ac:dyDescent="0.3">
      <c r="A851" s="6"/>
      <c r="B851" s="6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4.25" customHeight="1" x14ac:dyDescent="0.3">
      <c r="A852" s="6"/>
      <c r="B852" s="6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4.25" customHeight="1" x14ac:dyDescent="0.3">
      <c r="A853" s="6"/>
      <c r="B853" s="6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4.25" customHeight="1" x14ac:dyDescent="0.3">
      <c r="A854" s="6"/>
      <c r="B854" s="6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4.25" customHeight="1" x14ac:dyDescent="0.3">
      <c r="A855" s="6"/>
      <c r="B855" s="6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4.25" customHeight="1" x14ac:dyDescent="0.3">
      <c r="A856" s="6"/>
      <c r="B856" s="6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4.25" customHeight="1" x14ac:dyDescent="0.3">
      <c r="A857" s="6"/>
      <c r="B857" s="6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4.25" customHeight="1" x14ac:dyDescent="0.3">
      <c r="A858" s="6"/>
      <c r="B858" s="6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4.25" customHeight="1" x14ac:dyDescent="0.3">
      <c r="A859" s="6"/>
      <c r="B859" s="6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4.25" customHeight="1" x14ac:dyDescent="0.3">
      <c r="A860" s="6"/>
      <c r="B860" s="6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4.25" customHeight="1" x14ac:dyDescent="0.3">
      <c r="A861" s="6"/>
      <c r="B861" s="6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4.25" customHeight="1" x14ac:dyDescent="0.3">
      <c r="A862" s="6"/>
      <c r="B862" s="6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4.25" customHeight="1" x14ac:dyDescent="0.3">
      <c r="A863" s="6"/>
      <c r="B863" s="6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4.25" customHeight="1" x14ac:dyDescent="0.3">
      <c r="A864" s="6"/>
      <c r="B864" s="6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4.25" customHeight="1" x14ac:dyDescent="0.3">
      <c r="A865" s="6"/>
      <c r="B865" s="6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4.25" customHeight="1" x14ac:dyDescent="0.3">
      <c r="A866" s="6"/>
      <c r="B866" s="6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4.25" customHeight="1" x14ac:dyDescent="0.3">
      <c r="A867" s="6"/>
      <c r="B867" s="6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4.25" customHeight="1" x14ac:dyDescent="0.3">
      <c r="A868" s="6"/>
      <c r="B868" s="6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4.25" customHeight="1" x14ac:dyDescent="0.3">
      <c r="A869" s="6"/>
      <c r="B869" s="6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4.25" customHeight="1" x14ac:dyDescent="0.3">
      <c r="A870" s="6"/>
      <c r="B870" s="6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4.25" customHeight="1" x14ac:dyDescent="0.3">
      <c r="A871" s="6"/>
      <c r="B871" s="6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4.25" customHeight="1" x14ac:dyDescent="0.3">
      <c r="A872" s="6"/>
      <c r="B872" s="6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4.25" customHeight="1" x14ac:dyDescent="0.3">
      <c r="A873" s="6"/>
      <c r="B873" s="6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4.25" customHeight="1" x14ac:dyDescent="0.3">
      <c r="A874" s="6"/>
      <c r="B874" s="6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4.25" customHeight="1" x14ac:dyDescent="0.3">
      <c r="A875" s="6"/>
      <c r="B875" s="6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4.25" customHeight="1" x14ac:dyDescent="0.3">
      <c r="A876" s="6"/>
      <c r="B876" s="6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4.25" customHeight="1" x14ac:dyDescent="0.3">
      <c r="A877" s="6"/>
      <c r="B877" s="6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4.25" customHeight="1" x14ac:dyDescent="0.3">
      <c r="A878" s="6"/>
      <c r="B878" s="6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4.25" customHeight="1" x14ac:dyDescent="0.3">
      <c r="A879" s="6"/>
      <c r="B879" s="6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4.25" customHeight="1" x14ac:dyDescent="0.3">
      <c r="A880" s="6"/>
      <c r="B880" s="6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4.25" customHeight="1" x14ac:dyDescent="0.3">
      <c r="A881" s="6"/>
      <c r="B881" s="6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4.25" customHeight="1" x14ac:dyDescent="0.3">
      <c r="A882" s="6"/>
      <c r="B882" s="6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4.25" customHeight="1" x14ac:dyDescent="0.3">
      <c r="A883" s="6"/>
      <c r="B883" s="6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4.25" customHeight="1" x14ac:dyDescent="0.3">
      <c r="A884" s="6"/>
      <c r="B884" s="6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4.25" customHeight="1" x14ac:dyDescent="0.3">
      <c r="A885" s="6"/>
      <c r="B885" s="6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4.25" customHeight="1" x14ac:dyDescent="0.3">
      <c r="A886" s="6"/>
      <c r="B886" s="6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4.25" customHeight="1" x14ac:dyDescent="0.3">
      <c r="A887" s="6"/>
      <c r="B887" s="6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4.25" customHeight="1" x14ac:dyDescent="0.3">
      <c r="A888" s="6"/>
      <c r="B888" s="6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4.25" customHeight="1" x14ac:dyDescent="0.3">
      <c r="A889" s="6"/>
      <c r="B889" s="6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4.25" customHeight="1" x14ac:dyDescent="0.3">
      <c r="A890" s="6"/>
      <c r="B890" s="6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4.25" customHeight="1" x14ac:dyDescent="0.3">
      <c r="A891" s="6"/>
      <c r="B891" s="6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4.25" customHeight="1" x14ac:dyDescent="0.3">
      <c r="A892" s="6"/>
      <c r="B892" s="6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4.25" customHeight="1" x14ac:dyDescent="0.3">
      <c r="A893" s="6"/>
      <c r="B893" s="6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4.25" customHeight="1" x14ac:dyDescent="0.3">
      <c r="A894" s="6"/>
      <c r="B894" s="6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4.25" customHeight="1" x14ac:dyDescent="0.3">
      <c r="A895" s="6"/>
      <c r="B895" s="6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4.25" customHeight="1" x14ac:dyDescent="0.3">
      <c r="A896" s="6"/>
      <c r="B896" s="6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4.25" customHeight="1" x14ac:dyDescent="0.3">
      <c r="A897" s="6"/>
      <c r="B897" s="6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4.25" customHeight="1" x14ac:dyDescent="0.3">
      <c r="A898" s="6"/>
      <c r="B898" s="6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4.25" customHeight="1" x14ac:dyDescent="0.3">
      <c r="A899" s="6"/>
      <c r="B899" s="6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4.25" customHeight="1" x14ac:dyDescent="0.3">
      <c r="A900" s="6"/>
      <c r="B900" s="6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4.25" customHeight="1" x14ac:dyDescent="0.3">
      <c r="A901" s="6"/>
      <c r="B901" s="6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4.25" customHeight="1" x14ac:dyDescent="0.3">
      <c r="A902" s="6"/>
      <c r="B902" s="6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4.25" customHeight="1" x14ac:dyDescent="0.3">
      <c r="A903" s="6"/>
      <c r="B903" s="6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4.25" customHeight="1" x14ac:dyDescent="0.3">
      <c r="A904" s="6"/>
      <c r="B904" s="6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4.25" customHeight="1" x14ac:dyDescent="0.3">
      <c r="A905" s="6"/>
      <c r="B905" s="6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4.25" customHeight="1" x14ac:dyDescent="0.3">
      <c r="A906" s="6"/>
      <c r="B906" s="6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4.25" customHeight="1" x14ac:dyDescent="0.3">
      <c r="A907" s="6"/>
      <c r="B907" s="6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4.25" customHeight="1" x14ac:dyDescent="0.3">
      <c r="A908" s="6"/>
      <c r="B908" s="6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4.25" customHeight="1" x14ac:dyDescent="0.3">
      <c r="A909" s="6"/>
      <c r="B909" s="6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4.25" customHeight="1" x14ac:dyDescent="0.3">
      <c r="A910" s="6"/>
      <c r="B910" s="6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4.25" customHeight="1" x14ac:dyDescent="0.3">
      <c r="A911" s="6"/>
      <c r="B911" s="6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4.25" customHeight="1" x14ac:dyDescent="0.3">
      <c r="A912" s="6"/>
      <c r="B912" s="6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4.25" customHeight="1" x14ac:dyDescent="0.3">
      <c r="A913" s="6"/>
      <c r="B913" s="6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4.25" customHeight="1" x14ac:dyDescent="0.3">
      <c r="A914" s="6"/>
      <c r="B914" s="6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4.25" customHeight="1" x14ac:dyDescent="0.3">
      <c r="A915" s="6"/>
      <c r="B915" s="6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4.25" customHeight="1" x14ac:dyDescent="0.3">
      <c r="A916" s="6"/>
      <c r="B916" s="6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4.25" customHeight="1" x14ac:dyDescent="0.3">
      <c r="A917" s="6"/>
      <c r="B917" s="6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4.25" customHeight="1" x14ac:dyDescent="0.3">
      <c r="A918" s="6"/>
      <c r="B918" s="6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4.25" customHeight="1" x14ac:dyDescent="0.3">
      <c r="A919" s="6"/>
      <c r="B919" s="6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4.25" customHeight="1" x14ac:dyDescent="0.3">
      <c r="A920" s="6"/>
      <c r="B920" s="6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4.25" customHeight="1" x14ac:dyDescent="0.3">
      <c r="A921" s="6"/>
      <c r="B921" s="6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4.25" customHeight="1" x14ac:dyDescent="0.3">
      <c r="A922" s="6"/>
      <c r="B922" s="6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4.25" customHeight="1" x14ac:dyDescent="0.3">
      <c r="A923" s="6"/>
      <c r="B923" s="6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4.25" customHeight="1" x14ac:dyDescent="0.3">
      <c r="A924" s="6"/>
      <c r="B924" s="6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4.25" customHeight="1" x14ac:dyDescent="0.3">
      <c r="A925" s="6"/>
      <c r="B925" s="6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4.25" customHeight="1" x14ac:dyDescent="0.3">
      <c r="A926" s="6"/>
      <c r="B926" s="6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4.25" customHeight="1" x14ac:dyDescent="0.3">
      <c r="A927" s="6"/>
      <c r="B927" s="6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4.25" customHeight="1" x14ac:dyDescent="0.3">
      <c r="A928" s="6"/>
      <c r="B928" s="6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4.25" customHeight="1" x14ac:dyDescent="0.3">
      <c r="A929" s="6"/>
      <c r="B929" s="6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4.25" customHeight="1" x14ac:dyDescent="0.3">
      <c r="A930" s="6"/>
      <c r="B930" s="6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4.25" customHeight="1" x14ac:dyDescent="0.3">
      <c r="A931" s="6"/>
      <c r="B931" s="6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4.25" customHeight="1" x14ac:dyDescent="0.3">
      <c r="A932" s="6"/>
      <c r="B932" s="6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4.25" customHeight="1" x14ac:dyDescent="0.3">
      <c r="A933" s="6"/>
      <c r="B933" s="6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4.25" customHeight="1" x14ac:dyDescent="0.3">
      <c r="A934" s="6"/>
      <c r="B934" s="6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4.25" customHeight="1" x14ac:dyDescent="0.3">
      <c r="A935" s="6"/>
      <c r="B935" s="6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4.25" customHeight="1" x14ac:dyDescent="0.3">
      <c r="A936" s="6"/>
      <c r="B936" s="6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4.25" customHeight="1" x14ac:dyDescent="0.3">
      <c r="A937" s="6"/>
      <c r="B937" s="6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4.25" customHeight="1" x14ac:dyDescent="0.3">
      <c r="A938" s="6"/>
      <c r="B938" s="6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4.25" customHeight="1" x14ac:dyDescent="0.3">
      <c r="A939" s="6"/>
      <c r="B939" s="6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4.25" customHeight="1" x14ac:dyDescent="0.3">
      <c r="A940" s="6"/>
      <c r="B940" s="6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4.25" customHeight="1" x14ac:dyDescent="0.3">
      <c r="A941" s="6"/>
      <c r="B941" s="6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4.25" customHeight="1" x14ac:dyDescent="0.3">
      <c r="A942" s="6"/>
      <c r="B942" s="6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4.25" customHeight="1" x14ac:dyDescent="0.3">
      <c r="A943" s="6"/>
      <c r="B943" s="6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4.25" customHeight="1" x14ac:dyDescent="0.3">
      <c r="A944" s="6"/>
      <c r="B944" s="6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4.25" customHeight="1" x14ac:dyDescent="0.3">
      <c r="A945" s="6"/>
      <c r="B945" s="6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4.25" customHeight="1" x14ac:dyDescent="0.3">
      <c r="A946" s="6"/>
      <c r="B946" s="6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4.25" customHeight="1" x14ac:dyDescent="0.3">
      <c r="A947" s="6"/>
      <c r="B947" s="6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4.25" customHeight="1" x14ac:dyDescent="0.3">
      <c r="A948" s="6"/>
      <c r="B948" s="6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4.25" customHeight="1" x14ac:dyDescent="0.3">
      <c r="A949" s="6"/>
      <c r="B949" s="6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4.25" customHeight="1" x14ac:dyDescent="0.3">
      <c r="A950" s="6"/>
      <c r="B950" s="6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4.25" customHeight="1" x14ac:dyDescent="0.3">
      <c r="A951" s="6"/>
      <c r="B951" s="6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4.25" customHeight="1" x14ac:dyDescent="0.3">
      <c r="A952" s="6"/>
      <c r="B952" s="6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4.25" customHeight="1" x14ac:dyDescent="0.3">
      <c r="A953" s="6"/>
      <c r="B953" s="6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4.25" customHeight="1" x14ac:dyDescent="0.3">
      <c r="A954" s="6"/>
      <c r="B954" s="6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4.25" customHeight="1" x14ac:dyDescent="0.3">
      <c r="A955" s="6"/>
      <c r="B955" s="6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4.25" customHeight="1" x14ac:dyDescent="0.3">
      <c r="A956" s="6"/>
      <c r="B956" s="6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4.25" customHeight="1" x14ac:dyDescent="0.3">
      <c r="A957" s="6"/>
      <c r="B957" s="6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4.25" customHeight="1" x14ac:dyDescent="0.3">
      <c r="A958" s="6"/>
      <c r="B958" s="6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4.25" customHeight="1" x14ac:dyDescent="0.3">
      <c r="A959" s="6"/>
      <c r="B959" s="6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4.25" customHeight="1" x14ac:dyDescent="0.3">
      <c r="A960" s="6"/>
      <c r="B960" s="6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4.25" customHeight="1" x14ac:dyDescent="0.3">
      <c r="A961" s="6"/>
      <c r="B961" s="6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4.25" customHeight="1" x14ac:dyDescent="0.3">
      <c r="A962" s="6"/>
      <c r="B962" s="6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4.25" customHeight="1" x14ac:dyDescent="0.3">
      <c r="A963" s="6"/>
      <c r="B963" s="6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4.25" customHeight="1" x14ac:dyDescent="0.3">
      <c r="A964" s="6"/>
      <c r="B964" s="6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4.25" customHeight="1" x14ac:dyDescent="0.3">
      <c r="A965" s="6"/>
      <c r="B965" s="6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4.25" customHeight="1" x14ac:dyDescent="0.3">
      <c r="A966" s="6"/>
      <c r="B966" s="6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4.25" customHeight="1" x14ac:dyDescent="0.3">
      <c r="A967" s="6"/>
      <c r="B967" s="6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4.25" customHeight="1" x14ac:dyDescent="0.3">
      <c r="A968" s="6"/>
      <c r="B968" s="6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4.25" customHeight="1" x14ac:dyDescent="0.3">
      <c r="A969" s="6"/>
      <c r="B969" s="6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4.25" customHeight="1" x14ac:dyDescent="0.3">
      <c r="A970" s="6"/>
      <c r="B970" s="6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4.25" customHeight="1" x14ac:dyDescent="0.3">
      <c r="A971" s="6"/>
      <c r="B971" s="6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4.25" customHeight="1" x14ac:dyDescent="0.3">
      <c r="A972" s="6"/>
      <c r="B972" s="6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4.25" customHeight="1" x14ac:dyDescent="0.3">
      <c r="A973" s="6"/>
      <c r="B973" s="6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4.25" customHeight="1" x14ac:dyDescent="0.3">
      <c r="A974" s="6"/>
      <c r="B974" s="6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4.25" customHeight="1" x14ac:dyDescent="0.3">
      <c r="A975" s="6"/>
      <c r="B975" s="6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4.25" customHeight="1" x14ac:dyDescent="0.3">
      <c r="A976" s="6"/>
      <c r="B976" s="6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4.25" customHeight="1" x14ac:dyDescent="0.3">
      <c r="A977" s="6"/>
      <c r="B977" s="6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4.25" customHeight="1" x14ac:dyDescent="0.3">
      <c r="A978" s="6"/>
      <c r="B978" s="6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4.25" customHeight="1" x14ac:dyDescent="0.3">
      <c r="A979" s="6"/>
      <c r="B979" s="6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4.25" customHeight="1" x14ac:dyDescent="0.3">
      <c r="A980" s="6"/>
      <c r="B980" s="6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4.25" customHeight="1" x14ac:dyDescent="0.3">
      <c r="A981" s="6"/>
      <c r="B981" s="6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4.25" customHeight="1" x14ac:dyDescent="0.3">
      <c r="A982" s="6"/>
      <c r="B982" s="6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4.25" customHeight="1" x14ac:dyDescent="0.3">
      <c r="A983" s="6"/>
      <c r="B983" s="6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4.25" customHeight="1" x14ac:dyDescent="0.3">
      <c r="A984" s="6"/>
      <c r="B984" s="6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4.25" customHeight="1" x14ac:dyDescent="0.3">
      <c r="A985" s="6"/>
      <c r="B985" s="6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4.25" customHeight="1" x14ac:dyDescent="0.3">
      <c r="A986" s="6"/>
      <c r="B986" s="6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4.25" customHeight="1" x14ac:dyDescent="0.3">
      <c r="A987" s="6"/>
      <c r="B987" s="6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4.25" customHeight="1" x14ac:dyDescent="0.3">
      <c r="A988" s="6"/>
      <c r="B988" s="6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4.25" customHeight="1" x14ac:dyDescent="0.3">
      <c r="A989" s="6"/>
      <c r="B989" s="6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4.25" customHeight="1" x14ac:dyDescent="0.3">
      <c r="A990" s="6"/>
      <c r="B990" s="6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4.25" customHeight="1" x14ac:dyDescent="0.3">
      <c r="A991" s="6"/>
      <c r="B991" s="6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4.25" customHeight="1" x14ac:dyDescent="0.3">
      <c r="A992" s="6"/>
      <c r="B992" s="6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4.25" customHeight="1" x14ac:dyDescent="0.3">
      <c r="A993" s="6"/>
      <c r="B993" s="6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4.25" customHeight="1" x14ac:dyDescent="0.3">
      <c r="A994" s="6"/>
      <c r="B994" s="6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4.25" customHeight="1" x14ac:dyDescent="0.3">
      <c r="A995" s="6"/>
      <c r="B995" s="6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4.25" customHeight="1" x14ac:dyDescent="0.3">
      <c r="A996" s="6"/>
      <c r="B996" s="6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4.25" customHeight="1" x14ac:dyDescent="0.3">
      <c r="A997" s="6"/>
      <c r="B997" s="6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4.25" customHeight="1" x14ac:dyDescent="0.3">
      <c r="A998" s="6"/>
      <c r="B998" s="6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4.25" customHeight="1" x14ac:dyDescent="0.3">
      <c r="A999" s="6"/>
      <c r="B999" s="6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4.25" customHeight="1" x14ac:dyDescent="0.3">
      <c r="A1000" s="6"/>
      <c r="B1000" s="6"/>
      <c r="C1000" s="6"/>
      <c r="D1000" s="6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4.25" customHeight="1" x14ac:dyDescent="0.3">
      <c r="A1001" s="6"/>
      <c r="B1001" s="6"/>
      <c r="C1001" s="6"/>
      <c r="D1001" s="6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4.25" customHeight="1" x14ac:dyDescent="0.3">
      <c r="A1002" s="6"/>
      <c r="B1002" s="6"/>
      <c r="C1002" s="6"/>
      <c r="D1002" s="6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4.25" customHeight="1" x14ac:dyDescent="0.3">
      <c r="A1003" s="6"/>
      <c r="B1003" s="6"/>
      <c r="C1003" s="6"/>
      <c r="D1003" s="6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4.25" customHeight="1" x14ac:dyDescent="0.3">
      <c r="A1004" s="6"/>
      <c r="B1004" s="6"/>
      <c r="C1004" s="6"/>
      <c r="D1004" s="6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4.25" customHeight="1" x14ac:dyDescent="0.3">
      <c r="A1005" s="6"/>
      <c r="B1005" s="6"/>
      <c r="C1005" s="6"/>
      <c r="D1005" s="6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4.25" customHeight="1" x14ac:dyDescent="0.3">
      <c r="A1006" s="6"/>
      <c r="B1006" s="6"/>
      <c r="C1006" s="6"/>
      <c r="D1006" s="6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4.25" customHeight="1" x14ac:dyDescent="0.3">
      <c r="A1007" s="6"/>
      <c r="B1007" s="6"/>
      <c r="C1007" s="6"/>
      <c r="D1007" s="6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4.25" customHeight="1" x14ac:dyDescent="0.3">
      <c r="A1008" s="6"/>
      <c r="B1008" s="6"/>
      <c r="C1008" s="6"/>
      <c r="D1008" s="6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4.25" customHeight="1" x14ac:dyDescent="0.3">
      <c r="A1009" s="6"/>
      <c r="B1009" s="6"/>
      <c r="C1009" s="6"/>
      <c r="D1009" s="6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4.25" customHeight="1" x14ac:dyDescent="0.3">
      <c r="A1010" s="6"/>
      <c r="B1010" s="6"/>
      <c r="C1010" s="6"/>
      <c r="D1010" s="6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</sheetData>
  <autoFilter ref="A2:S89" xr:uid="{00000000-0009-0000-0000-000004000000}"/>
  <mergeCells count="3">
    <mergeCell ref="A1:E1"/>
    <mergeCell ref="F1:H1"/>
    <mergeCell ref="J1:S1"/>
  </mergeCells>
  <phoneticPr fontId="15" type="noConversion"/>
  <dataValidations count="1">
    <dataValidation type="list" allowBlank="1" showInputMessage="1" showErrorMessage="1" sqref="C3:C89" xr:uid="{A042AA3B-CD83-49F4-A21A-4ECEFB323D47}">
      <formula1>Cat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5CB4-AEE7-4246-8635-3495A5AB0FD8}">
  <dimension ref="A1:Z1001"/>
  <sheetViews>
    <sheetView workbookViewId="0">
      <selection sqref="A1:A11"/>
    </sheetView>
  </sheetViews>
  <sheetFormatPr defaultColWidth="14.44140625" defaultRowHeight="15" customHeight="1" x14ac:dyDescent="0.3"/>
  <cols>
    <col min="1" max="1" width="5.5546875" style="11" customWidth="1"/>
    <col min="2" max="2" width="28.6640625" style="11" customWidth="1"/>
    <col min="3" max="6" width="8.88671875" style="11" customWidth="1"/>
    <col min="7" max="26" width="8.6640625" style="11" customWidth="1"/>
    <col min="27" max="16384" width="14.44140625" style="11"/>
  </cols>
  <sheetData>
    <row r="1" spans="1:26" ht="14.25" customHeight="1" x14ac:dyDescent="0.3">
      <c r="A1" s="8" t="s">
        <v>72</v>
      </c>
      <c r="B1" s="9" t="s">
        <v>135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2" t="s">
        <v>15</v>
      </c>
      <c r="B2" s="13" t="s">
        <v>95</v>
      </c>
      <c r="C2" s="13" t="s">
        <v>96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2" t="s">
        <v>9</v>
      </c>
      <c r="B3" s="13" t="s">
        <v>97</v>
      </c>
      <c r="C3" s="13" t="s">
        <v>98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2" t="s">
        <v>94</v>
      </c>
      <c r="B4" s="13" t="s">
        <v>136</v>
      </c>
      <c r="C4" s="13" t="s">
        <v>98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2" t="s">
        <v>99</v>
      </c>
      <c r="B5" s="13" t="s">
        <v>100</v>
      </c>
      <c r="C5" s="13" t="s">
        <v>96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2" t="s">
        <v>11</v>
      </c>
      <c r="B6" s="13" t="s">
        <v>101</v>
      </c>
      <c r="C6" s="13" t="s">
        <v>98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 t="s">
        <v>137</v>
      </c>
      <c r="B7" s="13" t="s">
        <v>138</v>
      </c>
      <c r="C7" s="13" t="s">
        <v>96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 t="s">
        <v>13</v>
      </c>
      <c r="B8" s="13" t="s">
        <v>59</v>
      </c>
      <c r="C8" s="13" t="s">
        <v>98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 t="s">
        <v>3</v>
      </c>
      <c r="B9" s="13" t="s">
        <v>42</v>
      </c>
      <c r="C9" s="13" t="s">
        <v>98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 t="s">
        <v>102</v>
      </c>
      <c r="B10" s="13" t="s">
        <v>103</v>
      </c>
      <c r="C10" s="13" t="s">
        <v>96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 t="s">
        <v>8</v>
      </c>
      <c r="B11" s="13" t="s">
        <v>104</v>
      </c>
      <c r="C11" s="13" t="s">
        <v>98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2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2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2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2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2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2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2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.2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A1:C11" xr:uid="{00000000-0001-0000-0500-000000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FC72-21AC-41FD-8B10-DF9BAD2BFFA6}">
  <dimension ref="A1:T1000"/>
  <sheetViews>
    <sheetView workbookViewId="0">
      <selection activeCell="B15" sqref="B15"/>
    </sheetView>
  </sheetViews>
  <sheetFormatPr defaultColWidth="14.44140625" defaultRowHeight="15" customHeight="1" x14ac:dyDescent="0.3"/>
  <cols>
    <col min="1" max="1" width="3" style="11" bestFit="1" customWidth="1"/>
    <col min="2" max="2" width="15.33203125" style="11" customWidth="1"/>
    <col min="3" max="3" width="8.6640625" style="11" customWidth="1"/>
    <col min="4" max="4" width="10.6640625" style="11" customWidth="1"/>
    <col min="5" max="6" width="14.33203125" style="11" customWidth="1"/>
    <col min="7" max="7" width="12.6640625" style="11" customWidth="1"/>
    <col min="8" max="16384" width="14.44140625" style="11"/>
  </cols>
  <sheetData>
    <row r="1" spans="1:20" ht="26.25" customHeight="1" x14ac:dyDescent="0.3">
      <c r="A1" s="58" t="s">
        <v>105</v>
      </c>
      <c r="B1" s="59"/>
      <c r="C1" s="59"/>
      <c r="D1" s="59"/>
      <c r="E1" s="59"/>
      <c r="F1" s="59"/>
      <c r="G1" s="5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4.2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4.25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4.4" x14ac:dyDescent="0.3">
      <c r="A4" s="23" t="s">
        <v>0</v>
      </c>
      <c r="B4" s="23" t="s">
        <v>106</v>
      </c>
      <c r="C4" s="23" t="s">
        <v>107</v>
      </c>
      <c r="D4" s="22" t="s">
        <v>108</v>
      </c>
      <c r="E4" s="21" t="s">
        <v>109</v>
      </c>
      <c r="F4" s="21" t="s">
        <v>139</v>
      </c>
      <c r="G4" s="21" t="s">
        <v>110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14.25" customHeight="1" x14ac:dyDescent="0.3">
      <c r="A5" s="19">
        <v>1</v>
      </c>
      <c r="B5" s="18" t="s">
        <v>247</v>
      </c>
      <c r="C5" s="49" t="s">
        <v>234</v>
      </c>
      <c r="D5" s="50" t="s">
        <v>244</v>
      </c>
      <c r="E5" s="16">
        <v>20.333333333333332</v>
      </c>
      <c r="F5" s="16">
        <f t="shared" ref="F5:F14" si="0">E5*роб_год_день</f>
        <v>162.66666666666666</v>
      </c>
      <c r="G5" s="20">
        <f t="shared" ref="G5:G14" si="1">E5*роб_год_день*роб_днів_міс</f>
        <v>3578.6666666666665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4.25" customHeight="1" x14ac:dyDescent="0.3">
      <c r="A6" s="19">
        <v>2</v>
      </c>
      <c r="B6" s="18" t="s">
        <v>248</v>
      </c>
      <c r="C6" s="49" t="s">
        <v>235</v>
      </c>
      <c r="D6" s="50" t="s">
        <v>244</v>
      </c>
      <c r="E6" s="17">
        <v>20.333333333333332</v>
      </c>
      <c r="F6" s="16">
        <f t="shared" si="0"/>
        <v>162.66666666666666</v>
      </c>
      <c r="G6" s="15">
        <f t="shared" si="1"/>
        <v>3578.6666666666665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4.25" customHeight="1" x14ac:dyDescent="0.3">
      <c r="A7" s="19">
        <v>3</v>
      </c>
      <c r="B7" s="18" t="s">
        <v>249</v>
      </c>
      <c r="C7" s="49" t="s">
        <v>236</v>
      </c>
      <c r="D7" s="50" t="s">
        <v>244</v>
      </c>
      <c r="E7" s="17">
        <v>20.333333333333332</v>
      </c>
      <c r="F7" s="16">
        <f t="shared" si="0"/>
        <v>162.66666666666666</v>
      </c>
      <c r="G7" s="15">
        <f t="shared" si="1"/>
        <v>3578.6666666666665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4.25" customHeight="1" x14ac:dyDescent="0.3">
      <c r="A8" s="19">
        <v>4</v>
      </c>
      <c r="B8" s="18" t="s">
        <v>250</v>
      </c>
      <c r="C8" s="49" t="s">
        <v>243</v>
      </c>
      <c r="D8" s="50" t="s">
        <v>244</v>
      </c>
      <c r="E8" s="17">
        <v>16.666666666666668</v>
      </c>
      <c r="F8" s="16">
        <f t="shared" si="0"/>
        <v>133.33333333333334</v>
      </c>
      <c r="G8" s="15">
        <f t="shared" si="1"/>
        <v>2933.3333333333335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4.25" customHeight="1" x14ac:dyDescent="0.3">
      <c r="A9" s="19">
        <v>5</v>
      </c>
      <c r="B9" s="18" t="s">
        <v>251</v>
      </c>
      <c r="C9" s="49" t="s">
        <v>237</v>
      </c>
      <c r="D9" s="50" t="s">
        <v>245</v>
      </c>
      <c r="E9" s="17">
        <v>20.333333333333332</v>
      </c>
      <c r="F9" s="16">
        <f t="shared" si="0"/>
        <v>162.66666666666666</v>
      </c>
      <c r="G9" s="15">
        <f t="shared" si="1"/>
        <v>3578.6666666666665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ht="14.25" customHeight="1" x14ac:dyDescent="0.3">
      <c r="A10" s="19">
        <v>6</v>
      </c>
      <c r="B10" s="18" t="s">
        <v>252</v>
      </c>
      <c r="C10" s="49" t="s">
        <v>238</v>
      </c>
      <c r="D10" s="50" t="s">
        <v>245</v>
      </c>
      <c r="E10" s="17">
        <v>20.333333333333332</v>
      </c>
      <c r="F10" s="16">
        <f t="shared" si="0"/>
        <v>162.66666666666666</v>
      </c>
      <c r="G10" s="15">
        <f t="shared" si="1"/>
        <v>3578.6666666666665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4.25" customHeight="1" x14ac:dyDescent="0.3">
      <c r="A11" s="19">
        <v>7</v>
      </c>
      <c r="B11" s="18" t="s">
        <v>253</v>
      </c>
      <c r="C11" s="49" t="s">
        <v>239</v>
      </c>
      <c r="D11" s="50" t="s">
        <v>245</v>
      </c>
      <c r="E11" s="17">
        <v>20.333333333333332</v>
      </c>
      <c r="F11" s="16">
        <f t="shared" si="0"/>
        <v>162.66666666666666</v>
      </c>
      <c r="G11" s="15">
        <f t="shared" si="1"/>
        <v>3578.6666666666665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ht="14.25" customHeight="1" x14ac:dyDescent="0.3">
      <c r="A12" s="19">
        <v>8</v>
      </c>
      <c r="B12" s="49" t="s">
        <v>254</v>
      </c>
      <c r="C12" s="49" t="s">
        <v>240</v>
      </c>
      <c r="D12" s="50" t="s">
        <v>246</v>
      </c>
      <c r="E12" s="17">
        <v>20.333333333333332</v>
      </c>
      <c r="F12" s="16">
        <f t="shared" si="0"/>
        <v>162.66666666666666</v>
      </c>
      <c r="G12" s="15">
        <f t="shared" si="1"/>
        <v>3578.6666666666665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ht="14.25" customHeight="1" x14ac:dyDescent="0.3">
      <c r="A13" s="19">
        <v>9</v>
      </c>
      <c r="B13" s="18" t="s">
        <v>255</v>
      </c>
      <c r="C13" s="49" t="s">
        <v>241</v>
      </c>
      <c r="D13" s="50" t="s">
        <v>246</v>
      </c>
      <c r="E13" s="17">
        <v>20.333333333333332</v>
      </c>
      <c r="F13" s="16">
        <f t="shared" si="0"/>
        <v>162.66666666666666</v>
      </c>
      <c r="G13" s="15">
        <f t="shared" si="1"/>
        <v>3578.6666666666665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ht="14.25" customHeight="1" x14ac:dyDescent="0.3">
      <c r="A14" s="19">
        <v>10</v>
      </c>
      <c r="B14" s="18" t="s">
        <v>256</v>
      </c>
      <c r="C14" s="49" t="s">
        <v>242</v>
      </c>
      <c r="D14" s="50" t="s">
        <v>246</v>
      </c>
      <c r="E14" s="17">
        <v>22.333333333333332</v>
      </c>
      <c r="F14" s="16">
        <f t="shared" si="0"/>
        <v>178.66666666666666</v>
      </c>
      <c r="G14" s="15">
        <f t="shared" si="1"/>
        <v>3930.6666666666665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4.2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ht="14.2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ht="14.2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4.2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4.2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4.2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4.2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ht="14.2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ht="14.2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4.2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4.2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14.2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ht="14.2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ht="14.2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ht="14.25" customHeight="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ht="14.25" customHeight="1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ht="14.25" customHeight="1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ht="14.25" customHeight="1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ht="14.25" customHeigh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4.25" customHeight="1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ht="14.25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ht="14.25" customHeight="1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ht="14.2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ht="14.2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ht="14.25" customHeight="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4.2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ht="14.2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ht="14.2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ht="14.2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ht="14.2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ht="14.2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ht="14.2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ht="14.2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ht="14.2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ht="14.2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ht="14.2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ht="14.2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ht="14.2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ht="14.2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ht="14.2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ht="14.2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ht="14.2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ht="14.2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ht="14.2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ht="14.2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ht="14.2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pans="1:20" ht="14.2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ht="14.2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ht="14.2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ht="14.2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ht="14.2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ht="14.2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ht="14.2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ht="14.2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ht="14.2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ht="14.2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ht="14.2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ht="14.2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ht="14.2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ht="14.2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ht="14.2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ht="14.2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ht="14.2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ht="14.2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ht="14.2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ht="14.2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ht="14.2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ht="14.2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ht="14.2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ht="14.2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ht="14.2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ht="14.2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ht="14.2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ht="14.2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ht="14.2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ht="14.2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pans="1:20" ht="14.2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ht="14.2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ht="14.2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ht="14.2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ht="14.2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ht="14.2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4.2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ht="14.2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ht="14.2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ht="14.2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ht="14.2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ht="14.2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ht="14.2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ht="14.2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ht="14.2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pans="1:20" ht="14.2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ht="14.2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ht="14.2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ht="14.2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ht="14.2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ht="14.2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ht="14.2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ht="14.2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ht="14.2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ht="14.2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ht="14.2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ht="14.2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ht="14.2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ht="14.2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ht="14.2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spans="1:20" ht="14.2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spans="1:20" ht="14.2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 spans="1:20" ht="14.2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pans="1:20" ht="14.2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1:20" ht="14.2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1:20" ht="14.2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 spans="1:20" ht="14.2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 spans="1:20" ht="14.2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ht="14.2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ht="14.2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ht="14.2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ht="14.2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ht="14.2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ht="14.2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ht="14.2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 spans="1:20" ht="14.2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 spans="1:20" ht="14.2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pans="1:20" ht="14.2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1:20" ht="14.2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 spans="1:20" ht="14.2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 spans="1:20" ht="14.2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 spans="1:20" ht="14.2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 spans="1:20" ht="14.2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ht="14.2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ht="14.2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ht="14.2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ht="14.2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ht="14.2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ht="14.2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ht="14.2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1:20" ht="14.2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pans="1:20" ht="14.2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1:20" ht="14.2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 spans="1:20" ht="14.2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 spans="1:20" ht="14.2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ht="14.2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 spans="1:20" ht="14.2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 spans="1:20" ht="14.2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ht="14.2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ht="14.2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ht="14.2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ht="14.2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ht="14.2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ht="14.2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ht="14.2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pans="1:20" ht="14.2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1:20" ht="14.2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ht="14.2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ht="14.2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ht="14.2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4.2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ht="14.2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pans="1:20" ht="14.2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ht="14.2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ht="14.2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ht="14.2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ht="14.2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ht="14.2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ht="14.2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ht="14.2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1:20" ht="14.2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ht="14.2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ht="14.2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ht="14.2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ht="14.2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ht="14.2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ht="14.2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ht="14.2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ht="14.2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ht="14.2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ht="14.2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ht="14.2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ht="14.2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ht="14.2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ht="14.2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pans="1:20" ht="14.2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ht="14.2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ht="14.2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ht="14.2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ht="14.2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ht="14.2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ht="14.2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ht="14.2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ht="14.2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ht="14.2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ht="14.2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ht="14.2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ht="14.2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ht="14.2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ht="14.2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 spans="1:20" ht="14.2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ht="14.2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ht="14.25" customHeight="1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ht="14.25" customHeight="1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ht="14.25" customHeight="1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ht="14.25" customHeight="1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ht="14.25" customHeight="1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ht="14.25" customHeight="1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ht="14.25" customHeight="1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ht="14.25" customHeight="1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ht="15.75" customHeight="1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ht="15.75" customHeight="1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ht="15.75" customHeight="1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ht="15.75" customHeight="1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ht="15.75" customHeight="1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</row>
    <row r="226" spans="1:20" ht="15.75" customHeight="1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</row>
    <row r="227" spans="1:20" ht="15.75" customHeight="1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ht="15.75" customHeight="1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ht="15.75" customHeight="1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ht="15.75" customHeight="1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ht="15.75" customHeight="1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ht="15.75" customHeight="1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</row>
    <row r="233" spans="1:20" ht="15.75" customHeigh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ht="15.75" customHeight="1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ht="15.75" customHeight="1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ht="15.75" customHeight="1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ht="15.75" customHeight="1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ht="15.75" customHeight="1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ht="15.75" customHeight="1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ht="15.75" customHeight="1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</row>
    <row r="241" spans="1:20" ht="15.75" customHeight="1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ht="15.75" customHeight="1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</row>
    <row r="256" spans="1:20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pans="1:20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1:20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</row>
    <row r="301" spans="1:20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</row>
    <row r="316" spans="1:20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</row>
    <row r="331" spans="1:20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</row>
    <row r="346" spans="1:20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</row>
    <row r="361" spans="1:20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</row>
    <row r="376" spans="1:20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</row>
    <row r="390" spans="1:20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</row>
    <row r="391" spans="1:20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</row>
    <row r="405" spans="1:20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</row>
    <row r="420" spans="1:20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</row>
    <row r="435" spans="1:20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ht="15.75" customHeight="1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ht="15.75" customHeight="1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ht="15.75" customHeight="1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ht="15.75" customHeight="1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ht="15.75" customHeight="1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ht="15.75" customHeight="1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</row>
    <row r="442" spans="1:20" ht="15.75" customHeight="1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</row>
    <row r="443" spans="1:20" ht="15.75" customHeight="1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</row>
    <row r="444" spans="1:20" ht="15.75" customHeight="1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ht="15.75" customHeight="1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</row>
    <row r="446" spans="1:20" ht="15.75" customHeight="1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</row>
    <row r="447" spans="1:20" ht="15.75" customHeight="1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</row>
    <row r="448" spans="1:20" ht="15.75" customHeight="1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ht="15.75" customHeight="1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</row>
    <row r="450" spans="1:20" ht="15.75" customHeight="1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</row>
    <row r="451" spans="1:20" ht="15.75" customHeight="1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ht="15.75" customHeight="1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ht="15.75" customHeight="1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ht="15.75" customHeight="1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ht="15.75" customHeight="1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ht="15.75" customHeight="1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</row>
    <row r="457" spans="1:20" ht="15.75" customHeight="1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ht="15.75" customHeight="1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ht="15.75" customHeight="1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ht="15.75" customHeight="1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</row>
    <row r="461" spans="1:20" ht="15.75" customHeight="1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</row>
    <row r="462" spans="1:20" ht="15.75" customHeight="1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</row>
    <row r="463" spans="1:20" ht="15.75" customHeight="1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</row>
    <row r="464" spans="1:20" ht="15.75" customHeight="1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</row>
    <row r="465" spans="1:20" ht="15.75" customHeight="1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</row>
    <row r="466" spans="1:20" ht="15.75" customHeight="1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</row>
    <row r="467" spans="1:20" ht="15.75" customHeight="1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</row>
    <row r="468" spans="1:20" ht="15.75" customHeight="1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</row>
    <row r="469" spans="1:20" ht="15.75" customHeight="1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</row>
    <row r="470" spans="1:20" ht="15.75" customHeight="1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</row>
    <row r="471" spans="1:20" ht="15.75" customHeight="1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</row>
    <row r="472" spans="1:20" ht="15.75" customHeight="1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</row>
    <row r="473" spans="1:20" ht="15.75" customHeight="1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</row>
    <row r="474" spans="1:20" ht="15.75" customHeight="1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</row>
    <row r="475" spans="1:20" ht="15.75" customHeight="1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</row>
    <row r="476" spans="1:20" ht="15.75" customHeight="1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</row>
    <row r="477" spans="1:20" ht="15.75" customHeight="1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</row>
    <row r="478" spans="1:20" ht="15.75" customHeight="1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</row>
    <row r="479" spans="1:20" ht="15.75" customHeight="1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</row>
    <row r="480" spans="1:20" ht="15.75" customHeight="1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</row>
    <row r="481" spans="1:20" ht="15.75" customHeight="1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</row>
    <row r="482" spans="1:20" ht="15.75" customHeight="1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</row>
    <row r="483" spans="1:20" ht="15.75" customHeight="1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</row>
    <row r="484" spans="1:20" ht="15.75" customHeight="1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</row>
    <row r="485" spans="1:20" ht="15.75" customHeight="1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</row>
    <row r="486" spans="1:20" ht="15.75" customHeight="1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</row>
    <row r="487" spans="1:20" ht="15.75" customHeight="1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</row>
    <row r="488" spans="1:20" ht="15.75" customHeight="1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</row>
    <row r="489" spans="1:20" ht="15.75" customHeight="1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</row>
    <row r="490" spans="1:20" ht="15.75" customHeight="1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</row>
    <row r="491" spans="1:20" ht="15.75" customHeight="1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</row>
    <row r="492" spans="1:20" ht="15.75" customHeight="1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</row>
    <row r="493" spans="1:20" ht="15.75" customHeight="1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</row>
    <row r="494" spans="1:20" ht="15.75" customHeight="1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</row>
    <row r="495" spans="1:20" ht="15.75" customHeight="1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ht="15.75" customHeight="1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ht="15.75" customHeight="1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</row>
    <row r="498" spans="1:20" ht="15.75" customHeight="1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</row>
    <row r="499" spans="1:20" ht="15.75" customHeight="1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</row>
    <row r="500" spans="1:20" ht="15.75" customHeight="1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</row>
    <row r="501" spans="1:20" ht="15.75" customHeight="1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</row>
    <row r="502" spans="1:20" ht="15.75" customHeight="1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</row>
    <row r="503" spans="1:20" ht="15.75" customHeight="1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</row>
    <row r="504" spans="1:20" ht="15.75" customHeight="1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</row>
    <row r="505" spans="1:20" ht="15.75" customHeight="1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</row>
    <row r="506" spans="1:20" ht="15.75" customHeight="1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</row>
    <row r="507" spans="1:20" ht="15.75" customHeight="1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</row>
    <row r="508" spans="1:20" ht="15.75" customHeight="1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</row>
    <row r="509" spans="1:20" ht="15.75" customHeight="1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</row>
    <row r="510" spans="1:20" ht="15.75" customHeight="1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</row>
    <row r="511" spans="1:20" ht="15.75" customHeight="1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</row>
    <row r="512" spans="1:20" ht="15.75" customHeight="1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</row>
    <row r="513" spans="1:20" ht="15.75" customHeight="1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</row>
    <row r="514" spans="1:20" ht="15.75" customHeight="1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</row>
    <row r="515" spans="1:20" ht="15.75" customHeight="1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</row>
    <row r="516" spans="1:20" ht="15.75" customHeight="1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</row>
    <row r="517" spans="1:20" ht="15.75" customHeight="1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</row>
    <row r="518" spans="1:20" ht="15.75" customHeight="1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</row>
    <row r="519" spans="1:20" ht="15.75" customHeight="1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</row>
    <row r="520" spans="1:20" ht="15.75" customHeight="1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</row>
    <row r="521" spans="1:20" ht="15.75" customHeight="1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</row>
    <row r="522" spans="1:20" ht="15.75" customHeight="1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</row>
    <row r="523" spans="1:20" ht="15.75" customHeight="1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</row>
    <row r="524" spans="1:20" ht="15.75" customHeight="1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</row>
    <row r="525" spans="1:20" ht="15.75" customHeight="1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</row>
    <row r="526" spans="1:20" ht="15.75" customHeight="1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</row>
    <row r="527" spans="1:20" ht="15.75" customHeight="1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</row>
    <row r="528" spans="1:20" ht="15.75" customHeight="1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</row>
    <row r="529" spans="1:20" ht="15.75" customHeight="1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</row>
    <row r="530" spans="1:20" ht="15.75" customHeight="1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</row>
    <row r="531" spans="1:20" ht="15.75" customHeight="1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</row>
    <row r="532" spans="1:20" ht="15.75" customHeight="1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</row>
    <row r="533" spans="1:20" ht="15.75" customHeight="1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</row>
    <row r="534" spans="1:20" ht="15.75" customHeight="1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</row>
    <row r="535" spans="1:20" ht="15.75" customHeight="1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</row>
    <row r="536" spans="1:20" ht="15.75" customHeight="1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</row>
    <row r="537" spans="1:20" ht="15.75" customHeight="1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</row>
    <row r="538" spans="1:20" ht="15.75" customHeight="1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</row>
    <row r="539" spans="1:20" ht="15.75" customHeight="1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</row>
    <row r="540" spans="1:20" ht="15.75" customHeight="1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</row>
    <row r="541" spans="1:20" ht="15.75" customHeight="1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</row>
    <row r="542" spans="1:20" ht="15.75" customHeight="1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</row>
    <row r="543" spans="1:20" ht="15.75" customHeight="1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</row>
    <row r="544" spans="1:20" ht="15.75" customHeight="1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</row>
    <row r="545" spans="1:20" ht="15.75" customHeight="1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</row>
    <row r="546" spans="1:20" ht="15.75" customHeight="1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</row>
    <row r="547" spans="1:20" ht="15.75" customHeight="1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</row>
    <row r="548" spans="1:20" ht="15.75" customHeight="1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</row>
    <row r="549" spans="1:20" ht="15.75" customHeight="1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ht="15.75" customHeight="1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</row>
    <row r="551" spans="1:20" ht="15.75" customHeight="1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</row>
    <row r="552" spans="1:20" ht="15.75" customHeight="1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</row>
    <row r="553" spans="1:20" ht="15.75" customHeight="1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</row>
    <row r="554" spans="1:20" ht="15.75" customHeight="1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</row>
    <row r="555" spans="1:20" ht="15.75" customHeight="1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</row>
    <row r="556" spans="1:20" ht="15.75" customHeight="1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</row>
    <row r="557" spans="1:20" ht="15.75" customHeight="1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</row>
    <row r="558" spans="1:20" ht="15.75" customHeight="1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</row>
    <row r="559" spans="1:20" ht="15.75" customHeight="1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</row>
    <row r="560" spans="1:20" ht="15.75" customHeight="1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</row>
    <row r="561" spans="1:20" ht="15.75" customHeight="1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</row>
    <row r="562" spans="1:20" ht="15.75" customHeight="1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</row>
    <row r="563" spans="1:20" ht="15.75" customHeight="1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</row>
    <row r="564" spans="1:20" ht="15.75" customHeight="1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</row>
    <row r="565" spans="1:20" ht="15.75" customHeight="1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</row>
    <row r="566" spans="1:20" ht="15.75" customHeight="1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</row>
    <row r="567" spans="1:20" ht="15.75" customHeight="1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</row>
    <row r="568" spans="1:20" ht="15.75" customHeight="1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</row>
    <row r="569" spans="1:20" ht="15.75" customHeight="1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</row>
    <row r="570" spans="1:20" ht="15.75" customHeight="1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</row>
    <row r="571" spans="1:20" ht="15.75" customHeight="1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</row>
    <row r="572" spans="1:20" ht="15.75" customHeight="1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</row>
    <row r="573" spans="1:20" ht="15.75" customHeight="1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</row>
    <row r="574" spans="1:20" ht="15.75" customHeight="1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</row>
    <row r="575" spans="1:20" ht="15.75" customHeight="1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</row>
    <row r="576" spans="1:20" ht="15.75" customHeight="1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</row>
    <row r="577" spans="1:20" ht="15.75" customHeight="1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</row>
    <row r="578" spans="1:20" ht="15.75" customHeight="1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</row>
    <row r="579" spans="1:20" ht="15.75" customHeight="1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</row>
    <row r="580" spans="1:20" ht="15.75" customHeight="1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ht="15.75" customHeight="1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</row>
    <row r="582" spans="1:20" ht="15.75" customHeight="1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ht="15.75" customHeight="1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ht="15.75" customHeight="1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ht="15.75" customHeight="1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ht="15.75" customHeight="1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ht="15.75" customHeight="1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</row>
    <row r="588" spans="1:20" ht="15.75" customHeight="1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ht="15.75" customHeight="1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ht="15.75" customHeight="1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ht="15.75" customHeight="1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ht="15.75" customHeight="1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5.75" customHeight="1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ht="15.75" customHeight="1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</row>
    <row r="595" spans="1:20" ht="15.75" customHeight="1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ht="15.75" customHeight="1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ht="15.75" customHeight="1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ht="15.75" customHeight="1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ht="15.75" customHeight="1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ht="15.75" customHeight="1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ht="15.75" customHeight="1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ht="15.75" customHeight="1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ht="15.75" customHeight="1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ht="15.75" customHeight="1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ht="15.75" customHeight="1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ht="15.75" customHeight="1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ht="15.75" customHeight="1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ht="15.75" customHeight="1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ht="15.75" customHeight="1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ht="15.75" customHeight="1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ht="15.75" customHeight="1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ht="15.75" customHeight="1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ht="15.75" customHeight="1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ht="15.75" customHeight="1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ht="15.75" customHeight="1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ht="15.75" customHeight="1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ht="15.75" customHeight="1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</row>
    <row r="618" spans="1:20" ht="15.75" customHeight="1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ht="15.75" customHeight="1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</row>
    <row r="620" spans="1:20" ht="15.75" customHeight="1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</row>
    <row r="621" spans="1:20" ht="15.75" customHeight="1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</row>
    <row r="622" spans="1:20" ht="15.75" customHeight="1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</row>
    <row r="623" spans="1:20" ht="15.75" customHeight="1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</row>
    <row r="624" spans="1:20" ht="15.75" customHeight="1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</row>
    <row r="625" spans="1:20" ht="15.75" customHeight="1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</row>
    <row r="626" spans="1:20" ht="15.75" customHeight="1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</row>
    <row r="627" spans="1:20" ht="15.75" customHeight="1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</row>
    <row r="628" spans="1:20" ht="15.75" customHeight="1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</row>
    <row r="629" spans="1:20" ht="15.75" customHeight="1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</row>
    <row r="630" spans="1:20" ht="15.75" customHeight="1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</row>
    <row r="631" spans="1:20" ht="15.75" customHeight="1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</row>
    <row r="632" spans="1:20" ht="15.75" customHeight="1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</row>
    <row r="633" spans="1:20" ht="15.75" customHeight="1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</row>
    <row r="634" spans="1:20" ht="15.75" customHeight="1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</row>
    <row r="635" spans="1:20" ht="15.75" customHeight="1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</row>
    <row r="636" spans="1:20" ht="15.75" customHeight="1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</row>
    <row r="637" spans="1:20" ht="15.75" customHeight="1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</row>
    <row r="638" spans="1:20" ht="15.75" customHeight="1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</row>
    <row r="639" spans="1:20" ht="15.75" customHeight="1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</row>
    <row r="640" spans="1:20" ht="15.75" customHeight="1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</row>
    <row r="641" spans="1:20" ht="15.75" customHeight="1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</row>
    <row r="642" spans="1:20" ht="15.75" customHeight="1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</row>
    <row r="643" spans="1:20" ht="15.75" customHeight="1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</row>
    <row r="644" spans="1:20" ht="15.75" customHeight="1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</row>
    <row r="645" spans="1:20" ht="15.75" customHeight="1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</row>
    <row r="646" spans="1:20" ht="15.75" customHeight="1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</row>
    <row r="647" spans="1:20" ht="15.75" customHeight="1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</row>
    <row r="648" spans="1:20" ht="15.75" customHeight="1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</row>
    <row r="649" spans="1:20" ht="15.75" customHeight="1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</row>
    <row r="650" spans="1:20" ht="15.75" customHeight="1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</row>
    <row r="651" spans="1:20" ht="15.75" customHeight="1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</row>
    <row r="652" spans="1:20" ht="15.75" customHeight="1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</row>
    <row r="653" spans="1:20" ht="15.75" customHeight="1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</row>
    <row r="654" spans="1:20" ht="15.75" customHeight="1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</row>
    <row r="655" spans="1:20" ht="15.75" customHeight="1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</row>
    <row r="656" spans="1:20" ht="15.75" customHeight="1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</row>
    <row r="657" spans="1:20" ht="15.75" customHeight="1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</row>
    <row r="658" spans="1:20" ht="15.75" customHeight="1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</row>
    <row r="659" spans="1:20" ht="15.75" customHeight="1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</row>
    <row r="660" spans="1:20" ht="15.75" customHeight="1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</row>
    <row r="661" spans="1:20" ht="15.75" customHeight="1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</row>
    <row r="662" spans="1:20" ht="15.75" customHeight="1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</row>
    <row r="663" spans="1:20" ht="15.75" customHeight="1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</row>
    <row r="664" spans="1:20" ht="15.75" customHeight="1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</row>
    <row r="665" spans="1:20" ht="15.75" customHeight="1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</row>
    <row r="666" spans="1:20" ht="15.75" customHeight="1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</row>
    <row r="667" spans="1:20" ht="15.75" customHeight="1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</row>
    <row r="668" spans="1:20" ht="15.75" customHeight="1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</row>
    <row r="669" spans="1:20" ht="15.75" customHeight="1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</row>
    <row r="670" spans="1:20" ht="15.75" customHeight="1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</row>
    <row r="671" spans="1:20" ht="15.75" customHeight="1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</row>
    <row r="672" spans="1:20" ht="15.75" customHeight="1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</row>
    <row r="673" spans="1:20" ht="15.75" customHeight="1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</row>
    <row r="674" spans="1:20" ht="15.75" customHeight="1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</row>
    <row r="675" spans="1:20" ht="15.75" customHeight="1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</row>
    <row r="676" spans="1:20" ht="15.75" customHeight="1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</row>
    <row r="677" spans="1:20" ht="15.75" customHeight="1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</row>
    <row r="678" spans="1:20" ht="15.75" customHeight="1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</row>
    <row r="679" spans="1:20" ht="15.75" customHeight="1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</row>
    <row r="680" spans="1:20" ht="15.75" customHeight="1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</row>
    <row r="681" spans="1:20" ht="15.75" customHeight="1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</row>
    <row r="682" spans="1:20" ht="15.75" customHeight="1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</row>
    <row r="683" spans="1:20" ht="15.75" customHeight="1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</row>
    <row r="684" spans="1:20" ht="15.75" customHeight="1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</row>
    <row r="685" spans="1:20" ht="15.75" customHeight="1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</row>
    <row r="686" spans="1:20" ht="15.75" customHeight="1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</row>
    <row r="687" spans="1:20" ht="15.75" customHeight="1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</row>
    <row r="688" spans="1:20" ht="15.75" customHeight="1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</row>
    <row r="689" spans="1:20" ht="15.75" customHeight="1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</row>
    <row r="690" spans="1:20" ht="15.75" customHeight="1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</row>
    <row r="691" spans="1:20" ht="15.75" customHeight="1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</row>
    <row r="692" spans="1:20" ht="15.75" customHeight="1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</row>
    <row r="693" spans="1:20" ht="15.75" customHeight="1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</row>
    <row r="694" spans="1:20" ht="15.75" customHeight="1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</row>
    <row r="695" spans="1:20" ht="15.75" customHeight="1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</row>
    <row r="696" spans="1:20" ht="15.75" customHeight="1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</row>
    <row r="697" spans="1:20" ht="15.75" customHeight="1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</row>
    <row r="698" spans="1:20" ht="15.75" customHeight="1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</row>
    <row r="699" spans="1:20" ht="15.75" customHeight="1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</row>
    <row r="700" spans="1:20" ht="15.75" customHeight="1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</row>
    <row r="701" spans="1:20" ht="15.75" customHeight="1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</row>
    <row r="702" spans="1:20" ht="15.75" customHeight="1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</row>
    <row r="703" spans="1:20" ht="15.75" customHeight="1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</row>
    <row r="704" spans="1:20" ht="15.75" customHeight="1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</row>
    <row r="705" spans="1:20" ht="15.75" customHeight="1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</row>
    <row r="706" spans="1:20" ht="15.75" customHeight="1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</row>
    <row r="707" spans="1:20" ht="15.75" customHeight="1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</row>
    <row r="708" spans="1:20" ht="15.75" customHeight="1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</row>
    <row r="709" spans="1:20" ht="15.75" customHeight="1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</row>
    <row r="710" spans="1:20" ht="15.75" customHeight="1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</row>
    <row r="711" spans="1:20" ht="15.75" customHeight="1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</row>
    <row r="712" spans="1:20" ht="15.75" customHeight="1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</row>
    <row r="713" spans="1:20" ht="15.75" customHeight="1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</row>
    <row r="714" spans="1:20" ht="15.75" customHeight="1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</row>
    <row r="715" spans="1:20" ht="15.75" customHeight="1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</row>
    <row r="716" spans="1:20" ht="15.75" customHeight="1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</row>
    <row r="717" spans="1:20" ht="15.75" customHeight="1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</row>
    <row r="718" spans="1:20" ht="15.75" customHeight="1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</row>
    <row r="719" spans="1:20" ht="15.75" customHeight="1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</row>
    <row r="720" spans="1:20" ht="15.75" customHeight="1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</row>
    <row r="721" spans="1:20" ht="15.75" customHeight="1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</row>
    <row r="722" spans="1:20" ht="15.75" customHeight="1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</row>
    <row r="723" spans="1:20" ht="15.75" customHeight="1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</row>
    <row r="724" spans="1:20" ht="15.75" customHeight="1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</row>
    <row r="725" spans="1:20" ht="15.75" customHeight="1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</row>
    <row r="726" spans="1:20" ht="15.75" customHeight="1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</row>
    <row r="727" spans="1:20" ht="15.75" customHeight="1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</row>
    <row r="728" spans="1:20" ht="15.75" customHeight="1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</row>
    <row r="729" spans="1:20" ht="15.75" customHeight="1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</row>
    <row r="730" spans="1:20" ht="15.75" customHeight="1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</row>
    <row r="731" spans="1:20" ht="15.75" customHeight="1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</row>
    <row r="732" spans="1:20" ht="15.75" customHeight="1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</row>
    <row r="733" spans="1:20" ht="15.75" customHeight="1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</row>
    <row r="734" spans="1:20" ht="15.75" customHeight="1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</row>
    <row r="735" spans="1:20" ht="15.75" customHeight="1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</row>
    <row r="736" spans="1:20" ht="15.75" customHeight="1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</row>
    <row r="737" spans="1:20" ht="15.75" customHeight="1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</row>
    <row r="738" spans="1:20" ht="15.75" customHeight="1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</row>
    <row r="739" spans="1:20" ht="15.75" customHeight="1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</row>
    <row r="740" spans="1:20" ht="15.75" customHeight="1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</row>
    <row r="741" spans="1:20" ht="15.75" customHeight="1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</row>
    <row r="742" spans="1:20" ht="15.75" customHeight="1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</row>
    <row r="743" spans="1:20" ht="15.75" customHeight="1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</row>
    <row r="744" spans="1:20" ht="15.75" customHeight="1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</row>
    <row r="745" spans="1:20" ht="15.75" customHeight="1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</row>
    <row r="746" spans="1:20" ht="15.75" customHeight="1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</row>
    <row r="747" spans="1:20" ht="15.75" customHeight="1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</row>
    <row r="748" spans="1:20" ht="15.75" customHeight="1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</row>
    <row r="749" spans="1:20" ht="15.75" customHeight="1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</row>
    <row r="750" spans="1:20" ht="15.75" customHeight="1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</row>
    <row r="751" spans="1:20" ht="15.75" customHeight="1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</row>
    <row r="752" spans="1:20" ht="15.75" customHeight="1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</row>
    <row r="753" spans="1:20" ht="15.75" customHeight="1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</row>
    <row r="754" spans="1:20" ht="15.75" customHeight="1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</row>
    <row r="755" spans="1:20" ht="15.75" customHeight="1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</row>
    <row r="756" spans="1:20" ht="15.75" customHeight="1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</row>
    <row r="757" spans="1:20" ht="15.75" customHeight="1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</row>
    <row r="758" spans="1:20" ht="15.75" customHeight="1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</row>
    <row r="759" spans="1:20" ht="15.75" customHeight="1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</row>
    <row r="760" spans="1:20" ht="15.75" customHeight="1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</row>
    <row r="761" spans="1:20" ht="15.75" customHeight="1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</row>
    <row r="762" spans="1:20" ht="15.75" customHeight="1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</row>
    <row r="763" spans="1:20" ht="15.75" customHeight="1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</row>
    <row r="764" spans="1:20" ht="15.75" customHeight="1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</row>
    <row r="765" spans="1:20" ht="15.75" customHeight="1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</row>
    <row r="766" spans="1:20" ht="15.75" customHeight="1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</row>
    <row r="767" spans="1:20" ht="15.75" customHeight="1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</row>
    <row r="768" spans="1:20" ht="15.75" customHeight="1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</row>
    <row r="769" spans="1:20" ht="15.75" customHeight="1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</row>
    <row r="770" spans="1:20" ht="15.75" customHeight="1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</row>
    <row r="771" spans="1:20" ht="15.75" customHeight="1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</row>
    <row r="772" spans="1:20" ht="15.75" customHeight="1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</row>
    <row r="773" spans="1:20" ht="15.75" customHeight="1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</row>
    <row r="774" spans="1:20" ht="15.75" customHeight="1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</row>
    <row r="775" spans="1:20" ht="15.75" customHeight="1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</row>
    <row r="776" spans="1:20" ht="15.75" customHeight="1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</row>
    <row r="777" spans="1:20" ht="15.75" customHeight="1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</row>
    <row r="778" spans="1:20" ht="15.75" customHeight="1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</row>
    <row r="779" spans="1:20" ht="15.75" customHeight="1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</row>
    <row r="780" spans="1:20" ht="15.75" customHeight="1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</row>
    <row r="781" spans="1:20" ht="15.75" customHeight="1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</row>
    <row r="782" spans="1:20" ht="15.75" customHeight="1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</row>
    <row r="783" spans="1:20" ht="15.75" customHeight="1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</row>
    <row r="784" spans="1:20" ht="15.75" customHeight="1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</row>
    <row r="785" spans="1:20" ht="15.75" customHeight="1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</row>
    <row r="786" spans="1:20" ht="15.75" customHeight="1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</row>
    <row r="787" spans="1:20" ht="15.75" customHeight="1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</row>
    <row r="788" spans="1:20" ht="15.75" customHeight="1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</row>
    <row r="789" spans="1:20" ht="15.75" customHeight="1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</row>
    <row r="790" spans="1:20" ht="15.75" customHeight="1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</row>
    <row r="791" spans="1:20" ht="15.75" customHeight="1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</row>
    <row r="792" spans="1:20" ht="15.75" customHeight="1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</row>
    <row r="793" spans="1:20" ht="15.75" customHeight="1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</row>
    <row r="794" spans="1:20" ht="15.75" customHeight="1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</row>
    <row r="795" spans="1:20" ht="15.75" customHeight="1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</row>
    <row r="796" spans="1:20" ht="15.75" customHeight="1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</row>
    <row r="797" spans="1:20" ht="15.75" customHeight="1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</row>
    <row r="798" spans="1:20" ht="15.75" customHeight="1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</row>
    <row r="799" spans="1:20" ht="15.75" customHeight="1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</row>
    <row r="800" spans="1:20" ht="15.75" customHeight="1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</row>
    <row r="801" spans="1:20" ht="15.75" customHeight="1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</row>
    <row r="802" spans="1:20" ht="15.75" customHeight="1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</row>
    <row r="803" spans="1:20" ht="15.75" customHeight="1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</row>
    <row r="804" spans="1:20" ht="15.75" customHeight="1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</row>
    <row r="805" spans="1:20" ht="15.75" customHeight="1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</row>
    <row r="806" spans="1:20" ht="15.75" customHeight="1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</row>
    <row r="807" spans="1:20" ht="15.75" customHeight="1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</row>
    <row r="808" spans="1:20" ht="15.75" customHeight="1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</row>
    <row r="809" spans="1:20" ht="15.75" customHeight="1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</row>
    <row r="810" spans="1:20" ht="15.75" customHeight="1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</row>
    <row r="811" spans="1:20" ht="15.75" customHeight="1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</row>
    <row r="812" spans="1:20" ht="15.75" customHeight="1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</row>
    <row r="813" spans="1:20" ht="15.75" customHeight="1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</row>
    <row r="814" spans="1:20" ht="15.75" customHeight="1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</row>
    <row r="815" spans="1:20" ht="15.75" customHeight="1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</row>
    <row r="816" spans="1:20" ht="15.75" customHeight="1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ht="15.75" customHeight="1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</row>
    <row r="818" spans="1:20" ht="15.75" customHeight="1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</row>
    <row r="819" spans="1:20" ht="15.75" customHeight="1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</row>
    <row r="820" spans="1:20" ht="15.75" customHeight="1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</row>
    <row r="821" spans="1:20" ht="15.75" customHeight="1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</row>
    <row r="822" spans="1:20" ht="15.75" customHeight="1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</row>
    <row r="823" spans="1:20" ht="15.75" customHeight="1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</row>
    <row r="824" spans="1:20" ht="15.75" customHeight="1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</row>
    <row r="825" spans="1:20" ht="15.75" customHeight="1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</row>
    <row r="826" spans="1:20" ht="15.75" customHeight="1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</row>
    <row r="827" spans="1:20" ht="15.75" customHeight="1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</row>
    <row r="828" spans="1:20" ht="15.75" customHeight="1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</row>
    <row r="829" spans="1:20" ht="15.75" customHeight="1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</row>
    <row r="830" spans="1:20" ht="15.75" customHeight="1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</row>
    <row r="831" spans="1:20" ht="15.75" customHeight="1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</row>
    <row r="832" spans="1:20" ht="15.75" customHeight="1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</row>
    <row r="833" spans="1:20" ht="15.75" customHeight="1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</row>
    <row r="834" spans="1:20" ht="15.75" customHeight="1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</row>
    <row r="835" spans="1:20" ht="15.75" customHeight="1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</row>
    <row r="836" spans="1:20" ht="15.75" customHeight="1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</row>
    <row r="837" spans="1:20" ht="15.75" customHeight="1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</row>
    <row r="838" spans="1:20" ht="15.75" customHeight="1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</row>
    <row r="839" spans="1:20" ht="15.75" customHeight="1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</row>
    <row r="840" spans="1:20" ht="15.75" customHeight="1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</row>
    <row r="841" spans="1:20" ht="15.75" customHeight="1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</row>
    <row r="842" spans="1:20" ht="15.75" customHeight="1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</row>
    <row r="843" spans="1:20" ht="15.75" customHeight="1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</row>
    <row r="844" spans="1:20" ht="15.75" customHeight="1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</row>
    <row r="845" spans="1:20" ht="15.75" customHeight="1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</row>
    <row r="846" spans="1:20" ht="15.75" customHeight="1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</row>
    <row r="847" spans="1:20" ht="15.75" customHeight="1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</row>
    <row r="848" spans="1:20" ht="15.75" customHeight="1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</row>
    <row r="849" spans="1:20" ht="15.75" customHeight="1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</row>
    <row r="850" spans="1:20" ht="15.75" customHeight="1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</row>
    <row r="851" spans="1:20" ht="15.75" customHeight="1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</row>
    <row r="852" spans="1:20" ht="15.75" customHeight="1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</row>
    <row r="853" spans="1:20" ht="15.75" customHeight="1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</row>
    <row r="854" spans="1:20" ht="15.75" customHeight="1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</row>
    <row r="855" spans="1:20" ht="15.75" customHeight="1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</row>
    <row r="856" spans="1:20" ht="15.75" customHeight="1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</row>
    <row r="857" spans="1:20" ht="15.75" customHeight="1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</row>
    <row r="858" spans="1:20" ht="15.75" customHeight="1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</row>
    <row r="859" spans="1:20" ht="15.75" customHeight="1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</row>
    <row r="860" spans="1:20" ht="15.75" customHeight="1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</row>
    <row r="861" spans="1:20" ht="15.75" customHeight="1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</row>
    <row r="862" spans="1:20" ht="15.75" customHeight="1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</row>
    <row r="863" spans="1:20" ht="15.75" customHeight="1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</row>
    <row r="864" spans="1:20" ht="15.75" customHeight="1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</row>
    <row r="865" spans="1:20" ht="15.75" customHeight="1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</row>
    <row r="866" spans="1:20" ht="15.75" customHeight="1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</row>
    <row r="867" spans="1:20" ht="15.75" customHeight="1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</row>
    <row r="868" spans="1:20" ht="15.75" customHeight="1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</row>
    <row r="869" spans="1:20" ht="15.75" customHeight="1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</row>
    <row r="870" spans="1:20" ht="15.75" customHeight="1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</row>
    <row r="871" spans="1:20" ht="15.75" customHeight="1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</row>
    <row r="872" spans="1:20" ht="15.75" customHeight="1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</row>
    <row r="873" spans="1:20" ht="15.75" customHeight="1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</row>
    <row r="874" spans="1:20" ht="15.75" customHeight="1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</row>
    <row r="875" spans="1:20" ht="15.75" customHeight="1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</row>
    <row r="876" spans="1:20" ht="15.75" customHeight="1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</row>
    <row r="877" spans="1:20" ht="15.75" customHeight="1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ht="15.75" customHeight="1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ht="15.75" customHeight="1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</row>
    <row r="880" spans="1:20" ht="15.75" customHeight="1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</row>
    <row r="881" spans="1:20" ht="15.75" customHeight="1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</row>
    <row r="882" spans="1:20" ht="15.75" customHeight="1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</row>
    <row r="883" spans="1:20" ht="15.75" customHeight="1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</row>
    <row r="884" spans="1:20" ht="15.75" customHeight="1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</row>
    <row r="885" spans="1:20" ht="15.75" customHeight="1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</row>
    <row r="886" spans="1:20" ht="15.75" customHeight="1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</row>
    <row r="887" spans="1:20" ht="15.75" customHeight="1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</row>
    <row r="888" spans="1:20" ht="15.75" customHeight="1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ht="15.75" customHeight="1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ht="15.75" customHeight="1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ht="15.75" customHeight="1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ht="15.75" customHeight="1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ht="15.75" customHeight="1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ht="15.75" customHeight="1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ht="15.75" customHeight="1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ht="15.75" customHeight="1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ht="15.75" customHeight="1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ht="15.75" customHeight="1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ht="15.75" customHeight="1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ht="15.75" customHeight="1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ht="15.75" customHeight="1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ht="15.75" customHeight="1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ht="15.75" customHeight="1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ht="15.75" customHeight="1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ht="15.75" customHeight="1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ht="15.75" customHeight="1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ht="15.75" customHeight="1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ht="15.75" customHeight="1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ht="15.75" customHeight="1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ht="15.75" customHeight="1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ht="15.75" customHeight="1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ht="15.75" customHeight="1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ht="15.75" customHeight="1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ht="15.75" customHeight="1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ht="15.75" customHeight="1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ht="15.75" customHeight="1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ht="15.75" customHeight="1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ht="15.75" customHeight="1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ht="15.75" customHeight="1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ht="15.75" customHeight="1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ht="15.75" customHeight="1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ht="15.75" customHeight="1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ht="15.75" customHeight="1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ht="15.75" customHeight="1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ht="15.75" customHeight="1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ht="15.75" customHeight="1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ht="15.75" customHeight="1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ht="15.75" customHeight="1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ht="15.75" customHeight="1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ht="15.75" customHeight="1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ht="15.75" customHeight="1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ht="15.75" customHeight="1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ht="15.75" customHeight="1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ht="15.75" customHeight="1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ht="15.75" customHeight="1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ht="15.75" customHeight="1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ht="15.75" customHeight="1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ht="15.75" customHeight="1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ht="15.75" customHeight="1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ht="15.75" customHeight="1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ht="15.75" customHeight="1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ht="15.75" customHeight="1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ht="15.75" customHeight="1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ht="15.75" customHeight="1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ht="15.75" customHeight="1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ht="15.75" customHeight="1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ht="15.75" customHeight="1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ht="15.75" customHeight="1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ht="15.75" customHeight="1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ht="15.75" customHeight="1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ht="15.75" customHeight="1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ht="15.75" customHeight="1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ht="15.75" customHeight="1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ht="15.75" customHeight="1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ht="15.75" customHeight="1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ht="15.75" customHeight="1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ht="15.75" customHeight="1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ht="15.75" customHeight="1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ht="15.75" customHeight="1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ht="15.75" customHeight="1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ht="15.75" customHeight="1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ht="15.75" customHeight="1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ht="15.75" customHeight="1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ht="15.75" customHeight="1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ht="15.75" customHeight="1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ht="15.75" customHeight="1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ht="15.75" customHeight="1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ht="15.75" customHeight="1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ht="15.75" customHeight="1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ht="15.75" customHeight="1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ht="15.75" customHeight="1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ht="15.75" customHeight="1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ht="15.75" customHeight="1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ht="15.75" customHeight="1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ht="15.75" customHeight="1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ht="15.75" customHeight="1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ht="15.75" customHeight="1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ht="15.75" customHeight="1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ht="15.75" customHeight="1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ht="15.75" customHeight="1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ht="15.75" customHeight="1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ht="15.75" customHeight="1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ht="15.75" customHeight="1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ht="15.75" customHeight="1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ht="15.75" customHeight="1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ht="15.75" customHeight="1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ht="15.75" customHeight="1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ht="15.75" customHeight="1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ht="15.75" customHeight="1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ht="15.75" customHeight="1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ht="15.75" customHeight="1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ht="15.75" customHeight="1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ht="15.75" customHeight="1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ht="15.75" customHeight="1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ht="15.75" customHeight="1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ht="15.75" customHeight="1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ht="15.75" customHeight="1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ht="15.75" customHeight="1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ht="15.75" customHeight="1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ht="15.75" customHeight="1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B94-DB90-479F-B05D-1B288FBC9745}">
  <dimension ref="A1:J1000"/>
  <sheetViews>
    <sheetView workbookViewId="0">
      <selection activeCell="B5" sqref="B5"/>
    </sheetView>
  </sheetViews>
  <sheetFormatPr defaultColWidth="14.44140625" defaultRowHeight="15" customHeight="1" x14ac:dyDescent="0.3"/>
  <cols>
    <col min="1" max="1" width="31.44140625" style="11" customWidth="1"/>
    <col min="2" max="2" width="8.88671875" style="11" customWidth="1"/>
    <col min="3" max="10" width="8.6640625" style="11" customWidth="1"/>
    <col min="11" max="16384" width="14.44140625" style="11"/>
  </cols>
  <sheetData>
    <row r="1" spans="1:10" x14ac:dyDescent="0.3">
      <c r="A1" s="24" t="s">
        <v>111</v>
      </c>
      <c r="B1" s="25" t="s">
        <v>112</v>
      </c>
      <c r="C1" s="26" t="s">
        <v>72</v>
      </c>
      <c r="D1" s="27"/>
      <c r="E1" s="27"/>
      <c r="F1" s="27"/>
      <c r="G1" s="27"/>
      <c r="H1" s="27"/>
      <c r="I1" s="27"/>
      <c r="J1" s="27"/>
    </row>
    <row r="2" spans="1:10" x14ac:dyDescent="0.3">
      <c r="A2" s="28" t="s">
        <v>113</v>
      </c>
      <c r="B2" s="29">
        <v>100000</v>
      </c>
      <c r="C2" s="29" t="s">
        <v>140</v>
      </c>
      <c r="D2" s="27"/>
      <c r="E2" s="27"/>
      <c r="F2" s="27"/>
      <c r="G2" s="27"/>
      <c r="H2" s="27"/>
      <c r="I2" s="27"/>
      <c r="J2" s="27"/>
    </row>
    <row r="3" spans="1:10" x14ac:dyDescent="0.3">
      <c r="A3" s="28" t="s">
        <v>114</v>
      </c>
      <c r="B3" s="29">
        <v>10000</v>
      </c>
      <c r="C3" s="29" t="s">
        <v>137</v>
      </c>
      <c r="D3" s="27"/>
      <c r="E3" s="27"/>
      <c r="F3" s="27"/>
      <c r="G3" s="27"/>
      <c r="H3" s="27"/>
      <c r="I3" s="27"/>
      <c r="J3" s="27"/>
    </row>
    <row r="4" spans="1:10" x14ac:dyDescent="0.3">
      <c r="A4" s="28" t="s">
        <v>115</v>
      </c>
      <c r="B4" s="29">
        <v>18000</v>
      </c>
      <c r="C4" s="29" t="s">
        <v>141</v>
      </c>
      <c r="D4" s="27"/>
      <c r="E4" s="27"/>
      <c r="F4" s="27"/>
      <c r="G4" s="27"/>
      <c r="H4" s="27"/>
      <c r="I4" s="27"/>
      <c r="J4" s="27"/>
    </row>
    <row r="5" spans="1:10" x14ac:dyDescent="0.3">
      <c r="A5" s="28" t="s">
        <v>116</v>
      </c>
      <c r="B5" s="29">
        <f>SUM(B2:B4)*Overhead</f>
        <v>32000</v>
      </c>
      <c r="C5" s="29"/>
      <c r="D5" s="27"/>
      <c r="E5" s="27"/>
      <c r="F5" s="27"/>
      <c r="G5" s="27"/>
      <c r="H5" s="27"/>
      <c r="I5" s="27"/>
      <c r="J5" s="27"/>
    </row>
    <row r="6" spans="1:10" x14ac:dyDescent="0.3">
      <c r="A6" s="30" t="s">
        <v>117</v>
      </c>
      <c r="B6" s="31">
        <f>SUM(B2:B5)</f>
        <v>160000</v>
      </c>
      <c r="C6" s="31"/>
      <c r="D6" s="27"/>
      <c r="E6" s="27"/>
      <c r="F6" s="27"/>
      <c r="G6" s="27"/>
      <c r="H6" s="27"/>
      <c r="I6" s="27"/>
      <c r="J6" s="27"/>
    </row>
    <row r="7" spans="1:10" x14ac:dyDescent="0.3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3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 x14ac:dyDescent="0.3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x14ac:dyDescent="0.3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x14ac:dyDescent="0.3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0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0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x14ac:dyDescent="0.3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x14ac:dyDescent="0.3">
      <c r="A20" s="27"/>
      <c r="B20" s="27"/>
      <c r="C20" s="27"/>
      <c r="D20" s="27"/>
      <c r="E20" s="27"/>
      <c r="F20" s="27"/>
      <c r="G20" s="27"/>
      <c r="H20" s="27"/>
      <c r="I20" s="27"/>
      <c r="J20" s="27"/>
    </row>
    <row r="21" spans="1:10" x14ac:dyDescent="0.3">
      <c r="A21" s="27"/>
      <c r="B21" s="27"/>
      <c r="C21" s="27"/>
      <c r="D21" s="27"/>
      <c r="E21" s="27"/>
      <c r="F21" s="27"/>
      <c r="G21" s="27"/>
      <c r="H21" s="27"/>
      <c r="I21" s="27"/>
      <c r="J21" s="27"/>
    </row>
    <row r="22" spans="1:10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</row>
    <row r="23" spans="1:10" x14ac:dyDescent="0.3">
      <c r="A23" s="27"/>
      <c r="B23" s="27"/>
      <c r="C23" s="27"/>
      <c r="D23" s="27"/>
      <c r="E23" s="27"/>
      <c r="F23" s="27"/>
      <c r="G23" s="27"/>
      <c r="H23" s="27"/>
      <c r="I23" s="27"/>
      <c r="J23" s="27"/>
    </row>
    <row r="24" spans="1:10" x14ac:dyDescent="0.3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 x14ac:dyDescent="0.3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</row>
    <row r="29" spans="1:10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</row>
    <row r="30" spans="1:10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</row>
    <row r="31" spans="1:10" x14ac:dyDescent="0.3">
      <c r="A31" s="27"/>
      <c r="B31" s="27"/>
      <c r="C31" s="27"/>
      <c r="D31" s="27"/>
      <c r="E31" s="27"/>
      <c r="F31" s="27"/>
      <c r="G31" s="27"/>
      <c r="H31" s="27"/>
      <c r="I31" s="27"/>
      <c r="J31" s="27"/>
    </row>
    <row r="32" spans="1:10" x14ac:dyDescent="0.3">
      <c r="A32" s="27"/>
      <c r="B32" s="27"/>
      <c r="C32" s="27"/>
      <c r="D32" s="27"/>
      <c r="E32" s="27"/>
      <c r="F32" s="27"/>
      <c r="G32" s="27"/>
      <c r="H32" s="27"/>
      <c r="I32" s="27"/>
      <c r="J32" s="27"/>
    </row>
    <row r="33" spans="1:10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</row>
    <row r="35" spans="1:10" x14ac:dyDescent="0.3">
      <c r="A35" s="27"/>
      <c r="B35" s="27"/>
      <c r="C35" s="27"/>
      <c r="D35" s="27"/>
      <c r="E35" s="27"/>
      <c r="F35" s="27"/>
      <c r="G35" s="27"/>
      <c r="H35" s="27"/>
      <c r="I35" s="27"/>
      <c r="J35" s="27"/>
    </row>
    <row r="36" spans="1:10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</row>
    <row r="37" spans="1:10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</row>
    <row r="38" spans="1:1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x14ac:dyDescent="0.3">
      <c r="A40" s="2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">
      <c r="A41" s="27"/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27"/>
      <c r="B44" s="27"/>
      <c r="C44" s="27"/>
      <c r="D44" s="27"/>
      <c r="E44" s="27"/>
      <c r="F44" s="27"/>
      <c r="G44" s="27"/>
      <c r="H44" s="27"/>
      <c r="I44" s="27"/>
      <c r="J44" s="27"/>
    </row>
    <row r="45" spans="1:10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</row>
    <row r="46" spans="1:10" x14ac:dyDescent="0.3">
      <c r="A46" s="27"/>
      <c r="B46" s="27"/>
      <c r="C46" s="27"/>
      <c r="D46" s="27"/>
      <c r="E46" s="27"/>
      <c r="F46" s="27"/>
      <c r="G46" s="27"/>
      <c r="H46" s="27"/>
      <c r="I46" s="27"/>
      <c r="J46" s="27"/>
    </row>
    <row r="47" spans="1:10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</row>
    <row r="49" spans="1:10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</row>
    <row r="50" spans="1:10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</row>
    <row r="51" spans="1:10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</row>
    <row r="52" spans="1:10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</row>
    <row r="53" spans="1:10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</row>
    <row r="54" spans="1:10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</row>
    <row r="55" spans="1:10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</row>
    <row r="56" spans="1:10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</row>
    <row r="57" spans="1:1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</row>
    <row r="58" spans="1:10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 x14ac:dyDescent="0.3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 x14ac:dyDescent="0.3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 x14ac:dyDescent="0.3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 x14ac:dyDescent="0.3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 x14ac:dyDescent="0.3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 x14ac:dyDescent="0.3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7" spans="1:10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</row>
    <row r="68" spans="1:10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</row>
    <row r="69" spans="1:10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 x14ac:dyDescent="0.3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 x14ac:dyDescent="0.3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 x14ac:dyDescent="0.3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 x14ac:dyDescent="0.3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8" spans="1:10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</row>
    <row r="79" spans="1:10" x14ac:dyDescent="0.3">
      <c r="A79" s="27"/>
      <c r="B79" s="27"/>
      <c r="C79" s="27"/>
      <c r="D79" s="27"/>
      <c r="E79" s="27"/>
      <c r="F79" s="27"/>
      <c r="G79" s="27"/>
      <c r="H79" s="27"/>
      <c r="I79" s="27"/>
      <c r="J79" s="27"/>
    </row>
    <row r="80" spans="1:10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</row>
    <row r="81" spans="1:10" x14ac:dyDescent="0.3">
      <c r="A81" s="27"/>
      <c r="B81" s="27"/>
      <c r="C81" s="27"/>
      <c r="D81" s="27"/>
      <c r="E81" s="27"/>
      <c r="F81" s="27"/>
      <c r="G81" s="27"/>
      <c r="H81" s="27"/>
      <c r="I81" s="27"/>
      <c r="J81" s="27"/>
    </row>
    <row r="82" spans="1:10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</row>
    <row r="83" spans="1:10" x14ac:dyDescent="0.3">
      <c r="A83" s="27"/>
      <c r="B83" s="27"/>
      <c r="C83" s="27"/>
      <c r="D83" s="27"/>
      <c r="E83" s="27"/>
      <c r="F83" s="27"/>
      <c r="G83" s="27"/>
      <c r="H83" s="27"/>
      <c r="I83" s="27"/>
      <c r="J83" s="27"/>
    </row>
    <row r="84" spans="1:10" x14ac:dyDescent="0.3">
      <c r="A84" s="27"/>
      <c r="B84" s="27"/>
      <c r="C84" s="27"/>
      <c r="D84" s="27"/>
      <c r="E84" s="27"/>
      <c r="F84" s="27"/>
      <c r="G84" s="27"/>
      <c r="H84" s="27"/>
      <c r="I84" s="27"/>
      <c r="J84" s="27"/>
    </row>
    <row r="85" spans="1:10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</row>
    <row r="86" spans="1:10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</row>
    <row r="87" spans="1:10" x14ac:dyDescent="0.3">
      <c r="A87" s="27"/>
      <c r="B87" s="27"/>
      <c r="C87" s="27"/>
      <c r="D87" s="27"/>
      <c r="E87" s="27"/>
      <c r="F87" s="27"/>
      <c r="G87" s="27"/>
      <c r="H87" s="27"/>
      <c r="I87" s="27"/>
      <c r="J87" s="27"/>
    </row>
    <row r="88" spans="1:10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</row>
    <row r="89" spans="1:10" x14ac:dyDescent="0.3">
      <c r="A89" s="27"/>
      <c r="B89" s="27"/>
      <c r="C89" s="27"/>
      <c r="D89" s="27"/>
      <c r="E89" s="27"/>
      <c r="F89" s="27"/>
      <c r="G89" s="27"/>
      <c r="H89" s="27"/>
      <c r="I89" s="27"/>
      <c r="J89" s="27"/>
    </row>
    <row r="90" spans="1:10" x14ac:dyDescent="0.3">
      <c r="A90" s="27"/>
      <c r="B90" s="27"/>
      <c r="C90" s="27"/>
      <c r="D90" s="27"/>
      <c r="E90" s="27"/>
      <c r="F90" s="27"/>
      <c r="G90" s="27"/>
      <c r="H90" s="27"/>
      <c r="I90" s="27"/>
      <c r="J90" s="27"/>
    </row>
    <row r="91" spans="1:10" x14ac:dyDescent="0.3">
      <c r="A91" s="27"/>
      <c r="B91" s="27"/>
      <c r="C91" s="27"/>
      <c r="D91" s="27"/>
      <c r="E91" s="27"/>
      <c r="F91" s="27"/>
      <c r="G91" s="27"/>
      <c r="H91" s="27"/>
      <c r="I91" s="27"/>
      <c r="J91" s="27"/>
    </row>
    <row r="92" spans="1:10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</row>
    <row r="93" spans="1:10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</row>
    <row r="94" spans="1:10" x14ac:dyDescent="0.3">
      <c r="A94" s="27"/>
      <c r="B94" s="27"/>
      <c r="C94" s="27"/>
      <c r="D94" s="27"/>
      <c r="E94" s="27"/>
      <c r="F94" s="27"/>
      <c r="G94" s="27"/>
      <c r="H94" s="27"/>
      <c r="I94" s="27"/>
      <c r="J94" s="27"/>
    </row>
    <row r="95" spans="1:10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</row>
    <row r="96" spans="1:10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</row>
    <row r="97" spans="1:10" x14ac:dyDescent="0.3">
      <c r="A97" s="27"/>
      <c r="B97" s="27"/>
      <c r="C97" s="27"/>
      <c r="D97" s="27"/>
      <c r="E97" s="27"/>
      <c r="F97" s="27"/>
      <c r="G97" s="27"/>
      <c r="H97" s="27"/>
      <c r="I97" s="27"/>
      <c r="J97" s="27"/>
    </row>
    <row r="98" spans="1:10" x14ac:dyDescent="0.3">
      <c r="A98" s="27"/>
      <c r="B98" s="27"/>
      <c r="C98" s="27"/>
      <c r="D98" s="27"/>
      <c r="E98" s="27"/>
      <c r="F98" s="27"/>
      <c r="G98" s="27"/>
      <c r="H98" s="27"/>
      <c r="I98" s="27"/>
      <c r="J98" s="27"/>
    </row>
    <row r="99" spans="1:10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</row>
    <row r="100" spans="1:10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 x14ac:dyDescent="0.3">
      <c r="A103" s="27"/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</row>
    <row r="262" spans="1:10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</row>
    <row r="263" spans="1:10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</row>
    <row r="264" spans="1:10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</row>
    <row r="265" spans="1:10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</row>
    <row r="266" spans="1:10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</row>
    <row r="267" spans="1:10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</row>
    <row r="268" spans="1:10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</row>
    <row r="269" spans="1:10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</row>
    <row r="270" spans="1:10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</row>
    <row r="271" spans="1:10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</row>
    <row r="272" spans="1:10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</row>
    <row r="273" spans="1:10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</row>
    <row r="274" spans="1:10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</row>
    <row r="275" spans="1:10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</row>
    <row r="276" spans="1:10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</row>
    <row r="277" spans="1:10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</row>
    <row r="278" spans="1:10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</row>
    <row r="279" spans="1:10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</row>
    <row r="280" spans="1:10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</row>
    <row r="281" spans="1:10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</row>
    <row r="282" spans="1:10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</row>
    <row r="283" spans="1:10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</row>
    <row r="284" spans="1:10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</row>
    <row r="285" spans="1:10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</row>
    <row r="286" spans="1:10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</row>
    <row r="287" spans="1:10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</row>
    <row r="288" spans="1:10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</row>
    <row r="289" spans="1:10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</row>
    <row r="290" spans="1:10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</row>
    <row r="291" spans="1:10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</row>
    <row r="292" spans="1:10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</row>
    <row r="293" spans="1:10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</row>
    <row r="294" spans="1:10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</row>
    <row r="295" spans="1:10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</row>
    <row r="296" spans="1:10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</row>
    <row r="297" spans="1:10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</row>
    <row r="298" spans="1:10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</row>
    <row r="299" spans="1:10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</row>
    <row r="300" spans="1:10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</row>
    <row r="301" spans="1:10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</row>
    <row r="302" spans="1:10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</row>
    <row r="303" spans="1:10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</row>
    <row r="304" spans="1:10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</row>
    <row r="305" spans="1:10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</row>
    <row r="306" spans="1:10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</row>
    <row r="307" spans="1:10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</row>
    <row r="308" spans="1:10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</row>
    <row r="309" spans="1:10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</row>
    <row r="310" spans="1:10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</row>
    <row r="311" spans="1:10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</row>
    <row r="312" spans="1:10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</row>
    <row r="313" spans="1:10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</row>
    <row r="314" spans="1:10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</row>
    <row r="315" spans="1:10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</row>
    <row r="316" spans="1:10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</row>
    <row r="317" spans="1:10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</row>
    <row r="318" spans="1:10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</row>
    <row r="319" spans="1:10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</row>
    <row r="320" spans="1:10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</row>
    <row r="321" spans="1:10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</row>
    <row r="322" spans="1:10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</row>
    <row r="323" spans="1:10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</row>
    <row r="324" spans="1:10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</row>
    <row r="325" spans="1:10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</row>
    <row r="326" spans="1:10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</row>
    <row r="327" spans="1:10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</row>
    <row r="328" spans="1:10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</row>
    <row r="329" spans="1:10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</row>
    <row r="330" spans="1:10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</row>
    <row r="331" spans="1:10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</row>
    <row r="332" spans="1:10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</row>
    <row r="333" spans="1:10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</row>
    <row r="334" spans="1:10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</row>
    <row r="335" spans="1:10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</row>
    <row r="336" spans="1:10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</row>
    <row r="337" spans="1:10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</row>
    <row r="338" spans="1:10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</row>
    <row r="339" spans="1:10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</row>
    <row r="340" spans="1:10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</row>
    <row r="341" spans="1:10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</row>
    <row r="342" spans="1:10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</row>
    <row r="343" spans="1:10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</row>
    <row r="344" spans="1:10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</row>
    <row r="345" spans="1:10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</row>
    <row r="346" spans="1:10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</row>
    <row r="347" spans="1:10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</row>
    <row r="348" spans="1:10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</row>
    <row r="349" spans="1:10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</row>
    <row r="350" spans="1:10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</row>
    <row r="351" spans="1:10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</row>
    <row r="352" spans="1:10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</row>
    <row r="353" spans="1:10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</row>
    <row r="354" spans="1:10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</row>
    <row r="355" spans="1:10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</row>
    <row r="356" spans="1:10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</row>
    <row r="357" spans="1:10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</row>
    <row r="358" spans="1:10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</row>
    <row r="359" spans="1:10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</row>
    <row r="360" spans="1:10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</row>
    <row r="361" spans="1:10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</row>
    <row r="362" spans="1:10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</row>
    <row r="363" spans="1:10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</row>
    <row r="364" spans="1:10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</row>
    <row r="365" spans="1:10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</row>
    <row r="366" spans="1:10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</row>
    <row r="367" spans="1:10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</row>
    <row r="368" spans="1:10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</row>
    <row r="369" spans="1:10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</row>
    <row r="370" spans="1:10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</row>
    <row r="371" spans="1:10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</row>
    <row r="372" spans="1:10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</row>
    <row r="373" spans="1:10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</row>
    <row r="374" spans="1:10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</row>
    <row r="375" spans="1:10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</row>
    <row r="376" spans="1:10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</row>
    <row r="377" spans="1:10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</row>
    <row r="378" spans="1:10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</row>
    <row r="379" spans="1:10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</row>
    <row r="380" spans="1:10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</row>
    <row r="381" spans="1:10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</row>
    <row r="382" spans="1:10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</row>
    <row r="383" spans="1:10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</row>
    <row r="384" spans="1:10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</row>
    <row r="385" spans="1:10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</row>
    <row r="386" spans="1:10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</row>
    <row r="387" spans="1:10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</row>
    <row r="388" spans="1:10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</row>
    <row r="389" spans="1:10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</row>
    <row r="390" spans="1:10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</row>
    <row r="391" spans="1:10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</row>
    <row r="392" spans="1:10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</row>
    <row r="393" spans="1:10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</row>
    <row r="394" spans="1:10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</row>
    <row r="395" spans="1:10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</row>
    <row r="396" spans="1:10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</row>
    <row r="397" spans="1:10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</row>
    <row r="398" spans="1:10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</row>
    <row r="399" spans="1:10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</row>
    <row r="400" spans="1:10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</row>
    <row r="401" spans="1:10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</row>
    <row r="402" spans="1:10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</row>
    <row r="403" spans="1:10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</row>
    <row r="404" spans="1:10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</row>
    <row r="405" spans="1:10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</row>
    <row r="406" spans="1:10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</row>
    <row r="407" spans="1:10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</row>
    <row r="408" spans="1:10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</row>
    <row r="409" spans="1:10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</row>
    <row r="410" spans="1:10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</row>
    <row r="411" spans="1:10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</row>
    <row r="412" spans="1:10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</row>
    <row r="413" spans="1:10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</row>
    <row r="414" spans="1:10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</row>
    <row r="415" spans="1:10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</row>
    <row r="416" spans="1:10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</row>
    <row r="417" spans="1:10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</row>
    <row r="418" spans="1:10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</row>
    <row r="419" spans="1:10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</row>
    <row r="420" spans="1:10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</row>
    <row r="421" spans="1:10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</row>
    <row r="422" spans="1:10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</row>
    <row r="423" spans="1:10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</row>
    <row r="424" spans="1:10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</row>
    <row r="425" spans="1:10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</row>
    <row r="426" spans="1:10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</row>
    <row r="427" spans="1:10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</row>
    <row r="428" spans="1:10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</row>
    <row r="429" spans="1:10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</row>
    <row r="430" spans="1:10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</row>
    <row r="431" spans="1:10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</row>
    <row r="432" spans="1:10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</row>
    <row r="433" spans="1:10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</row>
    <row r="434" spans="1:10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</row>
    <row r="435" spans="1:10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</row>
    <row r="436" spans="1:10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</row>
    <row r="437" spans="1:10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</row>
    <row r="438" spans="1:10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</row>
    <row r="439" spans="1:10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</row>
    <row r="440" spans="1:10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</row>
    <row r="441" spans="1:10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</row>
    <row r="442" spans="1:10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</row>
    <row r="443" spans="1:10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</row>
    <row r="444" spans="1:10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</row>
    <row r="445" spans="1:10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</row>
    <row r="446" spans="1:10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</row>
    <row r="447" spans="1:10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</row>
    <row r="448" spans="1:10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</row>
    <row r="449" spans="1:10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</row>
    <row r="450" spans="1:10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</row>
    <row r="451" spans="1:10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</row>
    <row r="452" spans="1:10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</row>
    <row r="453" spans="1:10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</row>
    <row r="454" spans="1:10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</row>
    <row r="455" spans="1:10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</row>
    <row r="456" spans="1:10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</row>
    <row r="457" spans="1:10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</row>
    <row r="458" spans="1:10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</row>
    <row r="459" spans="1:10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</row>
    <row r="460" spans="1:10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</row>
    <row r="461" spans="1:10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</row>
    <row r="462" spans="1:10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</row>
    <row r="463" spans="1:10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</row>
    <row r="464" spans="1:10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</row>
    <row r="465" spans="1:10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</row>
    <row r="466" spans="1:10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</row>
    <row r="467" spans="1:10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</row>
    <row r="468" spans="1:10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</row>
    <row r="469" spans="1:10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</row>
    <row r="470" spans="1:10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</row>
    <row r="471" spans="1:10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</row>
    <row r="472" spans="1:10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</row>
    <row r="473" spans="1:10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</row>
    <row r="474" spans="1:10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</row>
    <row r="475" spans="1:10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</row>
    <row r="476" spans="1:10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</row>
    <row r="477" spans="1:10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</row>
    <row r="478" spans="1:10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</row>
    <row r="479" spans="1:10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</row>
    <row r="480" spans="1:10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</row>
    <row r="481" spans="1:10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</row>
    <row r="482" spans="1:10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</row>
    <row r="483" spans="1:10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</row>
    <row r="484" spans="1:10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</row>
    <row r="485" spans="1:10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</row>
    <row r="486" spans="1:10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</row>
    <row r="487" spans="1:10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</row>
    <row r="488" spans="1:10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</row>
    <row r="489" spans="1:10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</row>
    <row r="490" spans="1:10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</row>
    <row r="491" spans="1:10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</row>
    <row r="492" spans="1:10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</row>
    <row r="493" spans="1:10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</row>
    <row r="494" spans="1:10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</row>
    <row r="495" spans="1:10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</row>
    <row r="496" spans="1:10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</row>
    <row r="497" spans="1:10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</row>
    <row r="498" spans="1:10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</row>
    <row r="499" spans="1:10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</row>
    <row r="500" spans="1:10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</row>
    <row r="501" spans="1:10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</row>
    <row r="502" spans="1:10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</row>
    <row r="503" spans="1:10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</row>
    <row r="504" spans="1:10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</row>
    <row r="505" spans="1:10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</row>
    <row r="506" spans="1:10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</row>
    <row r="507" spans="1:10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</row>
    <row r="508" spans="1:10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</row>
    <row r="509" spans="1:10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</row>
    <row r="510" spans="1:10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</row>
    <row r="511" spans="1:10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</row>
    <row r="512" spans="1:10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</row>
    <row r="513" spans="1:10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</row>
    <row r="514" spans="1:10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</row>
    <row r="515" spans="1:10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</row>
    <row r="516" spans="1:10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</row>
    <row r="517" spans="1:10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</row>
    <row r="518" spans="1:10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</row>
    <row r="519" spans="1:10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</row>
    <row r="520" spans="1:10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</row>
    <row r="521" spans="1:10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</row>
    <row r="522" spans="1:10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</row>
    <row r="523" spans="1:10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</row>
    <row r="524" spans="1:10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</row>
    <row r="525" spans="1:10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</row>
    <row r="526" spans="1:10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</row>
    <row r="527" spans="1:10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</row>
    <row r="528" spans="1:10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</row>
    <row r="529" spans="1:10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</row>
    <row r="530" spans="1:10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</row>
    <row r="531" spans="1:10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</row>
    <row r="532" spans="1:10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</row>
    <row r="533" spans="1:10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</row>
    <row r="534" spans="1:10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</row>
    <row r="535" spans="1:10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</row>
    <row r="536" spans="1:10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</row>
    <row r="537" spans="1:10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</row>
    <row r="538" spans="1:10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</row>
    <row r="539" spans="1:10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</row>
    <row r="540" spans="1:10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</row>
    <row r="541" spans="1:10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</row>
    <row r="542" spans="1:10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</row>
    <row r="543" spans="1:10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</row>
    <row r="544" spans="1:10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</row>
    <row r="545" spans="1:10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</row>
    <row r="546" spans="1:10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</row>
    <row r="547" spans="1:10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</row>
    <row r="548" spans="1:10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</row>
    <row r="549" spans="1:10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</row>
    <row r="550" spans="1:10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</row>
    <row r="551" spans="1:10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</row>
    <row r="552" spans="1:10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</row>
    <row r="553" spans="1:10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</row>
    <row r="554" spans="1:10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</row>
    <row r="555" spans="1:10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0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</row>
    <row r="557" spans="1:10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</row>
    <row r="558" spans="1:10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</row>
    <row r="559" spans="1:10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</row>
    <row r="560" spans="1:10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</row>
    <row r="561" spans="1:10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</row>
    <row r="562" spans="1:10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</row>
    <row r="563" spans="1:10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</row>
    <row r="564" spans="1:10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</row>
    <row r="565" spans="1:10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</row>
    <row r="566" spans="1:10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</row>
    <row r="567" spans="1:10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</row>
    <row r="570" spans="1:10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</row>
    <row r="571" spans="1:10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</row>
    <row r="572" spans="1:10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</row>
    <row r="573" spans="1:10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</row>
    <row r="574" spans="1:10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</row>
    <row r="575" spans="1:10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</row>
    <row r="576" spans="1:10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</row>
    <row r="577" spans="1:10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</row>
    <row r="578" spans="1:10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</row>
    <row r="579" spans="1:10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</row>
    <row r="580" spans="1:10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</row>
    <row r="581" spans="1:10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</row>
    <row r="582" spans="1:10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</row>
    <row r="583" spans="1:10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</row>
    <row r="584" spans="1:10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</row>
    <row r="585" spans="1:10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</row>
    <row r="586" spans="1:10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</row>
    <row r="587" spans="1:10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</row>
    <row r="589" spans="1:10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</row>
    <row r="592" spans="1:10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</row>
    <row r="593" spans="1:10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</row>
    <row r="594" spans="1:10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</row>
    <row r="595" spans="1:10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</row>
    <row r="596" spans="1:10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</row>
    <row r="597" spans="1:10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</row>
    <row r="598" spans="1:10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</row>
    <row r="599" spans="1:10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</row>
    <row r="600" spans="1:10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</row>
    <row r="601" spans="1:10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</row>
    <row r="602" spans="1:10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</row>
    <row r="603" spans="1:10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</row>
    <row r="604" spans="1:10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</row>
    <row r="605" spans="1:10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</row>
    <row r="606" spans="1:10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</row>
    <row r="607" spans="1:10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</row>
    <row r="608" spans="1:10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</row>
    <row r="609" spans="1:10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</row>
    <row r="611" spans="1:10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</row>
    <row r="614" spans="1:10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</row>
    <row r="615" spans="1:10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</row>
    <row r="616" spans="1:10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</row>
    <row r="617" spans="1:10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</row>
    <row r="618" spans="1:10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</row>
    <row r="619" spans="1:10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</row>
    <row r="620" spans="1:10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</row>
    <row r="621" spans="1:10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</row>
    <row r="622" spans="1:10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</row>
    <row r="623" spans="1:10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</row>
    <row r="624" spans="1:10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</row>
    <row r="625" spans="1:10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</row>
    <row r="626" spans="1:10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</row>
    <row r="627" spans="1:10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</row>
    <row r="628" spans="1:10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</row>
    <row r="629" spans="1:10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</row>
    <row r="630" spans="1:10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</row>
    <row r="631" spans="1:10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</row>
    <row r="633" spans="1:10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</row>
    <row r="636" spans="1:10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</row>
    <row r="637" spans="1:10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</row>
    <row r="638" spans="1:10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</row>
    <row r="639" spans="1:10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</row>
    <row r="640" spans="1:10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</row>
    <row r="641" spans="1:10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</row>
    <row r="642" spans="1:10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</row>
    <row r="643" spans="1:10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</row>
    <row r="644" spans="1:10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</row>
    <row r="645" spans="1:10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</row>
    <row r="646" spans="1:10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</row>
    <row r="647" spans="1:10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</row>
    <row r="648" spans="1:10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</row>
    <row r="649" spans="1:10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</row>
    <row r="650" spans="1:10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</row>
    <row r="651" spans="1:10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</row>
    <row r="652" spans="1:10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</row>
    <row r="653" spans="1:10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</row>
    <row r="655" spans="1:10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</row>
    <row r="658" spans="1:10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</row>
    <row r="659" spans="1:10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</row>
    <row r="660" spans="1:10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</row>
    <row r="661" spans="1:10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</row>
    <row r="662" spans="1:10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</row>
    <row r="663" spans="1:10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</row>
    <row r="664" spans="1:10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</row>
    <row r="665" spans="1:10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</row>
    <row r="666" spans="1:10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</row>
    <row r="667" spans="1:10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</row>
    <row r="668" spans="1:10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</row>
    <row r="669" spans="1:10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</row>
    <row r="670" spans="1:10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</row>
    <row r="671" spans="1:10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</row>
    <row r="672" spans="1:10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</row>
    <row r="673" spans="1:10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</row>
    <row r="674" spans="1:10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</row>
    <row r="675" spans="1:10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</row>
    <row r="677" spans="1:10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</row>
    <row r="680" spans="1:10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</row>
    <row r="681" spans="1:10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</row>
    <row r="682" spans="1:10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</row>
    <row r="683" spans="1:10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</row>
    <row r="684" spans="1:10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</row>
    <row r="685" spans="1:10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</row>
    <row r="686" spans="1:10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</row>
    <row r="687" spans="1:10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</row>
    <row r="688" spans="1:10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</row>
    <row r="689" spans="1:10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</row>
    <row r="690" spans="1:10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</row>
    <row r="691" spans="1:10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</row>
    <row r="692" spans="1:10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</row>
    <row r="693" spans="1:10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</row>
    <row r="694" spans="1:10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</row>
    <row r="695" spans="1:10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</row>
    <row r="696" spans="1:10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</row>
    <row r="697" spans="1:10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</row>
    <row r="699" spans="1:10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</row>
    <row r="702" spans="1:10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</row>
    <row r="703" spans="1:10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</row>
    <row r="704" spans="1:10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</row>
    <row r="705" spans="1:10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</row>
    <row r="706" spans="1:10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</row>
    <row r="707" spans="1:10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</row>
    <row r="708" spans="1:10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</row>
    <row r="709" spans="1:10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</row>
    <row r="710" spans="1:10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</row>
    <row r="711" spans="1:10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</row>
    <row r="712" spans="1:10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</row>
    <row r="713" spans="1:10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</row>
    <row r="714" spans="1:10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</row>
    <row r="715" spans="1:10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</row>
    <row r="716" spans="1:10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</row>
    <row r="717" spans="1:10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</row>
    <row r="718" spans="1:10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</row>
    <row r="719" spans="1:10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</row>
    <row r="721" spans="1:10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</row>
    <row r="724" spans="1:10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</row>
    <row r="725" spans="1:10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</row>
    <row r="726" spans="1:10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</row>
    <row r="727" spans="1:10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</row>
    <row r="728" spans="1:10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</row>
    <row r="729" spans="1:10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</row>
    <row r="730" spans="1:10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</row>
    <row r="731" spans="1:10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</row>
    <row r="732" spans="1:10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</row>
    <row r="733" spans="1:10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</row>
    <row r="734" spans="1:10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</row>
    <row r="735" spans="1:10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</row>
    <row r="736" spans="1:10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</row>
    <row r="737" spans="1:10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</row>
    <row r="738" spans="1:10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</row>
    <row r="739" spans="1:10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</row>
    <row r="740" spans="1:10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</row>
    <row r="741" spans="1:10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</row>
    <row r="743" spans="1:10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</row>
    <row r="746" spans="1:10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</row>
    <row r="747" spans="1:10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</row>
    <row r="748" spans="1:10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</row>
    <row r="749" spans="1:10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</row>
    <row r="750" spans="1:10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</row>
    <row r="751" spans="1:10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</row>
    <row r="752" spans="1:10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</row>
    <row r="753" spans="1:10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</row>
    <row r="754" spans="1:10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</row>
    <row r="755" spans="1:10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</row>
    <row r="756" spans="1:10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</row>
    <row r="757" spans="1:10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</row>
    <row r="758" spans="1:10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</row>
    <row r="759" spans="1:10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</row>
    <row r="760" spans="1:10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</row>
    <row r="761" spans="1:10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</row>
    <row r="762" spans="1:10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</row>
    <row r="763" spans="1:10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</row>
    <row r="765" spans="1:10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</row>
    <row r="768" spans="1:10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</row>
    <row r="769" spans="1:10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</row>
    <row r="770" spans="1:10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</row>
    <row r="771" spans="1:10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</row>
    <row r="772" spans="1:10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</row>
    <row r="773" spans="1:10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</row>
    <row r="774" spans="1:10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</row>
    <row r="775" spans="1:10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</row>
    <row r="776" spans="1:10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</row>
    <row r="777" spans="1:10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</row>
    <row r="778" spans="1:10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</row>
    <row r="779" spans="1:10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</row>
    <row r="780" spans="1:10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</row>
    <row r="781" spans="1:10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</row>
    <row r="782" spans="1:10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</row>
    <row r="783" spans="1:10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</row>
    <row r="784" spans="1:10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</row>
    <row r="785" spans="1:10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</row>
    <row r="787" spans="1:10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</row>
    <row r="790" spans="1:10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</row>
    <row r="791" spans="1:10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</row>
    <row r="792" spans="1:10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</row>
    <row r="793" spans="1:10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</row>
    <row r="794" spans="1:10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</row>
    <row r="795" spans="1:10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</row>
    <row r="796" spans="1:10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</row>
    <row r="797" spans="1:10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</row>
    <row r="798" spans="1:10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</row>
    <row r="799" spans="1:10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</row>
    <row r="800" spans="1:10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</row>
    <row r="801" spans="1:10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</row>
    <row r="802" spans="1:10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</row>
    <row r="803" spans="1:10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</row>
    <row r="804" spans="1:10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</row>
    <row r="805" spans="1:10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</row>
    <row r="806" spans="1:10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</row>
    <row r="807" spans="1:10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</row>
    <row r="809" spans="1:10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</row>
    <row r="812" spans="1:10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</row>
    <row r="813" spans="1:10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</row>
    <row r="814" spans="1:10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</row>
    <row r="815" spans="1:10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</row>
    <row r="816" spans="1:10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</row>
    <row r="817" spans="1:10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</row>
    <row r="818" spans="1:10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</row>
    <row r="819" spans="1:10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</row>
    <row r="820" spans="1:10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</row>
    <row r="821" spans="1:10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</row>
    <row r="822" spans="1:10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</row>
    <row r="823" spans="1:10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</row>
    <row r="824" spans="1:10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</row>
    <row r="825" spans="1:10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</row>
    <row r="826" spans="1:10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</row>
    <row r="827" spans="1:10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</row>
    <row r="828" spans="1:10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</row>
    <row r="829" spans="1:10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</row>
    <row r="831" spans="1:10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</row>
    <row r="834" spans="1:10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</row>
    <row r="835" spans="1:10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</row>
    <row r="836" spans="1:10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</row>
    <row r="837" spans="1:10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</row>
    <row r="838" spans="1:10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</row>
    <row r="839" spans="1:10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</row>
    <row r="840" spans="1:10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</row>
    <row r="841" spans="1:10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</row>
    <row r="842" spans="1:10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</row>
    <row r="843" spans="1:10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</row>
    <row r="844" spans="1:10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</row>
    <row r="845" spans="1:10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</row>
    <row r="846" spans="1:10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</row>
    <row r="847" spans="1:10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</row>
    <row r="848" spans="1:10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</row>
    <row r="849" spans="1:10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</row>
    <row r="850" spans="1:10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</row>
    <row r="851" spans="1:10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</row>
    <row r="853" spans="1:10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</row>
    <row r="856" spans="1:10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</row>
    <row r="857" spans="1:10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</row>
    <row r="858" spans="1:10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</row>
    <row r="859" spans="1:10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</row>
    <row r="860" spans="1:10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</row>
    <row r="861" spans="1:10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</row>
    <row r="862" spans="1:10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</row>
    <row r="863" spans="1:10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</row>
    <row r="864" spans="1:10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</row>
    <row r="865" spans="1:10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</row>
    <row r="866" spans="1:10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</row>
    <row r="867" spans="1:10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</row>
    <row r="868" spans="1:10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</row>
    <row r="869" spans="1:10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</row>
    <row r="870" spans="1:10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</row>
    <row r="871" spans="1:10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</row>
    <row r="872" spans="1:10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</row>
    <row r="873" spans="1:10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</row>
    <row r="875" spans="1:10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</row>
    <row r="878" spans="1:10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</row>
    <row r="879" spans="1:10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</row>
    <row r="880" spans="1:10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</row>
    <row r="881" spans="1:10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</row>
    <row r="882" spans="1:10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</row>
    <row r="883" spans="1:10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</row>
    <row r="884" spans="1:10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</row>
    <row r="885" spans="1:10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</row>
    <row r="886" spans="1:10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</row>
    <row r="887" spans="1:10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</row>
    <row r="888" spans="1:10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</row>
    <row r="889" spans="1:10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</row>
    <row r="890" spans="1:10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</row>
    <row r="891" spans="1:10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</row>
    <row r="892" spans="1:10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</row>
    <row r="893" spans="1:10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</row>
    <row r="894" spans="1:10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</row>
    <row r="895" spans="1:10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</row>
    <row r="897" spans="1:10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</row>
    <row r="900" spans="1:10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</row>
    <row r="901" spans="1:10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</row>
    <row r="902" spans="1:10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</row>
    <row r="903" spans="1:10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</row>
    <row r="904" spans="1:10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</row>
    <row r="905" spans="1:10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</row>
    <row r="906" spans="1:10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</row>
    <row r="907" spans="1:10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</row>
    <row r="908" spans="1:10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</row>
    <row r="909" spans="1:10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</row>
    <row r="910" spans="1:10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</row>
    <row r="911" spans="1:10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</row>
    <row r="912" spans="1:10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</row>
    <row r="913" spans="1:10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</row>
    <row r="914" spans="1:10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</row>
    <row r="915" spans="1:10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</row>
    <row r="916" spans="1:10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</row>
    <row r="917" spans="1:10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</row>
    <row r="919" spans="1:10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</row>
    <row r="922" spans="1:10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</row>
    <row r="923" spans="1:10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</row>
    <row r="924" spans="1:10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</row>
    <row r="925" spans="1:10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</row>
    <row r="926" spans="1:10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</row>
    <row r="927" spans="1:10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</row>
    <row r="928" spans="1:10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</row>
    <row r="929" spans="1:10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</row>
    <row r="930" spans="1:10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</row>
    <row r="931" spans="1:10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</row>
    <row r="932" spans="1:10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</row>
    <row r="933" spans="1:10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</row>
    <row r="934" spans="1:10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</row>
    <row r="935" spans="1:10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</row>
    <row r="936" spans="1:10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</row>
    <row r="937" spans="1:10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</row>
    <row r="938" spans="1:10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</row>
    <row r="939" spans="1:10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</row>
    <row r="941" spans="1:10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</row>
    <row r="943" spans="1:10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</row>
    <row r="944" spans="1:10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</row>
    <row r="945" spans="1:10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</row>
    <row r="946" spans="1:10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</row>
    <row r="947" spans="1:10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</row>
    <row r="948" spans="1:10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</row>
    <row r="949" spans="1:10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</row>
    <row r="950" spans="1:10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</row>
    <row r="951" spans="1:10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</row>
    <row r="952" spans="1:10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</row>
    <row r="953" spans="1:10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</row>
    <row r="954" spans="1:10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</row>
    <row r="955" spans="1:10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</row>
    <row r="956" spans="1:10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</row>
    <row r="957" spans="1:10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</row>
    <row r="958" spans="1:10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</row>
    <row r="959" spans="1:10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</row>
    <row r="960" spans="1:10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</row>
    <row r="961" spans="1:10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</row>
    <row r="963" spans="1:10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</row>
    <row r="964" spans="1:10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</row>
    <row r="966" spans="1:10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</row>
    <row r="967" spans="1:10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</row>
    <row r="968" spans="1:10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</row>
    <row r="969" spans="1:10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</row>
    <row r="970" spans="1:10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</row>
    <row r="971" spans="1:10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</row>
    <row r="972" spans="1:10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</row>
    <row r="973" spans="1:10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</row>
    <row r="974" spans="1:10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</row>
    <row r="975" spans="1:10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</row>
    <row r="976" spans="1:10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</row>
    <row r="977" spans="1:10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</row>
    <row r="978" spans="1:10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</row>
    <row r="979" spans="1:10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</row>
    <row r="980" spans="1:10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</row>
    <row r="981" spans="1:10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</row>
    <row r="982" spans="1:10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</row>
    <row r="983" spans="1:10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</row>
    <row r="985" spans="1:10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</row>
    <row r="988" spans="1:10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</row>
    <row r="989" spans="1:10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</row>
    <row r="990" spans="1:10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</row>
    <row r="991" spans="1:10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</row>
    <row r="992" spans="1:10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</row>
    <row r="993" spans="1:10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</row>
    <row r="994" spans="1:10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</row>
    <row r="995" spans="1:10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</row>
    <row r="996" spans="1:10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</row>
    <row r="997" spans="1:10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</row>
    <row r="998" spans="1:10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</row>
    <row r="999" spans="1:10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</row>
    <row r="1000" spans="1:10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9"/>
  <sheetViews>
    <sheetView workbookViewId="0">
      <selection activeCell="B4" sqref="A4:B6"/>
    </sheetView>
  </sheetViews>
  <sheetFormatPr defaultColWidth="14.44140625" defaultRowHeight="15" customHeight="1" x14ac:dyDescent="0.3"/>
  <cols>
    <col min="1" max="1" width="19.88671875" customWidth="1"/>
    <col min="2" max="2" width="13.6640625" bestFit="1" customWidth="1"/>
    <col min="3" max="26" width="8.6640625" customWidth="1"/>
  </cols>
  <sheetData>
    <row r="1" spans="1:2" ht="15" customHeight="1" x14ac:dyDescent="0.3">
      <c r="A1" s="35" t="s">
        <v>147</v>
      </c>
      <c r="B1" s="35" t="s">
        <v>148</v>
      </c>
    </row>
    <row r="2" spans="1:2" ht="14.25" customHeight="1" x14ac:dyDescent="0.3">
      <c r="A2" s="36" t="s">
        <v>142</v>
      </c>
      <c r="B2" s="34">
        <v>8</v>
      </c>
    </row>
    <row r="3" spans="1:2" ht="14.25" customHeight="1" x14ac:dyDescent="0.3">
      <c r="A3" s="37" t="s">
        <v>143</v>
      </c>
      <c r="B3" s="7">
        <v>22</v>
      </c>
    </row>
    <row r="4" spans="1:2" ht="14.25" customHeight="1" x14ac:dyDescent="0.3">
      <c r="A4" s="38" t="s">
        <v>145</v>
      </c>
      <c r="B4" s="33">
        <v>44927</v>
      </c>
    </row>
    <row r="5" spans="1:2" ht="14.25" customHeight="1" x14ac:dyDescent="0.3">
      <c r="A5" s="38" t="s">
        <v>144</v>
      </c>
      <c r="B5" s="33">
        <v>46388</v>
      </c>
    </row>
    <row r="6" spans="1:2" ht="14.25" customHeight="1" x14ac:dyDescent="0.3">
      <c r="A6" s="38" t="s">
        <v>146</v>
      </c>
      <c r="B6" s="32">
        <v>0.25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</vt:i4>
      </vt:variant>
      <vt:variant>
        <vt:lpstr>Іменовані діапазони</vt:lpstr>
      </vt:variant>
      <vt:variant>
        <vt:i4>11</vt:i4>
      </vt:variant>
    </vt:vector>
  </HeadingPairs>
  <TitlesOfParts>
    <vt:vector size="16" baseType="lpstr">
      <vt:lpstr>Task schedule</vt:lpstr>
      <vt:lpstr>Task types</vt:lpstr>
      <vt:lpstr>Team</vt:lpstr>
      <vt:lpstr>Budget</vt:lpstr>
      <vt:lpstr>Parameters</vt:lpstr>
      <vt:lpstr>Cat</vt:lpstr>
      <vt:lpstr>End_date</vt:lpstr>
      <vt:lpstr>Budget!Indirect_costs</vt:lpstr>
      <vt:lpstr>Budget!Other_goods__works_and_services</vt:lpstr>
      <vt:lpstr>Overhead</vt:lpstr>
      <vt:lpstr>Budget!Personnel_costs</vt:lpstr>
      <vt:lpstr>Start_date</vt:lpstr>
      <vt:lpstr>Budget!TOTAL</vt:lpstr>
      <vt:lpstr>Budget!Travel_and_substistence</vt:lpstr>
      <vt:lpstr>роб_год_день</vt:lpstr>
      <vt:lpstr>роб_днів_міс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oleghbond</dc:creator>
  <cp:lastModifiedBy>oleghbond</cp:lastModifiedBy>
  <dcterms:created xsi:type="dcterms:W3CDTF">2022-12-15T18:37:54Z</dcterms:created>
  <dcterms:modified xsi:type="dcterms:W3CDTF">2023-03-19T09:45:10Z</dcterms:modified>
</cp:coreProperties>
</file>