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outinho/Library/Mobile Documents/com~apple~CloudDocs/"/>
    </mc:Choice>
  </mc:AlternateContent>
  <bookViews>
    <workbookView xWindow="1760" yWindow="1180" windowWidth="25480" windowHeight="15880" tabRatio="500" activeTab="3"/>
  </bookViews>
  <sheets>
    <sheet name="2maq30job" sheetId="1" r:id="rId1"/>
    <sheet name="4maq30job" sheetId="2" r:id="rId2"/>
    <sheet name="10maq30job" sheetId="3" r:id="rId3"/>
    <sheet name="Result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4" i="3"/>
  <c r="M2" i="3"/>
  <c r="M3" i="2"/>
  <c r="M4" i="2"/>
  <c r="M2" i="2"/>
  <c r="M4" i="1"/>
  <c r="M3" i="1"/>
  <c r="M2" i="1"/>
  <c r="B34" i="1"/>
  <c r="B33" i="1"/>
  <c r="B34" i="3"/>
  <c r="A34" i="3"/>
  <c r="B33" i="3"/>
  <c r="A33" i="3"/>
  <c r="B34" i="2"/>
  <c r="A34" i="2"/>
  <c r="B33" i="2"/>
  <c r="A33" i="2"/>
  <c r="A34" i="1"/>
  <c r="A33" i="1"/>
</calcChain>
</file>

<file path=xl/sharedStrings.xml><?xml version="1.0" encoding="utf-8"?>
<sst xmlns="http://schemas.openxmlformats.org/spreadsheetml/2006/main" count="58" uniqueCount="28">
  <si>
    <t>Best Makespan 1</t>
  </si>
  <si>
    <t>Best Makespan 2</t>
  </si>
  <si>
    <t>Average 1</t>
  </si>
  <si>
    <t>Std. dev. 1</t>
  </si>
  <si>
    <t>Average 2</t>
  </si>
  <si>
    <t>Std. dev. 2</t>
  </si>
  <si>
    <t>Avg. Best 1</t>
  </si>
  <si>
    <t>Std. Dev. Best 1</t>
  </si>
  <si>
    <t>Avg. Best 2</t>
  </si>
  <si>
    <t>Std. Dev. Best 2</t>
  </si>
  <si>
    <t>Valores</t>
  </si>
  <si>
    <t>Melhor makespan</t>
  </si>
  <si>
    <t>Média</t>
  </si>
  <si>
    <t>Desvio padrão</t>
  </si>
  <si>
    <t>Intervalo de confiança</t>
  </si>
  <si>
    <t>GACDC</t>
  </si>
  <si>
    <t>Instância</t>
  </si>
  <si>
    <t>m1</t>
  </si>
  <si>
    <t>m2</t>
  </si>
  <si>
    <t>n1</t>
  </si>
  <si>
    <t>n2</t>
  </si>
  <si>
    <t>CDH</t>
  </si>
  <si>
    <t>JLPTH</t>
  </si>
  <si>
    <t>1499.033 (21.124)</t>
  </si>
  <si>
    <t>783.033 (9.935)</t>
  </si>
  <si>
    <t>345.400 (3.379)</t>
  </si>
  <si>
    <t xml:space="preserve">Instância  </t>
  </si>
  <si>
    <t xml:space="preserve"> Intervalo de Confiança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</si>
</sst>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4" sqref="L4:M4"/>
    </sheetView>
  </sheetViews>
  <sheetFormatPr baseColWidth="10" defaultRowHeight="16" x14ac:dyDescent="0.2"/>
  <cols>
    <col min="1" max="1" width="15" bestFit="1" customWidth="1"/>
    <col min="2" max="2" width="19" customWidth="1"/>
    <col min="3" max="7" width="12.1640625" bestFit="1" customWidth="1"/>
    <col min="8" max="8" width="13.83203125" bestFit="1" customWidth="1"/>
    <col min="9" max="9" width="12.1640625" bestFit="1" customWidth="1"/>
    <col min="10" max="10" width="13.83203125" bestFit="1" customWidth="1"/>
    <col min="12" max="12" width="19.1640625" customWidth="1"/>
    <col min="13" max="13" width="12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4" t="s">
        <v>11</v>
      </c>
      <c r="M1" s="4" t="s">
        <v>10</v>
      </c>
    </row>
    <row r="2" spans="1:13" x14ac:dyDescent="0.2">
      <c r="A2" s="2">
        <v>953</v>
      </c>
      <c r="B2" s="2">
        <v>1502</v>
      </c>
      <c r="C2" s="2">
        <v>934.23486666700001</v>
      </c>
      <c r="D2" s="2">
        <v>1632.4107333300001</v>
      </c>
      <c r="E2" s="2">
        <v>4.9804617238000004</v>
      </c>
      <c r="F2" s="2">
        <v>25.402885940899999</v>
      </c>
      <c r="G2" s="2">
        <v>927.01666666699998</v>
      </c>
      <c r="H2" s="2">
        <v>1533.81333333</v>
      </c>
      <c r="I2" s="2">
        <v>13.0755390796</v>
      </c>
      <c r="J2" s="2">
        <v>20.225029597599999</v>
      </c>
      <c r="L2" s="5" t="s">
        <v>12</v>
      </c>
      <c r="M2" s="5">
        <f>AVERAGE($B$2:$B$31)</f>
        <v>1499.0333333333333</v>
      </c>
    </row>
    <row r="3" spans="1:13" x14ac:dyDescent="0.2">
      <c r="A3" s="2">
        <v>924</v>
      </c>
      <c r="B3" s="2">
        <v>1484</v>
      </c>
      <c r="C3" s="2">
        <v>926.00160000000005</v>
      </c>
      <c r="D3" s="2">
        <v>1559.7893999999999</v>
      </c>
      <c r="E3" s="2">
        <v>2.2383726469599998</v>
      </c>
      <c r="F3" s="2">
        <v>38.403126031299998</v>
      </c>
      <c r="G3" s="2">
        <v>931.06333333299995</v>
      </c>
      <c r="H3" s="2">
        <v>1498.73666667</v>
      </c>
      <c r="I3" s="2">
        <v>9.8132218064300005</v>
      </c>
      <c r="J3" s="2">
        <v>25.443807148699999</v>
      </c>
      <c r="L3" s="5" t="s">
        <v>13</v>
      </c>
      <c r="M3" s="5">
        <f>_xlfn.STDEV.S($B$2:$B$31)</f>
        <v>21.124398923639401</v>
      </c>
    </row>
    <row r="4" spans="1:13" x14ac:dyDescent="0.2">
      <c r="A4" s="2">
        <v>954</v>
      </c>
      <c r="B4" s="2">
        <v>1500</v>
      </c>
      <c r="C4" s="2">
        <v>946.81206666699995</v>
      </c>
      <c r="D4" s="2">
        <v>1585.0853999999999</v>
      </c>
      <c r="E4" s="2">
        <v>4.7152846215500004</v>
      </c>
      <c r="F4" s="2">
        <v>44.070317949500001</v>
      </c>
      <c r="G4" s="2">
        <v>950.55</v>
      </c>
      <c r="H4" s="2">
        <v>1515.34333333</v>
      </c>
      <c r="I4" s="2">
        <v>13.028206579100001</v>
      </c>
      <c r="J4" s="2">
        <v>23.6651386831</v>
      </c>
      <c r="L4" s="6" t="s">
        <v>14</v>
      </c>
      <c r="M4" s="6">
        <f>_xlfn.CONFIDENCE.NORM(0.05, $M$3, 30)</f>
        <v>7.559130168744125</v>
      </c>
    </row>
    <row r="5" spans="1:13" x14ac:dyDescent="0.2">
      <c r="A5" s="2">
        <v>926</v>
      </c>
      <c r="B5" s="2">
        <v>1475</v>
      </c>
      <c r="C5" s="2">
        <v>928.58553333299994</v>
      </c>
      <c r="D5" s="2">
        <v>1552.5054</v>
      </c>
      <c r="E5" s="2">
        <v>3.0621813655599999</v>
      </c>
      <c r="F5" s="2">
        <v>48.702978213199998</v>
      </c>
      <c r="G5" s="2">
        <v>927.52</v>
      </c>
      <c r="H5" s="2">
        <v>1495.75333333</v>
      </c>
      <c r="I5" s="2">
        <v>9.0330651866699991</v>
      </c>
      <c r="J5" s="2">
        <v>31.948904345700001</v>
      </c>
    </row>
    <row r="6" spans="1:13" x14ac:dyDescent="0.2">
      <c r="A6" s="2">
        <v>955</v>
      </c>
      <c r="B6" s="2">
        <v>1481</v>
      </c>
      <c r="C6" s="2">
        <v>941.06113333300004</v>
      </c>
      <c r="D6" s="2">
        <v>1586.89686667</v>
      </c>
      <c r="E6" s="2">
        <v>11.105981093500001</v>
      </c>
      <c r="F6" s="2">
        <v>31.151141351700002</v>
      </c>
      <c r="G6" s="2">
        <v>926.26</v>
      </c>
      <c r="H6" s="2">
        <v>1504.8166666699999</v>
      </c>
      <c r="I6" s="2">
        <v>11.918853412400001</v>
      </c>
      <c r="J6" s="2">
        <v>26.654512855299998</v>
      </c>
    </row>
    <row r="7" spans="1:13" x14ac:dyDescent="0.2">
      <c r="A7" s="2">
        <v>935</v>
      </c>
      <c r="B7" s="2">
        <v>1458</v>
      </c>
      <c r="C7" s="2">
        <v>939.67746666699998</v>
      </c>
      <c r="D7" s="2">
        <v>1605.34053333</v>
      </c>
      <c r="E7" s="2">
        <v>4.5550319701299999</v>
      </c>
      <c r="F7" s="2">
        <v>48.055008698899996</v>
      </c>
      <c r="G7" s="2">
        <v>946.94666666700004</v>
      </c>
      <c r="H7" s="2">
        <v>1521.42666667</v>
      </c>
      <c r="I7" s="2">
        <v>14.450276429500001</v>
      </c>
      <c r="J7" s="2">
        <v>39.221821590700003</v>
      </c>
    </row>
    <row r="8" spans="1:13" x14ac:dyDescent="0.2">
      <c r="A8" s="2">
        <v>938</v>
      </c>
      <c r="B8" s="2">
        <v>1533</v>
      </c>
      <c r="C8" s="2">
        <v>931.64713333300006</v>
      </c>
      <c r="D8" s="2">
        <v>1609.5193999999999</v>
      </c>
      <c r="E8" s="2">
        <v>4.9456144662600003</v>
      </c>
      <c r="F8" s="2">
        <v>32.4585728323</v>
      </c>
      <c r="G8" s="2">
        <v>931.34</v>
      </c>
      <c r="H8" s="2">
        <v>1548.56333333</v>
      </c>
      <c r="I8" s="2">
        <v>6.0907908627199996</v>
      </c>
      <c r="J8" s="2">
        <v>19.667892334699999</v>
      </c>
    </row>
    <row r="9" spans="1:13" x14ac:dyDescent="0.2">
      <c r="A9" s="2">
        <v>927</v>
      </c>
      <c r="B9" s="2">
        <v>1457</v>
      </c>
      <c r="C9" s="2">
        <v>930.38033333299995</v>
      </c>
      <c r="D9" s="2">
        <v>1544.5936666699999</v>
      </c>
      <c r="E9" s="2">
        <v>2.7709187204900001</v>
      </c>
      <c r="F9" s="2">
        <v>46.075284233799998</v>
      </c>
      <c r="G9" s="2">
        <v>928.67333333299996</v>
      </c>
      <c r="H9" s="2">
        <v>1476.6266666700001</v>
      </c>
      <c r="I9" s="2">
        <v>4.3458741608800002</v>
      </c>
      <c r="J9" s="2">
        <v>33.388330629499997</v>
      </c>
    </row>
    <row r="10" spans="1:13" x14ac:dyDescent="0.2">
      <c r="A10" s="2">
        <v>925</v>
      </c>
      <c r="B10" s="2">
        <v>1514</v>
      </c>
      <c r="C10" s="2">
        <v>927.69513333299994</v>
      </c>
      <c r="D10" s="2">
        <v>1581.0702666699999</v>
      </c>
      <c r="E10" s="2">
        <v>2.1757423979500001</v>
      </c>
      <c r="F10" s="2">
        <v>33.946911120099998</v>
      </c>
      <c r="G10" s="2">
        <v>919.77666666699997</v>
      </c>
      <c r="H10" s="2">
        <v>1524.39</v>
      </c>
      <c r="I10" s="2">
        <v>2.7688966916200002</v>
      </c>
      <c r="J10" s="2">
        <v>19.9555648045</v>
      </c>
    </row>
    <row r="11" spans="1:13" x14ac:dyDescent="0.2">
      <c r="A11" s="2">
        <v>928</v>
      </c>
      <c r="B11" s="2">
        <v>1514</v>
      </c>
      <c r="C11" s="2">
        <v>933.25973333299999</v>
      </c>
      <c r="D11" s="2">
        <v>1637.7906666700001</v>
      </c>
      <c r="E11" s="2">
        <v>4.6830001703599997</v>
      </c>
      <c r="F11" s="2">
        <v>20.0939260032</v>
      </c>
      <c r="G11" s="2">
        <v>927.18</v>
      </c>
      <c r="H11" s="2">
        <v>1523.3266666699999</v>
      </c>
      <c r="I11" s="2">
        <v>4.5395594499899996</v>
      </c>
      <c r="J11" s="2">
        <v>19.982324411600001</v>
      </c>
    </row>
    <row r="12" spans="1:13" x14ac:dyDescent="0.2">
      <c r="A12" s="2">
        <v>939</v>
      </c>
      <c r="B12" s="2">
        <v>1474</v>
      </c>
      <c r="C12" s="2">
        <v>936.24699999999996</v>
      </c>
      <c r="D12" s="2">
        <v>1543.2852</v>
      </c>
      <c r="E12" s="2">
        <v>2.0525081404600001</v>
      </c>
      <c r="F12" s="2">
        <v>52.841093045999997</v>
      </c>
      <c r="G12" s="2">
        <v>936.68</v>
      </c>
      <c r="H12" s="2">
        <v>1493.45</v>
      </c>
      <c r="I12" s="2">
        <v>5.1216143288399998</v>
      </c>
      <c r="J12" s="2">
        <v>38.287606785100003</v>
      </c>
    </row>
    <row r="13" spans="1:13" x14ac:dyDescent="0.2">
      <c r="A13" s="2">
        <v>921</v>
      </c>
      <c r="B13" s="2">
        <v>1484</v>
      </c>
      <c r="C13" s="2">
        <v>926.76673333300005</v>
      </c>
      <c r="D13" s="2">
        <v>1594.50926667</v>
      </c>
      <c r="E13" s="2">
        <v>4.0349851708399997</v>
      </c>
      <c r="F13" s="2">
        <v>40.424234589299999</v>
      </c>
      <c r="G13" s="2">
        <v>926.44</v>
      </c>
      <c r="H13" s="2">
        <v>1514.7233333300001</v>
      </c>
      <c r="I13" s="2">
        <v>7.1925702406500003</v>
      </c>
      <c r="J13" s="2">
        <v>27.488424028200001</v>
      </c>
    </row>
    <row r="14" spans="1:13" x14ac:dyDescent="0.2">
      <c r="A14" s="2">
        <v>934</v>
      </c>
      <c r="B14" s="2">
        <v>1512</v>
      </c>
      <c r="C14" s="2">
        <v>931.19273333299998</v>
      </c>
      <c r="D14" s="2">
        <v>1619.30593333</v>
      </c>
      <c r="E14" s="2">
        <v>1.9840307110099999</v>
      </c>
      <c r="F14" s="2">
        <v>28.296824193900001</v>
      </c>
      <c r="G14" s="2">
        <v>935.1</v>
      </c>
      <c r="H14" s="2">
        <v>1530.91</v>
      </c>
      <c r="I14" s="2">
        <v>8.2431789984199995</v>
      </c>
      <c r="J14" s="2">
        <v>27.4723236488</v>
      </c>
    </row>
    <row r="15" spans="1:13" x14ac:dyDescent="0.2">
      <c r="A15" s="2">
        <v>924</v>
      </c>
      <c r="B15" s="2">
        <v>1470</v>
      </c>
      <c r="C15" s="2">
        <v>934.84400000000005</v>
      </c>
      <c r="D15" s="2">
        <v>1611.0311333300001</v>
      </c>
      <c r="E15" s="2">
        <v>8.9241241587100006</v>
      </c>
      <c r="F15" s="2">
        <v>32.808750703400001</v>
      </c>
      <c r="G15" s="2">
        <v>932.56</v>
      </c>
      <c r="H15" s="2">
        <v>1506.8766666700001</v>
      </c>
      <c r="I15" s="2">
        <v>14.408553015500001</v>
      </c>
      <c r="J15" s="2">
        <v>36.145190397699999</v>
      </c>
    </row>
    <row r="16" spans="1:13" x14ac:dyDescent="0.2">
      <c r="A16" s="2">
        <v>924</v>
      </c>
      <c r="B16" s="2">
        <v>1508</v>
      </c>
      <c r="C16" s="2">
        <v>932.21933333300001</v>
      </c>
      <c r="D16" s="2">
        <v>1578.3797333299999</v>
      </c>
      <c r="E16" s="2">
        <v>2.3168586970799998</v>
      </c>
      <c r="F16" s="2">
        <v>39.6101578209</v>
      </c>
      <c r="G16" s="2">
        <v>927.97666666700002</v>
      </c>
      <c r="H16" s="2">
        <v>1524.82333333</v>
      </c>
      <c r="I16" s="2">
        <v>8.3894450882600005</v>
      </c>
      <c r="J16" s="2">
        <v>25.220205964400002</v>
      </c>
    </row>
    <row r="17" spans="1:10" x14ac:dyDescent="0.2">
      <c r="A17" s="2">
        <v>931</v>
      </c>
      <c r="B17" s="2">
        <v>1521</v>
      </c>
      <c r="C17" s="2">
        <v>932.6114</v>
      </c>
      <c r="D17" s="2">
        <v>1612.8792666700001</v>
      </c>
      <c r="E17" s="2">
        <v>2.6891727426899998</v>
      </c>
      <c r="F17" s="2">
        <v>32.497712629200002</v>
      </c>
      <c r="G17" s="2">
        <v>931.06</v>
      </c>
      <c r="H17" s="2">
        <v>1542.76333333</v>
      </c>
      <c r="I17" s="2">
        <v>4.8589848048100004</v>
      </c>
      <c r="J17" s="2">
        <v>23.326251068000001</v>
      </c>
    </row>
    <row r="18" spans="1:10" x14ac:dyDescent="0.2">
      <c r="A18" s="2">
        <v>924</v>
      </c>
      <c r="B18" s="2">
        <v>1504</v>
      </c>
      <c r="C18" s="2">
        <v>931.18926666699997</v>
      </c>
      <c r="D18" s="2">
        <v>1588.37133333</v>
      </c>
      <c r="E18" s="2">
        <v>8.2599655041000002</v>
      </c>
      <c r="F18" s="2">
        <v>35.332199774300001</v>
      </c>
      <c r="G18" s="2">
        <v>932.88</v>
      </c>
      <c r="H18" s="2">
        <v>1520.3933333299999</v>
      </c>
      <c r="I18" s="2">
        <v>15.073782980200001</v>
      </c>
      <c r="J18" s="2">
        <v>25.0219627972</v>
      </c>
    </row>
    <row r="19" spans="1:10" x14ac:dyDescent="0.2">
      <c r="A19" s="2">
        <v>917</v>
      </c>
      <c r="B19" s="2">
        <v>1547</v>
      </c>
      <c r="C19" s="2">
        <v>924.75940000000003</v>
      </c>
      <c r="D19" s="2">
        <v>1601.01333333</v>
      </c>
      <c r="E19" s="2">
        <v>4.87594486296</v>
      </c>
      <c r="F19" s="2">
        <v>27.893526290000001</v>
      </c>
      <c r="G19" s="2">
        <v>922</v>
      </c>
      <c r="H19" s="2">
        <v>1556.78</v>
      </c>
      <c r="I19" s="2">
        <v>6.18869937871</v>
      </c>
      <c r="J19" s="2">
        <v>14.114942437</v>
      </c>
    </row>
    <row r="20" spans="1:10" x14ac:dyDescent="0.2">
      <c r="A20" s="2">
        <v>918</v>
      </c>
      <c r="B20" s="2">
        <v>1502</v>
      </c>
      <c r="C20" s="2">
        <v>933.90273333300001</v>
      </c>
      <c r="D20" s="2">
        <v>1629.9626000000001</v>
      </c>
      <c r="E20" s="2">
        <v>3.0878828554300002</v>
      </c>
      <c r="F20" s="2">
        <v>35.547509616100001</v>
      </c>
      <c r="G20" s="2">
        <v>933.92666666699995</v>
      </c>
      <c r="H20" s="2">
        <v>1532.53333333</v>
      </c>
      <c r="I20" s="2">
        <v>9.8604237006099993</v>
      </c>
      <c r="J20" s="2">
        <v>21.5850771496</v>
      </c>
    </row>
    <row r="21" spans="1:10" x14ac:dyDescent="0.2">
      <c r="A21" s="2">
        <v>937</v>
      </c>
      <c r="B21" s="2">
        <v>1494</v>
      </c>
      <c r="C21" s="2">
        <v>937.38660000000004</v>
      </c>
      <c r="D21" s="2">
        <v>1609.3147333300001</v>
      </c>
      <c r="E21" s="2">
        <v>3.4857344190299999</v>
      </c>
      <c r="F21" s="2">
        <v>28.823696459600001</v>
      </c>
      <c r="G21" s="2">
        <v>936.18333333299995</v>
      </c>
      <c r="H21" s="2">
        <v>1505.3366666700001</v>
      </c>
      <c r="I21" s="2">
        <v>2.9849157814299998</v>
      </c>
      <c r="J21" s="2">
        <v>20.526486683200002</v>
      </c>
    </row>
    <row r="22" spans="1:10" x14ac:dyDescent="0.2">
      <c r="A22" s="2">
        <v>950</v>
      </c>
      <c r="B22" s="2">
        <v>1528</v>
      </c>
      <c r="C22" s="2">
        <v>944.38440000000003</v>
      </c>
      <c r="D22" s="2">
        <v>1608.0753999999999</v>
      </c>
      <c r="E22" s="2">
        <v>6.24567620892</v>
      </c>
      <c r="F22" s="2">
        <v>38.280248503700001</v>
      </c>
      <c r="G22" s="2">
        <v>946.97333333300003</v>
      </c>
      <c r="H22" s="2">
        <v>1539.9733333300001</v>
      </c>
      <c r="I22" s="2">
        <v>6.1187653075500004</v>
      </c>
      <c r="J22" s="2">
        <v>18.527078081100001</v>
      </c>
    </row>
    <row r="23" spans="1:10" x14ac:dyDescent="0.2">
      <c r="A23" s="2">
        <v>922</v>
      </c>
      <c r="B23" s="2">
        <v>1482</v>
      </c>
      <c r="C23" s="2">
        <v>932.65679999999998</v>
      </c>
      <c r="D23" s="2">
        <v>1597.6772666700001</v>
      </c>
      <c r="E23" s="2">
        <v>5.9181432133199996</v>
      </c>
      <c r="F23" s="2">
        <v>49.579604642699998</v>
      </c>
      <c r="G23" s="2">
        <v>934.24333333300001</v>
      </c>
      <c r="H23" s="2">
        <v>1528.26</v>
      </c>
      <c r="I23" s="2">
        <v>13.796525730100001</v>
      </c>
      <c r="J23" s="2">
        <v>36.545119145199997</v>
      </c>
    </row>
    <row r="24" spans="1:10" x14ac:dyDescent="0.2">
      <c r="A24" s="2">
        <v>955</v>
      </c>
      <c r="B24" s="2">
        <v>1489</v>
      </c>
      <c r="C24" s="2">
        <v>944.54679999999996</v>
      </c>
      <c r="D24" s="2">
        <v>1599.74026667</v>
      </c>
      <c r="E24" s="2">
        <v>5.1085002782900002</v>
      </c>
      <c r="F24" s="2">
        <v>31.2750723302</v>
      </c>
      <c r="G24" s="2">
        <v>952.51333333299999</v>
      </c>
      <c r="H24" s="2">
        <v>1516.8066666699999</v>
      </c>
      <c r="I24" s="2">
        <v>7.1941982797900002</v>
      </c>
      <c r="J24" s="2">
        <v>27.826772879499998</v>
      </c>
    </row>
    <row r="25" spans="1:10" x14ac:dyDescent="0.2">
      <c r="A25" s="2">
        <v>939</v>
      </c>
      <c r="B25" s="2">
        <v>1508</v>
      </c>
      <c r="C25" s="2">
        <v>935.66499999999996</v>
      </c>
      <c r="D25" s="2">
        <v>1593.66846667</v>
      </c>
      <c r="E25" s="2">
        <v>2.03818685764</v>
      </c>
      <c r="F25" s="2">
        <v>24.910108610399998</v>
      </c>
      <c r="G25" s="2">
        <v>937.79666666699995</v>
      </c>
      <c r="H25" s="2">
        <v>1521.19666667</v>
      </c>
      <c r="I25" s="2">
        <v>3.4969494642600001</v>
      </c>
      <c r="J25" s="2">
        <v>25.334258535699998</v>
      </c>
    </row>
    <row r="26" spans="1:10" x14ac:dyDescent="0.2">
      <c r="A26" s="2">
        <v>918</v>
      </c>
      <c r="B26" s="2">
        <v>1504</v>
      </c>
      <c r="C26" s="2">
        <v>939.07033333300001</v>
      </c>
      <c r="D26" s="2">
        <v>1633.53266667</v>
      </c>
      <c r="E26" s="2">
        <v>6.8457386177300004</v>
      </c>
      <c r="F26" s="2">
        <v>21.634084517000002</v>
      </c>
      <c r="G26" s="2">
        <v>933.56333333299995</v>
      </c>
      <c r="H26" s="2">
        <v>1523.73</v>
      </c>
      <c r="I26" s="2">
        <v>17.614368818900001</v>
      </c>
      <c r="J26" s="2">
        <v>30.521747984000001</v>
      </c>
    </row>
    <row r="27" spans="1:10" x14ac:dyDescent="0.2">
      <c r="A27" s="2">
        <v>939</v>
      </c>
      <c r="B27" s="2">
        <v>1502</v>
      </c>
      <c r="C27" s="2">
        <v>936.21186666699998</v>
      </c>
      <c r="D27" s="2">
        <v>1621.74746667</v>
      </c>
      <c r="E27" s="2">
        <v>4.40580259607</v>
      </c>
      <c r="F27" s="2">
        <v>30.546880477599998</v>
      </c>
      <c r="G27" s="2">
        <v>936.04333333299996</v>
      </c>
      <c r="H27" s="2">
        <v>1524.24666667</v>
      </c>
      <c r="I27" s="2">
        <v>6.1785749885300003</v>
      </c>
      <c r="J27" s="2">
        <v>34.572327405300001</v>
      </c>
    </row>
    <row r="28" spans="1:10" x14ac:dyDescent="0.2">
      <c r="A28" s="2">
        <v>930</v>
      </c>
      <c r="B28" s="2">
        <v>1518</v>
      </c>
      <c r="C28" s="2">
        <v>930.19593333299997</v>
      </c>
      <c r="D28" s="2">
        <v>1594.3863333300001</v>
      </c>
      <c r="E28" s="2">
        <v>2.2738169368299999</v>
      </c>
      <c r="F28" s="2">
        <v>24.948575989199998</v>
      </c>
      <c r="G28" s="2">
        <v>930.03333333299997</v>
      </c>
      <c r="H28" s="2">
        <v>1530.56333333</v>
      </c>
      <c r="I28" s="2">
        <v>3.35244521042</v>
      </c>
      <c r="J28" s="2">
        <v>18.722695378099999</v>
      </c>
    </row>
    <row r="29" spans="1:10" x14ac:dyDescent="0.2">
      <c r="A29" s="2">
        <v>956</v>
      </c>
      <c r="B29" s="2">
        <v>1490</v>
      </c>
      <c r="C29" s="2">
        <v>938.18853333300001</v>
      </c>
      <c r="D29" s="2">
        <v>1612.3027999999999</v>
      </c>
      <c r="E29" s="2">
        <v>2.92046192389</v>
      </c>
      <c r="F29" s="2">
        <v>45.660665583099998</v>
      </c>
      <c r="G29" s="2">
        <v>947.5</v>
      </c>
      <c r="H29" s="2">
        <v>1526.20666667</v>
      </c>
      <c r="I29" s="2">
        <v>8.6257366835100004</v>
      </c>
      <c r="J29" s="2">
        <v>34.2151616815</v>
      </c>
    </row>
    <row r="30" spans="1:10" x14ac:dyDescent="0.2">
      <c r="A30" s="2">
        <v>952</v>
      </c>
      <c r="B30" s="2">
        <v>1511</v>
      </c>
      <c r="C30" s="2">
        <v>936.05579999999998</v>
      </c>
      <c r="D30" s="2">
        <v>1640.77513333</v>
      </c>
      <c r="E30" s="2">
        <v>3.77878459649</v>
      </c>
      <c r="F30" s="2">
        <v>21.0566256631</v>
      </c>
      <c r="G30" s="2">
        <v>933.64</v>
      </c>
      <c r="H30" s="2">
        <v>1539.9</v>
      </c>
      <c r="I30" s="2">
        <v>11.1828916952</v>
      </c>
      <c r="J30" s="2">
        <v>23.1559207691</v>
      </c>
    </row>
    <row r="31" spans="1:10" x14ac:dyDescent="0.2">
      <c r="A31" s="2">
        <v>924</v>
      </c>
      <c r="B31" s="2">
        <v>1505</v>
      </c>
      <c r="C31" s="2">
        <v>935.9828</v>
      </c>
      <c r="D31" s="2">
        <v>1580.6769999999999</v>
      </c>
      <c r="E31" s="2">
        <v>3.2389496486799998</v>
      </c>
      <c r="F31" s="2">
        <v>49.503412814999997</v>
      </c>
      <c r="G31" s="2">
        <v>930.14333333299999</v>
      </c>
      <c r="H31" s="2">
        <v>1519.21666667</v>
      </c>
      <c r="I31" s="2">
        <v>7.74356435299</v>
      </c>
      <c r="J31" s="2">
        <v>23.8514092293</v>
      </c>
    </row>
    <row r="33" spans="1:2" x14ac:dyDescent="0.2">
      <c r="A33">
        <f>AVERAGE(A$2:A$31)</f>
        <v>933.9666666666667</v>
      </c>
      <c r="B33">
        <f>AVERAGE($B$2:$B$31)</f>
        <v>1499.0333333333333</v>
      </c>
    </row>
    <row r="34" spans="1:2" x14ac:dyDescent="0.2">
      <c r="A34">
        <f>_xlfn.STDEV.S(A$2:A$31)</f>
        <v>12.699398121315758</v>
      </c>
      <c r="B34">
        <f>_xlfn.STDEV.S($B$2:$B$31)</f>
        <v>21.124398923639401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4" sqref="L4:M4"/>
    </sheetView>
  </sheetViews>
  <sheetFormatPr baseColWidth="10" defaultRowHeight="16" x14ac:dyDescent="0.2"/>
  <cols>
    <col min="1" max="2" width="15.33203125" bestFit="1" customWidth="1"/>
    <col min="3" max="7" width="12.1640625" bestFit="1" customWidth="1"/>
    <col min="8" max="8" width="14" bestFit="1" customWidth="1"/>
    <col min="9" max="9" width="12.1640625" bestFit="1" customWidth="1"/>
    <col min="10" max="10" width="14" bestFit="1" customWidth="1"/>
    <col min="12" max="12" width="19.1640625" bestFit="1" customWidth="1"/>
    <col min="13" max="13" width="12.16406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11</v>
      </c>
      <c r="M1" s="4" t="s">
        <v>10</v>
      </c>
    </row>
    <row r="2" spans="1:13" x14ac:dyDescent="0.2">
      <c r="A2" s="2">
        <v>462</v>
      </c>
      <c r="B2" s="2">
        <v>785</v>
      </c>
      <c r="C2" s="2">
        <v>478.44973333299998</v>
      </c>
      <c r="D2" s="2">
        <v>831.18853333300001</v>
      </c>
      <c r="E2" s="2">
        <v>5.37726360976</v>
      </c>
      <c r="F2" s="2">
        <v>15.963161983599999</v>
      </c>
      <c r="G2" s="2">
        <v>481.436666667</v>
      </c>
      <c r="H2" s="2">
        <v>792.59666666700002</v>
      </c>
      <c r="I2" s="2">
        <v>7.2598890410900001</v>
      </c>
      <c r="J2" s="2">
        <v>13.1159186572</v>
      </c>
      <c r="L2" s="5" t="s">
        <v>12</v>
      </c>
      <c r="M2" s="5">
        <f>AVERAGE($B$2:$B$31)</f>
        <v>783.0333333333333</v>
      </c>
    </row>
    <row r="3" spans="1:13" x14ac:dyDescent="0.2">
      <c r="A3" s="2">
        <v>461</v>
      </c>
      <c r="B3" s="2">
        <v>783</v>
      </c>
      <c r="C3" s="2">
        <v>472.53826666700002</v>
      </c>
      <c r="D3" s="2">
        <v>820.609333333</v>
      </c>
      <c r="E3" s="2">
        <v>5.6038769611400001</v>
      </c>
      <c r="F3" s="2">
        <v>17.7228171826</v>
      </c>
      <c r="G3" s="2">
        <v>468.76666666699998</v>
      </c>
      <c r="H3" s="2">
        <v>790.68666666700005</v>
      </c>
      <c r="I3" s="2">
        <v>13.1107674155</v>
      </c>
      <c r="J3" s="2">
        <v>11.2674378434</v>
      </c>
      <c r="L3" s="5" t="s">
        <v>13</v>
      </c>
      <c r="M3" s="5">
        <f>_xlfn.STDEV.S($B$2:$B$31)</f>
        <v>9.9359442684501378</v>
      </c>
    </row>
    <row r="4" spans="1:13" x14ac:dyDescent="0.2">
      <c r="A4" s="2">
        <v>478</v>
      </c>
      <c r="B4" s="2">
        <v>781</v>
      </c>
      <c r="C4" s="2">
        <v>484.435066667</v>
      </c>
      <c r="D4" s="2">
        <v>836.38906666699995</v>
      </c>
      <c r="E4" s="2">
        <v>3.2172492902399998</v>
      </c>
      <c r="F4" s="2">
        <v>27.077646484300001</v>
      </c>
      <c r="G4" s="2">
        <v>484.25</v>
      </c>
      <c r="H4" s="2">
        <v>797.73666666700001</v>
      </c>
      <c r="I4" s="2">
        <v>6.9747759820699997</v>
      </c>
      <c r="J4" s="2">
        <v>14.912209389899999</v>
      </c>
      <c r="L4" s="6" t="s">
        <v>14</v>
      </c>
      <c r="M4" s="6">
        <f>_xlfn.CONFIDENCE.NORM(0.05, $M$3, 30)</f>
        <v>3.5554666594822071</v>
      </c>
    </row>
    <row r="5" spans="1:13" x14ac:dyDescent="0.2">
      <c r="A5" s="2">
        <v>487</v>
      </c>
      <c r="B5" s="2">
        <v>787</v>
      </c>
      <c r="C5" s="2">
        <v>486.89600000000002</v>
      </c>
      <c r="D5" s="2">
        <v>826.59066666700005</v>
      </c>
      <c r="E5" s="2">
        <v>1.6909224307099999</v>
      </c>
      <c r="F5" s="2">
        <v>19.026947930599999</v>
      </c>
      <c r="G5" s="2">
        <v>487.11333333300001</v>
      </c>
      <c r="H5" s="2">
        <v>800.52666666699997</v>
      </c>
      <c r="I5" s="2">
        <v>6.1454988044499999</v>
      </c>
      <c r="J5" s="2">
        <v>11.2431885552</v>
      </c>
    </row>
    <row r="6" spans="1:13" x14ac:dyDescent="0.2">
      <c r="A6" s="2">
        <v>488</v>
      </c>
      <c r="B6" s="2">
        <v>785</v>
      </c>
      <c r="C6" s="2">
        <v>485.22053333299999</v>
      </c>
      <c r="D6" s="2">
        <v>845.72806666700001</v>
      </c>
      <c r="E6" s="2">
        <v>4.8190347286100002</v>
      </c>
      <c r="F6" s="2">
        <v>17.5142458662</v>
      </c>
      <c r="G6" s="2">
        <v>485.48333333300002</v>
      </c>
      <c r="H6" s="2">
        <v>798.48666666700001</v>
      </c>
      <c r="I6" s="2">
        <v>12.358116990699999</v>
      </c>
      <c r="J6" s="2">
        <v>10.801689168299999</v>
      </c>
    </row>
    <row r="7" spans="1:13" x14ac:dyDescent="0.2">
      <c r="A7" s="2">
        <v>469</v>
      </c>
      <c r="B7" s="2">
        <v>772</v>
      </c>
      <c r="C7" s="2">
        <v>476.56299999999999</v>
      </c>
      <c r="D7" s="2">
        <v>817.48293333300001</v>
      </c>
      <c r="E7" s="2">
        <v>5.6643277035599997</v>
      </c>
      <c r="F7" s="2">
        <v>31.537733538200001</v>
      </c>
      <c r="G7" s="2">
        <v>471.54666666700001</v>
      </c>
      <c r="H7" s="2">
        <v>785.32333333300005</v>
      </c>
      <c r="I7" s="2">
        <v>6.1693723793900004</v>
      </c>
      <c r="J7" s="2">
        <v>18.400510560499999</v>
      </c>
    </row>
    <row r="8" spans="1:13" x14ac:dyDescent="0.2">
      <c r="A8" s="2">
        <v>491</v>
      </c>
      <c r="B8" s="2">
        <v>781</v>
      </c>
      <c r="C8" s="2">
        <v>489.10013333299997</v>
      </c>
      <c r="D8" s="2">
        <v>817.97540000000004</v>
      </c>
      <c r="E8" s="2">
        <v>3.14940248019</v>
      </c>
      <c r="F8" s="2">
        <v>17.6373268999</v>
      </c>
      <c r="G8" s="2">
        <v>490.03</v>
      </c>
      <c r="H8" s="2">
        <v>788.133333333</v>
      </c>
      <c r="I8" s="2">
        <v>8.4818885475699997</v>
      </c>
      <c r="J8" s="2">
        <v>12.5590162389</v>
      </c>
    </row>
    <row r="9" spans="1:13" x14ac:dyDescent="0.2">
      <c r="A9" s="2">
        <v>494</v>
      </c>
      <c r="B9" s="2">
        <v>779</v>
      </c>
      <c r="C9" s="2">
        <v>493.23173333300002</v>
      </c>
      <c r="D9" s="2">
        <v>815.09206666700004</v>
      </c>
      <c r="E9" s="2">
        <v>4.0230029823000004</v>
      </c>
      <c r="F9" s="2">
        <v>24.650862805599999</v>
      </c>
      <c r="G9" s="2">
        <v>489.72333333300003</v>
      </c>
      <c r="H9" s="2">
        <v>787.67</v>
      </c>
      <c r="I9" s="2">
        <v>9.3680372662700009</v>
      </c>
      <c r="J9" s="2">
        <v>14.316695382200001</v>
      </c>
    </row>
    <row r="10" spans="1:13" x14ac:dyDescent="0.2">
      <c r="A10" s="2">
        <v>466</v>
      </c>
      <c r="B10" s="2">
        <v>781</v>
      </c>
      <c r="C10" s="2">
        <v>482.359333333</v>
      </c>
      <c r="D10" s="2">
        <v>851.80100000000004</v>
      </c>
      <c r="E10" s="2">
        <v>4.1729154742899999</v>
      </c>
      <c r="F10" s="2">
        <v>15.5626671343</v>
      </c>
      <c r="G10" s="2">
        <v>468.57333333299999</v>
      </c>
      <c r="H10" s="2">
        <v>788.52666666699997</v>
      </c>
      <c r="I10" s="2">
        <v>4.7319434579099999</v>
      </c>
      <c r="J10" s="2">
        <v>13.300474511199999</v>
      </c>
    </row>
    <row r="11" spans="1:13" x14ac:dyDescent="0.2">
      <c r="A11" s="2">
        <v>470</v>
      </c>
      <c r="B11" s="2">
        <v>792</v>
      </c>
      <c r="C11" s="2">
        <v>470.14806666700002</v>
      </c>
      <c r="D11" s="2">
        <v>812.948666667</v>
      </c>
      <c r="E11" s="2">
        <v>4.7378285035300003</v>
      </c>
      <c r="F11" s="2">
        <v>16.062691665999999</v>
      </c>
      <c r="G11" s="2">
        <v>468.14666666699998</v>
      </c>
      <c r="H11" s="2">
        <v>794.63666666699999</v>
      </c>
      <c r="I11" s="2">
        <v>4.32186173875</v>
      </c>
      <c r="J11" s="2">
        <v>8.1807490827899993</v>
      </c>
    </row>
    <row r="12" spans="1:13" x14ac:dyDescent="0.2">
      <c r="A12" s="2">
        <v>489</v>
      </c>
      <c r="B12" s="2">
        <v>790</v>
      </c>
      <c r="C12" s="2">
        <v>484.98386666699997</v>
      </c>
      <c r="D12" s="2">
        <v>826.52880000000005</v>
      </c>
      <c r="E12" s="2">
        <v>1.9189826425000001</v>
      </c>
      <c r="F12" s="2">
        <v>22.349876179199999</v>
      </c>
      <c r="G12" s="2">
        <v>486.10666666700001</v>
      </c>
      <c r="H12" s="2">
        <v>797.253333333</v>
      </c>
      <c r="I12" s="2">
        <v>6.2813445128299996</v>
      </c>
      <c r="J12" s="2">
        <v>13.1641871083</v>
      </c>
    </row>
    <row r="13" spans="1:13" x14ac:dyDescent="0.2">
      <c r="A13" s="2">
        <v>472</v>
      </c>
      <c r="B13" s="2">
        <v>784</v>
      </c>
      <c r="C13" s="2">
        <v>480.72186666699997</v>
      </c>
      <c r="D13" s="2">
        <v>831.04480000000001</v>
      </c>
      <c r="E13" s="2">
        <v>3.3965746248599999</v>
      </c>
      <c r="F13" s="2">
        <v>17.338281526500001</v>
      </c>
      <c r="G13" s="2">
        <v>474.14</v>
      </c>
      <c r="H13" s="2">
        <v>804.36333333300001</v>
      </c>
      <c r="I13" s="2">
        <v>5.6663097926799999</v>
      </c>
      <c r="J13" s="2">
        <v>10.684786172700001</v>
      </c>
    </row>
    <row r="14" spans="1:13" x14ac:dyDescent="0.2">
      <c r="A14" s="2">
        <v>468</v>
      </c>
      <c r="B14" s="2">
        <v>807</v>
      </c>
      <c r="C14" s="2">
        <v>474.98573333299998</v>
      </c>
      <c r="D14" s="2">
        <v>840.54366666700002</v>
      </c>
      <c r="E14" s="2">
        <v>5.63086297077</v>
      </c>
      <c r="F14" s="2">
        <v>11.4839228441</v>
      </c>
      <c r="G14" s="2">
        <v>475.79333333300002</v>
      </c>
      <c r="H14" s="2">
        <v>809.12666666699999</v>
      </c>
      <c r="I14" s="2">
        <v>16.685441425299999</v>
      </c>
      <c r="J14" s="2">
        <v>5.6359520540499997</v>
      </c>
    </row>
    <row r="15" spans="1:13" x14ac:dyDescent="0.2">
      <c r="A15" s="2">
        <v>488</v>
      </c>
      <c r="B15" s="2">
        <v>796</v>
      </c>
      <c r="C15" s="2">
        <v>486.4796</v>
      </c>
      <c r="D15" s="2">
        <v>827.93913333299997</v>
      </c>
      <c r="E15" s="2">
        <v>1.5599922563899999</v>
      </c>
      <c r="F15" s="2">
        <v>18.196984967700001</v>
      </c>
      <c r="G15" s="2">
        <v>484.6</v>
      </c>
      <c r="H15" s="2">
        <v>800.08666666700003</v>
      </c>
      <c r="I15" s="2">
        <v>6.4322106101500003</v>
      </c>
      <c r="J15" s="2">
        <v>9.4515865805099999</v>
      </c>
    </row>
    <row r="16" spans="1:13" x14ac:dyDescent="0.2">
      <c r="A16" s="2">
        <v>503</v>
      </c>
      <c r="B16" s="2">
        <v>770</v>
      </c>
      <c r="C16" s="2">
        <v>494.73873333300003</v>
      </c>
      <c r="D16" s="2">
        <v>838.56460000000004</v>
      </c>
      <c r="E16" s="2">
        <v>7.45760352899</v>
      </c>
      <c r="F16" s="2">
        <v>24.345649388999998</v>
      </c>
      <c r="G16" s="2">
        <v>498.02333333299998</v>
      </c>
      <c r="H16" s="2">
        <v>795.67</v>
      </c>
      <c r="I16" s="2">
        <v>13.4673477551</v>
      </c>
      <c r="J16" s="2">
        <v>15.9844017717</v>
      </c>
    </row>
    <row r="17" spans="1:10" x14ac:dyDescent="0.2">
      <c r="A17" s="2">
        <v>473</v>
      </c>
      <c r="B17" s="2">
        <v>792</v>
      </c>
      <c r="C17" s="2">
        <v>478.41059999999999</v>
      </c>
      <c r="D17" s="2">
        <v>833.46026666700004</v>
      </c>
      <c r="E17" s="2">
        <v>7.09574959442</v>
      </c>
      <c r="F17" s="2">
        <v>23.572674008900002</v>
      </c>
      <c r="G17" s="2">
        <v>477.23666666700001</v>
      </c>
      <c r="H17" s="2">
        <v>801.84666666700002</v>
      </c>
      <c r="I17" s="2">
        <v>5.5003626143100002</v>
      </c>
      <c r="J17" s="2">
        <v>12.4609987115</v>
      </c>
    </row>
    <row r="18" spans="1:10" x14ac:dyDescent="0.2">
      <c r="A18" s="2">
        <v>488</v>
      </c>
      <c r="B18" s="2">
        <v>787</v>
      </c>
      <c r="C18" s="2">
        <v>484.48379999999997</v>
      </c>
      <c r="D18" s="2">
        <v>844.14953333300002</v>
      </c>
      <c r="E18" s="2">
        <v>3.0749474076799999</v>
      </c>
      <c r="F18" s="2">
        <v>15.5478887243</v>
      </c>
      <c r="G18" s="2">
        <v>486.313333333</v>
      </c>
      <c r="H18" s="2">
        <v>793.35</v>
      </c>
      <c r="I18" s="2">
        <v>4.0515621130100001</v>
      </c>
      <c r="J18" s="2">
        <v>12.896026519799999</v>
      </c>
    </row>
    <row r="19" spans="1:10" x14ac:dyDescent="0.2">
      <c r="A19" s="2">
        <v>483</v>
      </c>
      <c r="B19" s="2">
        <v>765</v>
      </c>
      <c r="C19" s="2">
        <v>486.898933333</v>
      </c>
      <c r="D19" s="2">
        <v>806.69433333300003</v>
      </c>
      <c r="E19" s="2">
        <v>6.0687489261699996</v>
      </c>
      <c r="F19" s="2">
        <v>18.594173242099998</v>
      </c>
      <c r="G19" s="2">
        <v>480.01666666699998</v>
      </c>
      <c r="H19" s="2">
        <v>774.66333333299997</v>
      </c>
      <c r="I19" s="2">
        <v>5.4598280396199996</v>
      </c>
      <c r="J19" s="2">
        <v>15.3161131565</v>
      </c>
    </row>
    <row r="20" spans="1:10" x14ac:dyDescent="0.2">
      <c r="A20" s="2">
        <v>468</v>
      </c>
      <c r="B20" s="2">
        <v>797</v>
      </c>
      <c r="C20" s="2">
        <v>474.15893333299999</v>
      </c>
      <c r="D20" s="2">
        <v>827.02120000000002</v>
      </c>
      <c r="E20" s="2">
        <v>5.2047679611</v>
      </c>
      <c r="F20" s="2">
        <v>16.259269721999999</v>
      </c>
      <c r="G20" s="2">
        <v>470.35666666700001</v>
      </c>
      <c r="H20" s="2">
        <v>802.99333333300001</v>
      </c>
      <c r="I20" s="2">
        <v>5.6917591500500002</v>
      </c>
      <c r="J20" s="2">
        <v>8.0560508659999996</v>
      </c>
    </row>
    <row r="21" spans="1:10" x14ac:dyDescent="0.2">
      <c r="A21" s="2">
        <v>479</v>
      </c>
      <c r="B21" s="2">
        <v>785</v>
      </c>
      <c r="C21" s="2">
        <v>480.54219999999998</v>
      </c>
      <c r="D21" s="2">
        <v>836.15560000000005</v>
      </c>
      <c r="E21" s="2">
        <v>4.2816055197400003</v>
      </c>
      <c r="F21" s="2">
        <v>22.550023073999999</v>
      </c>
      <c r="G21" s="2">
        <v>479.03666666700002</v>
      </c>
      <c r="H21" s="2">
        <v>798.36333333300001</v>
      </c>
      <c r="I21" s="2">
        <v>12.0039711022</v>
      </c>
      <c r="J21" s="2">
        <v>15.786006109500001</v>
      </c>
    </row>
    <row r="22" spans="1:10" x14ac:dyDescent="0.2">
      <c r="A22" s="2">
        <v>469</v>
      </c>
      <c r="B22" s="2">
        <v>765</v>
      </c>
      <c r="C22" s="2">
        <v>478.19646666699998</v>
      </c>
      <c r="D22" s="2">
        <v>827.85006666699996</v>
      </c>
      <c r="E22" s="2">
        <v>4.7747873441899999</v>
      </c>
      <c r="F22" s="2">
        <v>24.235076095</v>
      </c>
      <c r="G22" s="2">
        <v>471.89</v>
      </c>
      <c r="H22" s="2">
        <v>779.76666666699998</v>
      </c>
      <c r="I22" s="2">
        <v>4.3140738673900003</v>
      </c>
      <c r="J22" s="2">
        <v>17.9567690734</v>
      </c>
    </row>
    <row r="23" spans="1:10" x14ac:dyDescent="0.2">
      <c r="A23" s="2">
        <v>481</v>
      </c>
      <c r="B23" s="2">
        <v>794</v>
      </c>
      <c r="C23" s="2">
        <v>483.9316</v>
      </c>
      <c r="D23" s="2">
        <v>837.023733333</v>
      </c>
      <c r="E23" s="2">
        <v>2.2778999334200001</v>
      </c>
      <c r="F23" s="2">
        <v>14.142395155299999</v>
      </c>
      <c r="G23" s="2">
        <v>483.936666667</v>
      </c>
      <c r="H23" s="2">
        <v>799.11333333300001</v>
      </c>
      <c r="I23" s="2">
        <v>5.2687116283000002</v>
      </c>
      <c r="J23" s="2">
        <v>8.5607917598499998</v>
      </c>
    </row>
    <row r="24" spans="1:10" x14ac:dyDescent="0.2">
      <c r="A24" s="2">
        <v>470</v>
      </c>
      <c r="B24" s="2">
        <v>785</v>
      </c>
      <c r="C24" s="2">
        <v>477.10633333300001</v>
      </c>
      <c r="D24" s="2">
        <v>828.14760000000001</v>
      </c>
      <c r="E24" s="2">
        <v>5.9855148390800004</v>
      </c>
      <c r="F24" s="2">
        <v>21.862173868100001</v>
      </c>
      <c r="G24" s="2">
        <v>477.29</v>
      </c>
      <c r="H24" s="2">
        <v>795.34666666700002</v>
      </c>
      <c r="I24" s="2">
        <v>13.048597625799999</v>
      </c>
      <c r="J24" s="2">
        <v>12.4859850321</v>
      </c>
    </row>
    <row r="25" spans="1:10" x14ac:dyDescent="0.2">
      <c r="A25" s="2">
        <v>474</v>
      </c>
      <c r="B25" s="2">
        <v>787</v>
      </c>
      <c r="C25" s="2">
        <v>480.73686666700002</v>
      </c>
      <c r="D25" s="2">
        <v>845.48173333299997</v>
      </c>
      <c r="E25" s="2">
        <v>7.2477530896699998</v>
      </c>
      <c r="F25" s="2">
        <v>20.6630513315</v>
      </c>
      <c r="G25" s="2">
        <v>483.23666666700001</v>
      </c>
      <c r="H25" s="2">
        <v>799.49333333300001</v>
      </c>
      <c r="I25" s="2">
        <v>10.460114191000001</v>
      </c>
      <c r="J25" s="2">
        <v>10.6469066974</v>
      </c>
    </row>
    <row r="26" spans="1:10" x14ac:dyDescent="0.2">
      <c r="A26" s="2">
        <v>472</v>
      </c>
      <c r="B26" s="2">
        <v>781</v>
      </c>
      <c r="C26" s="2">
        <v>474.63426666700002</v>
      </c>
      <c r="D26" s="2">
        <v>800.60839999999996</v>
      </c>
      <c r="E26" s="2">
        <v>2.9965783479799999</v>
      </c>
      <c r="F26" s="2">
        <v>19.164368572299999</v>
      </c>
      <c r="G26" s="2">
        <v>471.60333333300002</v>
      </c>
      <c r="H26" s="2">
        <v>784.79333333299996</v>
      </c>
      <c r="I26" s="2">
        <v>3.0961248180399998</v>
      </c>
      <c r="J26" s="2">
        <v>11.586369386299999</v>
      </c>
    </row>
    <row r="27" spans="1:10" x14ac:dyDescent="0.2">
      <c r="A27" s="2">
        <v>503</v>
      </c>
      <c r="B27" s="2">
        <v>785</v>
      </c>
      <c r="C27" s="2">
        <v>479.83359999999999</v>
      </c>
      <c r="D27" s="2">
        <v>823.15386666699999</v>
      </c>
      <c r="E27" s="2">
        <v>6.3237500772899997</v>
      </c>
      <c r="F27" s="2">
        <v>17.9382144703</v>
      </c>
      <c r="G27" s="2">
        <v>471.23</v>
      </c>
      <c r="H27" s="2">
        <v>795.54666666699995</v>
      </c>
      <c r="I27" s="2">
        <v>11.8517410817</v>
      </c>
      <c r="J27" s="2">
        <v>8.0354105198300001</v>
      </c>
    </row>
    <row r="28" spans="1:10" x14ac:dyDescent="0.2">
      <c r="A28" s="2">
        <v>487</v>
      </c>
      <c r="B28" s="2">
        <v>768</v>
      </c>
      <c r="C28" s="2">
        <v>485.42219999999998</v>
      </c>
      <c r="D28" s="2">
        <v>811.08333333300004</v>
      </c>
      <c r="E28" s="2">
        <v>2.1847023809500001</v>
      </c>
      <c r="F28" s="2">
        <v>25.036322245000001</v>
      </c>
      <c r="G28" s="2">
        <v>483.87666666699999</v>
      </c>
      <c r="H28" s="2">
        <v>776.12333333300001</v>
      </c>
      <c r="I28" s="2">
        <v>8.0329398243900005</v>
      </c>
      <c r="J28" s="2">
        <v>14.081008092099999</v>
      </c>
    </row>
    <row r="29" spans="1:10" x14ac:dyDescent="0.2">
      <c r="A29" s="2">
        <v>465</v>
      </c>
      <c r="B29" s="2">
        <v>786</v>
      </c>
      <c r="C29" s="2">
        <v>473.1782</v>
      </c>
      <c r="D29" s="2">
        <v>813.22713333299998</v>
      </c>
      <c r="E29" s="2">
        <v>6.5300955143600001</v>
      </c>
      <c r="F29" s="2">
        <v>23.6809019771</v>
      </c>
      <c r="G29" s="2">
        <v>469.91333333300003</v>
      </c>
      <c r="H29" s="2">
        <v>792.14</v>
      </c>
      <c r="I29" s="2">
        <v>9.6079388470599998</v>
      </c>
      <c r="J29" s="2">
        <v>11.873236009299999</v>
      </c>
    </row>
    <row r="30" spans="1:10" x14ac:dyDescent="0.2">
      <c r="A30" s="2">
        <v>499</v>
      </c>
      <c r="B30" s="2">
        <v>772</v>
      </c>
      <c r="C30" s="2">
        <v>492.10599999999999</v>
      </c>
      <c r="D30" s="2">
        <v>829.82406666700001</v>
      </c>
      <c r="E30" s="2">
        <v>3.3115633770200001</v>
      </c>
      <c r="F30" s="2">
        <v>20.744051696700001</v>
      </c>
      <c r="G30" s="2">
        <v>497.14</v>
      </c>
      <c r="H30" s="2">
        <v>786.99</v>
      </c>
      <c r="I30" s="2">
        <v>11.3722058839</v>
      </c>
      <c r="J30" s="2">
        <v>15.832347688600001</v>
      </c>
    </row>
    <row r="31" spans="1:10" x14ac:dyDescent="0.2">
      <c r="A31" s="2">
        <v>485</v>
      </c>
      <c r="B31" s="2">
        <v>769</v>
      </c>
      <c r="C31" s="2">
        <v>488.70406666700001</v>
      </c>
      <c r="D31" s="2">
        <v>819.69073333300003</v>
      </c>
      <c r="E31" s="2">
        <v>4.6553038707400001</v>
      </c>
      <c r="F31" s="2">
        <v>27.0489453299</v>
      </c>
      <c r="G31" s="2">
        <v>488.89666666699998</v>
      </c>
      <c r="H31" s="2">
        <v>781.94666666700004</v>
      </c>
      <c r="I31" s="2">
        <v>7.5665484572299997</v>
      </c>
      <c r="J31" s="2">
        <v>20.1783007764</v>
      </c>
    </row>
    <row r="33" spans="1:2" x14ac:dyDescent="0.2">
      <c r="A33">
        <f>AVERAGE(A$2:A$31)</f>
        <v>479.4</v>
      </c>
      <c r="B33">
        <f>AVERAGE(B$2:B$31)</f>
        <v>783.0333333333333</v>
      </c>
    </row>
    <row r="34" spans="1:2" x14ac:dyDescent="0.2">
      <c r="A34">
        <f>_xlfn.STDEV.S(A$2:A$31)</f>
        <v>12.01321111856902</v>
      </c>
      <c r="B34">
        <f>_xlfn.STDEV.S(B$2:B$31)</f>
        <v>9.9359442684501378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4" sqref="L4:M4"/>
    </sheetView>
  </sheetViews>
  <sheetFormatPr baseColWidth="10" defaultRowHeight="16" x14ac:dyDescent="0.2"/>
  <cols>
    <col min="1" max="2" width="15.33203125" bestFit="1" customWidth="1"/>
    <col min="3" max="7" width="12.1640625" bestFit="1" customWidth="1"/>
    <col min="8" max="8" width="14" bestFit="1" customWidth="1"/>
    <col min="9" max="9" width="12.1640625" bestFit="1" customWidth="1"/>
    <col min="10" max="10" width="14" bestFit="1" customWidth="1"/>
    <col min="12" max="12" width="19.1640625" bestFit="1" customWidth="1"/>
    <col min="13" max="13" width="12.16406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11</v>
      </c>
      <c r="M1" s="4" t="s">
        <v>10</v>
      </c>
    </row>
    <row r="2" spans="1:13" x14ac:dyDescent="0.2">
      <c r="A2" s="2">
        <v>226</v>
      </c>
      <c r="B2" s="2">
        <v>344</v>
      </c>
      <c r="C2" s="2">
        <v>224.40039999999999</v>
      </c>
      <c r="D2" s="2">
        <v>368.95800000000003</v>
      </c>
      <c r="E2" s="2">
        <v>3.1456988370399999</v>
      </c>
      <c r="F2" s="2">
        <v>15.5108674591</v>
      </c>
      <c r="G2" s="2">
        <v>229.39333333299999</v>
      </c>
      <c r="H2" s="2">
        <v>348.35</v>
      </c>
      <c r="I2" s="2">
        <v>9.4800820437100004</v>
      </c>
      <c r="J2" s="2">
        <v>5.5293911659999999</v>
      </c>
      <c r="L2" s="5" t="s">
        <v>12</v>
      </c>
      <c r="M2" s="5">
        <f>AVERAGE($B$2:$B$31)</f>
        <v>345.4</v>
      </c>
    </row>
    <row r="3" spans="1:13" x14ac:dyDescent="0.2">
      <c r="A3" s="2">
        <v>190</v>
      </c>
      <c r="B3" s="2">
        <v>344</v>
      </c>
      <c r="C3" s="2">
        <v>209.858066667</v>
      </c>
      <c r="D3" s="2">
        <v>370.46793333300002</v>
      </c>
      <c r="E3" s="2">
        <v>8.0958289010800009</v>
      </c>
      <c r="F3" s="2">
        <v>12.889368321599999</v>
      </c>
      <c r="G3" s="2">
        <v>200.73666666700001</v>
      </c>
      <c r="H3" s="2">
        <v>350.72333333300003</v>
      </c>
      <c r="I3" s="2">
        <v>6.2193774250800002</v>
      </c>
      <c r="J3" s="2">
        <v>5.7885048923599998</v>
      </c>
      <c r="L3" s="5" t="s">
        <v>13</v>
      </c>
      <c r="M3" s="5">
        <f>_xlfn.STDEV.S($B$2:$B$31)</f>
        <v>3.379451087850275</v>
      </c>
    </row>
    <row r="4" spans="1:13" x14ac:dyDescent="0.2">
      <c r="A4" s="2">
        <v>201</v>
      </c>
      <c r="B4" s="2">
        <v>347</v>
      </c>
      <c r="C4" s="2">
        <v>210.70693333299999</v>
      </c>
      <c r="D4" s="2">
        <v>372.46453333300002</v>
      </c>
      <c r="E4" s="2">
        <v>6.0483707940400002</v>
      </c>
      <c r="F4" s="2">
        <v>14.3491433699</v>
      </c>
      <c r="G4" s="2">
        <v>199.586666667</v>
      </c>
      <c r="H4" s="2">
        <v>350.73</v>
      </c>
      <c r="I4" s="2">
        <v>3.0987882936500002</v>
      </c>
      <c r="J4" s="2">
        <v>6.3663516501500004</v>
      </c>
      <c r="L4" s="6" t="s">
        <v>14</v>
      </c>
      <c r="M4" s="6">
        <f>_xlfn.CONFIDENCE.NORM(0.05, $M$3, 30)</f>
        <v>1.2092988190720573</v>
      </c>
    </row>
    <row r="5" spans="1:13" x14ac:dyDescent="0.2">
      <c r="A5" s="2">
        <v>206</v>
      </c>
      <c r="B5" s="2">
        <v>347</v>
      </c>
      <c r="C5" s="2">
        <v>212.73920000000001</v>
      </c>
      <c r="D5" s="2">
        <v>375.674866667</v>
      </c>
      <c r="E5" s="2">
        <v>5.3295982988099997</v>
      </c>
      <c r="F5" s="2">
        <v>8.6518375109299992</v>
      </c>
      <c r="G5" s="2">
        <v>206.09</v>
      </c>
      <c r="H5" s="2">
        <v>348.72</v>
      </c>
      <c r="I5" s="2">
        <v>2.85340147894</v>
      </c>
      <c r="J5" s="2">
        <v>5.5852424596699999</v>
      </c>
    </row>
    <row r="6" spans="1:13" x14ac:dyDescent="0.2">
      <c r="A6" s="2">
        <v>193</v>
      </c>
      <c r="B6" s="2">
        <v>349</v>
      </c>
      <c r="C6" s="2">
        <v>202.16133333299999</v>
      </c>
      <c r="D6" s="2">
        <v>362.46679999999998</v>
      </c>
      <c r="E6" s="2">
        <v>6.6766281576499997</v>
      </c>
      <c r="F6" s="2">
        <v>12.2608033081</v>
      </c>
      <c r="G6" s="2">
        <v>194.88666666699999</v>
      </c>
      <c r="H6" s="2">
        <v>351.03</v>
      </c>
      <c r="I6" s="2">
        <v>7.0706309635200002</v>
      </c>
      <c r="J6" s="2">
        <v>5.0953344672699998</v>
      </c>
    </row>
    <row r="7" spans="1:13" x14ac:dyDescent="0.2">
      <c r="A7" s="2">
        <v>189</v>
      </c>
      <c r="B7" s="2">
        <v>343</v>
      </c>
      <c r="C7" s="2">
        <v>204.59280000000001</v>
      </c>
      <c r="D7" s="2">
        <v>369.40533333299999</v>
      </c>
      <c r="E7" s="2">
        <v>10.2057176863</v>
      </c>
      <c r="F7" s="2">
        <v>13.939313262200001</v>
      </c>
      <c r="G7" s="2">
        <v>192.51</v>
      </c>
      <c r="H7" s="2">
        <v>346.47666666700002</v>
      </c>
      <c r="I7" s="2">
        <v>7.0358534189800004</v>
      </c>
      <c r="J7" s="2">
        <v>6.6359718370599996</v>
      </c>
    </row>
    <row r="8" spans="1:13" x14ac:dyDescent="0.2">
      <c r="A8" s="2">
        <v>191</v>
      </c>
      <c r="B8" s="2">
        <v>337</v>
      </c>
      <c r="C8" s="2">
        <v>206.674866667</v>
      </c>
      <c r="D8" s="2">
        <v>368.75060000000002</v>
      </c>
      <c r="E8" s="2">
        <v>9.7024445879499996</v>
      </c>
      <c r="F8" s="2">
        <v>17.356885770200002</v>
      </c>
      <c r="G8" s="2">
        <v>193.47</v>
      </c>
      <c r="H8" s="2">
        <v>346.383333333</v>
      </c>
      <c r="I8" s="2">
        <v>6.0736397654100003</v>
      </c>
      <c r="J8" s="2">
        <v>10.084132199800001</v>
      </c>
    </row>
    <row r="9" spans="1:13" x14ac:dyDescent="0.2">
      <c r="A9" s="2">
        <v>199</v>
      </c>
      <c r="B9" s="2">
        <v>348</v>
      </c>
      <c r="C9" s="2">
        <v>213.223666667</v>
      </c>
      <c r="D9" s="2">
        <v>382.69133333299999</v>
      </c>
      <c r="E9" s="2">
        <v>6.0731510675199996</v>
      </c>
      <c r="F9" s="2">
        <v>8.6685721751399996</v>
      </c>
      <c r="G9" s="2">
        <v>201.313333333</v>
      </c>
      <c r="H9" s="2">
        <v>351.936666667</v>
      </c>
      <c r="I9" s="2">
        <v>7.5464222575299997</v>
      </c>
      <c r="J9" s="2">
        <v>6.3297700502399996</v>
      </c>
    </row>
    <row r="10" spans="1:13" x14ac:dyDescent="0.2">
      <c r="A10" s="2">
        <v>208</v>
      </c>
      <c r="B10" s="2">
        <v>346</v>
      </c>
      <c r="C10" s="2">
        <v>215.017</v>
      </c>
      <c r="D10" s="2">
        <v>369.6148</v>
      </c>
      <c r="E10" s="2">
        <v>3.76128457667</v>
      </c>
      <c r="F10" s="2">
        <v>11.473764492400001</v>
      </c>
      <c r="G10" s="2">
        <v>210.36</v>
      </c>
      <c r="H10" s="2">
        <v>351.693333333</v>
      </c>
      <c r="I10" s="2">
        <v>5.48486402141</v>
      </c>
      <c r="J10" s="2">
        <v>5.5014503138300004</v>
      </c>
    </row>
    <row r="11" spans="1:13" x14ac:dyDescent="0.2">
      <c r="A11" s="2">
        <v>197</v>
      </c>
      <c r="B11" s="2">
        <v>350</v>
      </c>
      <c r="C11" s="2">
        <v>209.181666667</v>
      </c>
      <c r="D11" s="2">
        <v>372.65453333300002</v>
      </c>
      <c r="E11" s="2">
        <v>9.0455126935300001</v>
      </c>
      <c r="F11" s="2">
        <v>14.406561911700001</v>
      </c>
      <c r="G11" s="2">
        <v>199.89</v>
      </c>
      <c r="H11" s="2">
        <v>352.47</v>
      </c>
      <c r="I11" s="2">
        <v>6.1436606894199999</v>
      </c>
      <c r="J11" s="2">
        <v>4.0901222475600001</v>
      </c>
    </row>
    <row r="12" spans="1:13" x14ac:dyDescent="0.2">
      <c r="A12" s="2">
        <v>198</v>
      </c>
      <c r="B12" s="2">
        <v>342</v>
      </c>
      <c r="C12" s="2">
        <v>209.92473333300001</v>
      </c>
      <c r="D12" s="2">
        <v>369.50779999999997</v>
      </c>
      <c r="E12" s="2">
        <v>8.4931577320899994</v>
      </c>
      <c r="F12" s="2">
        <v>15.270108201799999</v>
      </c>
      <c r="G12" s="2">
        <v>200.34</v>
      </c>
      <c r="H12" s="2">
        <v>348.65333333299998</v>
      </c>
      <c r="I12" s="2">
        <v>3.7297542367699998</v>
      </c>
      <c r="J12" s="2">
        <v>7.2175588363100003</v>
      </c>
    </row>
    <row r="13" spans="1:13" x14ac:dyDescent="0.2">
      <c r="A13" s="2">
        <v>194</v>
      </c>
      <c r="B13" s="2">
        <v>344</v>
      </c>
      <c r="C13" s="2">
        <v>207.13666666699999</v>
      </c>
      <c r="D13" s="2">
        <v>370.79926666699998</v>
      </c>
      <c r="E13" s="2">
        <v>6.2206483763499998</v>
      </c>
      <c r="F13" s="2">
        <v>11.399597337699999</v>
      </c>
      <c r="G13" s="2">
        <v>199.67666666700001</v>
      </c>
      <c r="H13" s="2">
        <v>349.61333333300001</v>
      </c>
      <c r="I13" s="2">
        <v>6.0651014464399999</v>
      </c>
      <c r="J13" s="2">
        <v>5.52905858975</v>
      </c>
    </row>
    <row r="14" spans="1:13" x14ac:dyDescent="0.2">
      <c r="A14" s="2">
        <v>186</v>
      </c>
      <c r="B14" s="2">
        <v>339</v>
      </c>
      <c r="C14" s="2">
        <v>203.602866667</v>
      </c>
      <c r="D14" s="2">
        <v>369.07846666699999</v>
      </c>
      <c r="E14" s="2">
        <v>9.0457112369499999</v>
      </c>
      <c r="F14" s="2">
        <v>13.8114732613</v>
      </c>
      <c r="G14" s="2">
        <v>191.48</v>
      </c>
      <c r="H14" s="2">
        <v>345.53666666700002</v>
      </c>
      <c r="I14" s="2">
        <v>7.9805764202800002</v>
      </c>
      <c r="J14" s="2">
        <v>8.4483916944100006</v>
      </c>
    </row>
    <row r="15" spans="1:13" x14ac:dyDescent="0.2">
      <c r="A15" s="2">
        <v>195</v>
      </c>
      <c r="B15" s="2">
        <v>349</v>
      </c>
      <c r="C15" s="2">
        <v>219.41159999999999</v>
      </c>
      <c r="D15" s="2">
        <v>389.90199999999999</v>
      </c>
      <c r="E15" s="2">
        <v>3.8073576278900001</v>
      </c>
      <c r="F15" s="2">
        <v>6.1821846192600001</v>
      </c>
      <c r="G15" s="2">
        <v>212.09</v>
      </c>
      <c r="H15" s="2">
        <v>351.65666666700002</v>
      </c>
      <c r="I15" s="2">
        <v>21.005758734200001</v>
      </c>
      <c r="J15" s="2">
        <v>4.7165088312799996</v>
      </c>
    </row>
    <row r="16" spans="1:13" x14ac:dyDescent="0.2">
      <c r="A16" s="2">
        <v>203</v>
      </c>
      <c r="B16" s="2">
        <v>348</v>
      </c>
      <c r="C16" s="2">
        <v>212.85606666699999</v>
      </c>
      <c r="D16" s="2">
        <v>374.39106666700002</v>
      </c>
      <c r="E16" s="2">
        <v>5.45670027235</v>
      </c>
      <c r="F16" s="2">
        <v>11.8453028748</v>
      </c>
      <c r="G16" s="2">
        <v>204.4</v>
      </c>
      <c r="H16" s="2">
        <v>350.813333333</v>
      </c>
      <c r="I16" s="2">
        <v>3.3872309241199998</v>
      </c>
      <c r="J16" s="2">
        <v>5.3421427245000004</v>
      </c>
    </row>
    <row r="17" spans="1:10" x14ac:dyDescent="0.2">
      <c r="A17" s="2">
        <v>195</v>
      </c>
      <c r="B17" s="2">
        <v>344</v>
      </c>
      <c r="C17" s="2">
        <v>211.175666667</v>
      </c>
      <c r="D17" s="2">
        <v>372.51446666700002</v>
      </c>
      <c r="E17" s="2">
        <v>8.2345628434200009</v>
      </c>
      <c r="F17" s="2">
        <v>14.5192109995</v>
      </c>
      <c r="G17" s="2">
        <v>197.843333333</v>
      </c>
      <c r="H17" s="2">
        <v>348.64666666699998</v>
      </c>
      <c r="I17" s="2">
        <v>9.4084424262899997</v>
      </c>
      <c r="J17" s="2">
        <v>6.2376669427699998</v>
      </c>
    </row>
    <row r="18" spans="1:10" x14ac:dyDescent="0.2">
      <c r="A18" s="2">
        <v>237</v>
      </c>
      <c r="B18" s="2">
        <v>340</v>
      </c>
      <c r="C18" s="2">
        <v>225.765666667</v>
      </c>
      <c r="D18" s="2">
        <v>373.20673333299999</v>
      </c>
      <c r="E18" s="2">
        <v>7.5119617425999996</v>
      </c>
      <c r="F18" s="2">
        <v>14.386647652000001</v>
      </c>
      <c r="G18" s="2">
        <v>215.51666666700001</v>
      </c>
      <c r="H18" s="2">
        <v>349.38</v>
      </c>
      <c r="I18" s="2">
        <v>14.1937681944</v>
      </c>
      <c r="J18" s="2">
        <v>7.8986665541300001</v>
      </c>
    </row>
    <row r="19" spans="1:10" x14ac:dyDescent="0.2">
      <c r="A19" s="2">
        <v>195</v>
      </c>
      <c r="B19" s="2">
        <v>349</v>
      </c>
      <c r="C19" s="2">
        <v>211.255266667</v>
      </c>
      <c r="D19" s="2">
        <v>379.087466667</v>
      </c>
      <c r="E19" s="2">
        <v>7.1221972449199997</v>
      </c>
      <c r="F19" s="2">
        <v>9.7837622066099996</v>
      </c>
      <c r="G19" s="2">
        <v>196.97</v>
      </c>
      <c r="H19" s="2">
        <v>352.07</v>
      </c>
      <c r="I19" s="2">
        <v>4.4537362592200003</v>
      </c>
      <c r="J19" s="2">
        <v>5.6206553591799997</v>
      </c>
    </row>
    <row r="20" spans="1:10" x14ac:dyDescent="0.2">
      <c r="A20" s="2">
        <v>192</v>
      </c>
      <c r="B20" s="2">
        <v>345</v>
      </c>
      <c r="C20" s="2">
        <v>203.80520000000001</v>
      </c>
      <c r="D20" s="2">
        <v>363.796133333</v>
      </c>
      <c r="E20" s="2">
        <v>7.3218571159700003</v>
      </c>
      <c r="F20" s="2">
        <v>12.816410146699999</v>
      </c>
      <c r="G20" s="2">
        <v>194.37666666699999</v>
      </c>
      <c r="H20" s="2">
        <v>349.21333333299998</v>
      </c>
      <c r="I20" s="2">
        <v>3.3208616686400001</v>
      </c>
      <c r="J20" s="2">
        <v>6.2086892515400001</v>
      </c>
    </row>
    <row r="21" spans="1:10" x14ac:dyDescent="0.2">
      <c r="A21" s="2">
        <v>190</v>
      </c>
      <c r="B21" s="2">
        <v>345</v>
      </c>
      <c r="C21" s="2">
        <v>209.459066667</v>
      </c>
      <c r="D21" s="2">
        <v>377.52460000000002</v>
      </c>
      <c r="E21" s="2">
        <v>10.6930931818</v>
      </c>
      <c r="F21" s="2">
        <v>14.004444491199999</v>
      </c>
      <c r="G21" s="2">
        <v>196.71</v>
      </c>
      <c r="H21" s="2">
        <v>350.47666666700002</v>
      </c>
      <c r="I21" s="2">
        <v>9.3226909563000007</v>
      </c>
      <c r="J21" s="2">
        <v>6.3830078245999999</v>
      </c>
    </row>
    <row r="22" spans="1:10" x14ac:dyDescent="0.2">
      <c r="A22" s="2">
        <v>191</v>
      </c>
      <c r="B22" s="2">
        <v>343</v>
      </c>
      <c r="C22" s="2">
        <v>205.519866667</v>
      </c>
      <c r="D22" s="2">
        <v>372.23013333300003</v>
      </c>
      <c r="E22" s="2">
        <v>10.780450700899999</v>
      </c>
      <c r="F22" s="2">
        <v>15.198207481400001</v>
      </c>
      <c r="G22" s="2">
        <v>199.503333333</v>
      </c>
      <c r="H22" s="2">
        <v>349.46333333299998</v>
      </c>
      <c r="I22" s="2">
        <v>12.4818530498</v>
      </c>
      <c r="J22" s="2">
        <v>6.4385807614899999</v>
      </c>
    </row>
    <row r="23" spans="1:10" x14ac:dyDescent="0.2">
      <c r="A23" s="2">
        <v>197</v>
      </c>
      <c r="B23" s="2">
        <v>344</v>
      </c>
      <c r="C23" s="2">
        <v>209.00626666700001</v>
      </c>
      <c r="D23" s="2">
        <v>371.700333333</v>
      </c>
      <c r="E23" s="2">
        <v>8.2419046784599992</v>
      </c>
      <c r="F23" s="2">
        <v>13.887030060100001</v>
      </c>
      <c r="G23" s="2">
        <v>198.7</v>
      </c>
      <c r="H23" s="2">
        <v>349.93333333300001</v>
      </c>
      <c r="I23" s="2">
        <v>5.5151307025899996</v>
      </c>
      <c r="J23" s="2">
        <v>7.1890348602699996</v>
      </c>
    </row>
    <row r="24" spans="1:10" x14ac:dyDescent="0.2">
      <c r="A24" s="2">
        <v>191</v>
      </c>
      <c r="B24" s="2">
        <v>344</v>
      </c>
      <c r="C24" s="2">
        <v>203.340066667</v>
      </c>
      <c r="D24" s="2">
        <v>361.47553333299999</v>
      </c>
      <c r="E24" s="2">
        <v>8.0879689248200002</v>
      </c>
      <c r="F24" s="2">
        <v>12.7962416376</v>
      </c>
      <c r="G24" s="2">
        <v>193.67</v>
      </c>
      <c r="H24" s="2">
        <v>346.67333333300002</v>
      </c>
      <c r="I24" s="2">
        <v>5.4449762778800004</v>
      </c>
      <c r="J24" s="2">
        <v>6.3361362218800004</v>
      </c>
    </row>
    <row r="25" spans="1:10" x14ac:dyDescent="0.2">
      <c r="A25" s="2">
        <v>208</v>
      </c>
      <c r="B25" s="2">
        <v>344</v>
      </c>
      <c r="C25" s="2">
        <v>204.45746666700001</v>
      </c>
      <c r="D25" s="2">
        <v>372.58293333300003</v>
      </c>
      <c r="E25" s="2">
        <v>9.4064312174599998</v>
      </c>
      <c r="F25" s="2">
        <v>14.388089775799999</v>
      </c>
      <c r="G25" s="2">
        <v>199.49333333300001</v>
      </c>
      <c r="H25" s="2">
        <v>349.25666666699999</v>
      </c>
      <c r="I25" s="2">
        <v>5.9382900643900003</v>
      </c>
      <c r="J25" s="2">
        <v>5.2912621892700002</v>
      </c>
    </row>
    <row r="26" spans="1:10" x14ac:dyDescent="0.2">
      <c r="A26" s="2">
        <v>199</v>
      </c>
      <c r="B26" s="2">
        <v>353</v>
      </c>
      <c r="C26" s="2">
        <v>207.1208</v>
      </c>
      <c r="D26" s="2">
        <v>371.919533333</v>
      </c>
      <c r="E26" s="2">
        <v>6.3588210144100001</v>
      </c>
      <c r="F26" s="2">
        <v>10.5681504428</v>
      </c>
      <c r="G26" s="2">
        <v>199.82333333299999</v>
      </c>
      <c r="H26" s="2">
        <v>355.10666666700001</v>
      </c>
      <c r="I26" s="2">
        <v>2.7090199129700001</v>
      </c>
      <c r="J26" s="2">
        <v>4.8657259364799996</v>
      </c>
    </row>
    <row r="27" spans="1:10" x14ac:dyDescent="0.2">
      <c r="A27" s="2">
        <v>234</v>
      </c>
      <c r="B27" s="2">
        <v>347</v>
      </c>
      <c r="C27" s="2">
        <v>224.5352</v>
      </c>
      <c r="D27" s="2">
        <v>373.77199999999999</v>
      </c>
      <c r="E27" s="2">
        <v>4.3015031047300001</v>
      </c>
      <c r="F27" s="2">
        <v>13.8612117796</v>
      </c>
      <c r="G27" s="2">
        <v>223.60333333299999</v>
      </c>
      <c r="H27" s="2">
        <v>350.84333333299998</v>
      </c>
      <c r="I27" s="2">
        <v>15.837486823600001</v>
      </c>
      <c r="J27" s="2">
        <v>6.5211544649400004</v>
      </c>
    </row>
    <row r="28" spans="1:10" x14ac:dyDescent="0.2">
      <c r="A28" s="2">
        <v>191</v>
      </c>
      <c r="B28" s="2">
        <v>345</v>
      </c>
      <c r="C28" s="2">
        <v>210.667</v>
      </c>
      <c r="D28" s="2">
        <v>374.27326666699997</v>
      </c>
      <c r="E28" s="2">
        <v>10.48707638</v>
      </c>
      <c r="F28" s="2">
        <v>13.722560062299999</v>
      </c>
      <c r="G28" s="2">
        <v>194.6</v>
      </c>
      <c r="H28" s="2">
        <v>348.56</v>
      </c>
      <c r="I28" s="2">
        <v>9.3380940239400001</v>
      </c>
      <c r="J28" s="2">
        <v>5.7329224658999998</v>
      </c>
    </row>
    <row r="29" spans="1:10" x14ac:dyDescent="0.2">
      <c r="A29" s="2">
        <v>197</v>
      </c>
      <c r="B29" s="2">
        <v>346</v>
      </c>
      <c r="C29" s="2">
        <v>208.53566666699999</v>
      </c>
      <c r="D29" s="2">
        <v>368.233</v>
      </c>
      <c r="E29" s="2">
        <v>4.2452324501199996</v>
      </c>
      <c r="F29" s="2">
        <v>10.693877516300001</v>
      </c>
      <c r="G29" s="2">
        <v>208.51</v>
      </c>
      <c r="H29" s="2">
        <v>348.60333333300002</v>
      </c>
      <c r="I29" s="2">
        <v>9.69208783837</v>
      </c>
      <c r="J29" s="2">
        <v>5.0105876789900003</v>
      </c>
    </row>
    <row r="30" spans="1:10" x14ac:dyDescent="0.2">
      <c r="A30" s="2">
        <v>196</v>
      </c>
      <c r="B30" s="2">
        <v>348</v>
      </c>
      <c r="C30" s="2">
        <v>209.782666667</v>
      </c>
      <c r="D30" s="2">
        <v>372.30573333299998</v>
      </c>
      <c r="E30" s="2">
        <v>6.6203849502000001</v>
      </c>
      <c r="F30" s="2">
        <v>10.8749381207</v>
      </c>
      <c r="G30" s="2">
        <v>197.45333333299999</v>
      </c>
      <c r="H30" s="2">
        <v>351.08333333299998</v>
      </c>
      <c r="I30" s="2">
        <v>4.99811520031</v>
      </c>
      <c r="J30" s="2">
        <v>4.4320486860499999</v>
      </c>
    </row>
    <row r="31" spans="1:10" x14ac:dyDescent="0.2">
      <c r="A31" s="2">
        <v>192</v>
      </c>
      <c r="B31" s="2">
        <v>348</v>
      </c>
      <c r="C31" s="2">
        <v>213.123133333</v>
      </c>
      <c r="D31" s="2">
        <v>382.96006666699998</v>
      </c>
      <c r="E31" s="2">
        <v>8.1221640496200003</v>
      </c>
      <c r="F31" s="2">
        <v>8.1593869865100004</v>
      </c>
      <c r="G31" s="2">
        <v>193.93333333300001</v>
      </c>
      <c r="H31" s="2">
        <v>351.41</v>
      </c>
      <c r="I31" s="2">
        <v>3.7985377303500001</v>
      </c>
      <c r="J31" s="2">
        <v>5.2276731598900001</v>
      </c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2" x14ac:dyDescent="0.2">
      <c r="A33">
        <f>AVERAGE(A$2:A$31)</f>
        <v>199.36666666666667</v>
      </c>
      <c r="B33">
        <f>AVERAGE(B$2:B$31)</f>
        <v>345.4</v>
      </c>
    </row>
    <row r="34" spans="1:2" x14ac:dyDescent="0.2">
      <c r="A34">
        <f>_xlfn.STDEV.S(A$2:A$31)</f>
        <v>12.513395121679183</v>
      </c>
      <c r="B34">
        <f>_xlfn.STDEV.S(B$2:B$31)</f>
        <v>3.379451087850275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23" sqref="G23"/>
    </sheetView>
  </sheetViews>
  <sheetFormatPr baseColWidth="10" defaultRowHeight="16" x14ac:dyDescent="0.2"/>
  <cols>
    <col min="8" max="8" width="15.83203125" customWidth="1"/>
  </cols>
  <sheetData>
    <row r="1" spans="1:9" x14ac:dyDescent="0.2">
      <c r="A1" s="1" t="s">
        <v>16</v>
      </c>
      <c r="B1" s="7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15</v>
      </c>
    </row>
    <row r="2" spans="1:9" x14ac:dyDescent="0.2">
      <c r="A2" s="2">
        <v>1</v>
      </c>
      <c r="B2" s="2">
        <v>30</v>
      </c>
      <c r="C2" s="2">
        <v>29</v>
      </c>
      <c r="D2" s="2">
        <v>2</v>
      </c>
      <c r="E2" s="2">
        <v>2</v>
      </c>
      <c r="F2" s="2">
        <v>1504</v>
      </c>
      <c r="G2" s="2">
        <v>1516</v>
      </c>
      <c r="H2" s="2" t="s">
        <v>23</v>
      </c>
      <c r="I2" s="1"/>
    </row>
    <row r="3" spans="1:9" x14ac:dyDescent="0.2">
      <c r="A3" s="2">
        <v>2</v>
      </c>
      <c r="B3" s="2">
        <v>30</v>
      </c>
      <c r="C3" s="2">
        <v>29</v>
      </c>
      <c r="D3" s="2">
        <v>4</v>
      </c>
      <c r="E3" s="2">
        <v>4</v>
      </c>
      <c r="F3" s="2">
        <v>767</v>
      </c>
      <c r="G3" s="2">
        <v>794</v>
      </c>
      <c r="H3" s="2" t="s">
        <v>24</v>
      </c>
    </row>
    <row r="4" spans="1:9" x14ac:dyDescent="0.2">
      <c r="A4" s="2">
        <v>3</v>
      </c>
      <c r="B4" s="2">
        <v>30</v>
      </c>
      <c r="C4" s="2">
        <v>29</v>
      </c>
      <c r="D4" s="2">
        <v>10</v>
      </c>
      <c r="E4" s="2">
        <v>10</v>
      </c>
      <c r="F4" s="2">
        <v>346</v>
      </c>
      <c r="G4" s="2">
        <v>359</v>
      </c>
      <c r="H4" s="2" t="s">
        <v>25</v>
      </c>
    </row>
    <row r="7" spans="1:9" x14ac:dyDescent="0.2">
      <c r="A7" s="2" t="s">
        <v>26</v>
      </c>
      <c r="B7" s="2" t="s">
        <v>27</v>
      </c>
    </row>
    <row r="8" spans="1:9" x14ac:dyDescent="0.2">
      <c r="A8" s="2">
        <v>1</v>
      </c>
      <c r="B8" s="2">
        <v>7.55</v>
      </c>
    </row>
    <row r="9" spans="1:9" x14ac:dyDescent="0.2">
      <c r="A9" s="2">
        <v>2</v>
      </c>
      <c r="B9" s="2">
        <v>3.55</v>
      </c>
    </row>
    <row r="10" spans="1:9" x14ac:dyDescent="0.2">
      <c r="A10" s="2">
        <v>3</v>
      </c>
      <c r="B10" s="2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2maq30job</vt:lpstr>
      <vt:lpstr>4maq30job</vt:lpstr>
      <vt:lpstr>10maq30job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2018-05-18T23:37:36Z</dcterms:created>
  <dcterms:modified xsi:type="dcterms:W3CDTF">2018-05-19T03:08:28Z</dcterms:modified>
</cp:coreProperties>
</file>