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date1904="1" showInkAnnotation="0" autoCompressPictures="0"/>
  <bookViews>
    <workbookView xWindow="0" yWindow="0" windowWidth="28800" windowHeight="17480" tabRatio="500"/>
  </bookViews>
  <sheets>
    <sheet name="onespeciesstats_NN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" i="1" l="1"/>
  <c r="Q4" i="1"/>
  <c r="P5" i="1"/>
  <c r="P4" i="1"/>
  <c r="N5" i="1"/>
  <c r="M5" i="1"/>
  <c r="N4" i="1"/>
  <c r="M4" i="1"/>
  <c r="H4" i="1"/>
  <c r="H3" i="1"/>
  <c r="E4" i="1"/>
  <c r="E3" i="1"/>
  <c r="B4" i="1"/>
  <c r="B3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7" i="1"/>
</calcChain>
</file>

<file path=xl/sharedStrings.xml><?xml version="1.0" encoding="utf-8"?>
<sst xmlns="http://schemas.openxmlformats.org/spreadsheetml/2006/main" count="34" uniqueCount="33">
  <si>
    <t>onespecies1</t>
  </si>
  <si>
    <t>onespecies2</t>
  </si>
  <si>
    <t>onespecies3</t>
  </si>
  <si>
    <t>onespecies4</t>
  </si>
  <si>
    <t>onespecies5</t>
  </si>
  <si>
    <t>onespecies6</t>
  </si>
  <si>
    <t>onespecies7</t>
  </si>
  <si>
    <t>onespecies8</t>
  </si>
  <si>
    <t>onespecies9</t>
  </si>
  <si>
    <t>onespecies10</t>
  </si>
  <si>
    <t>onespecies11</t>
  </si>
  <si>
    <t>onespecies12</t>
  </si>
  <si>
    <t>onespecies13</t>
  </si>
  <si>
    <t>onespecies14</t>
  </si>
  <si>
    <t>onespecies15</t>
  </si>
  <si>
    <t>onespecies16</t>
  </si>
  <si>
    <t>onespecies17</t>
  </si>
  <si>
    <t>onespecies18</t>
  </si>
  <si>
    <t>onespecies19</t>
  </si>
  <si>
    <t>onespecies20</t>
  </si>
  <si>
    <t>onespecies21</t>
  </si>
  <si>
    <t>onespecies22</t>
  </si>
  <si>
    <t>rad</t>
  </si>
  <si>
    <t>pack</t>
  </si>
  <si>
    <t>N0</t>
  </si>
  <si>
    <t>mean</t>
  </si>
  <si>
    <t>med</t>
  </si>
  <si>
    <t>std</t>
  </si>
  <si>
    <t>min</t>
  </si>
  <si>
    <t>max</t>
  </si>
  <si>
    <t>N</t>
  </si>
  <si>
    <t>avg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</si>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</sst>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6" formatCode="0.0000"/>
  </numFmts>
  <fonts count="5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2"/>
      <charset val="204"/>
    </font>
    <font>
      <b/>
      <sz val="12"/>
      <color theme="1"/>
      <name val="Times New Roman"/>
      <family val="2"/>
      <charset val="204"/>
    </font>
    <font>
      <u/>
      <sz val="12"/>
      <color theme="10"/>
      <name val="Times New Roman"/>
      <family val="2"/>
      <charset val="204"/>
    </font>
    <font>
      <u/>
      <sz val="12"/>
      <color theme="1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2" fillId="0" borderId="0" xfId="0" applyFont="1"/>
    <xf numFmtId="166" fontId="0" fillId="0" borderId="0" xfId="0" applyNumberFormat="1"/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30"/>
  <sheetViews>
    <sheetView tabSelected="1" topLeftCell="A2" workbookViewId="0">
      <selection activeCell="L12" sqref="L12"/>
    </sheetView>
  </sheetViews>
  <sheetFormatPr baseColWidth="10" defaultRowHeight="15" x14ac:dyDescent="0"/>
  <cols>
    <col min="1" max="1" width="12" bestFit="1" customWidth="1"/>
    <col min="2" max="2" width="12.6640625" bestFit="1" customWidth="1"/>
    <col min="3" max="3" width="2.1640625" bestFit="1" customWidth="1"/>
    <col min="4" max="4" width="4.1640625" bestFit="1" customWidth="1"/>
    <col min="5" max="9" width="12.1640625" bestFit="1" customWidth="1"/>
  </cols>
  <sheetData>
    <row r="3" spans="1:17">
      <c r="B3">
        <f>+AVERAGE(B7:B17)</f>
        <v>3.0478327272727271E-2</v>
      </c>
      <c r="E3">
        <f>+AVERAGE(E7:E17)</f>
        <v>6.5218081671663639E-2</v>
      </c>
      <c r="H3">
        <f>+AVERAGE(H7:H17)</f>
        <v>6.1045369457781821E-2</v>
      </c>
      <c r="L3" t="s">
        <v>30</v>
      </c>
      <c r="M3" t="s">
        <v>31</v>
      </c>
      <c r="N3" t="s">
        <v>27</v>
      </c>
      <c r="P3" t="s">
        <v>32</v>
      </c>
    </row>
    <row r="4" spans="1:17">
      <c r="B4">
        <f>+STDEV(B7:B17)</f>
        <v>9.4396928879165651E-5</v>
      </c>
      <c r="E4">
        <f>+STDEV(E7:E17)</f>
        <v>5.4836539882705438E-4</v>
      </c>
      <c r="H4">
        <f>+STDEV(H7:H17)</f>
        <v>2.0338477916036747E-4</v>
      </c>
      <c r="L4">
        <v>200</v>
      </c>
      <c r="M4">
        <f>+E3</f>
        <v>6.5218081671663639E-2</v>
      </c>
      <c r="N4">
        <f>+E4</f>
        <v>5.4836539882705438E-4</v>
      </c>
      <c r="P4" s="3">
        <f>1/SQRT(200)</f>
        <v>7.0710678118654752E-2</v>
      </c>
      <c r="Q4" s="1">
        <f>+M4/P4</f>
        <v>0.92232295612022897</v>
      </c>
    </row>
    <row r="5" spans="1:17">
      <c r="L5">
        <v>100</v>
      </c>
      <c r="M5">
        <f>+AVERAGE(E18:E28)</f>
        <v>9.1699190784336387E-2</v>
      </c>
      <c r="N5">
        <f>+STDEV(F18:F28)</f>
        <v>1.2625505200172255E-3</v>
      </c>
      <c r="P5" s="3">
        <f>1/SQRT(100)</f>
        <v>0.1</v>
      </c>
      <c r="Q5" s="1">
        <f>+M5/P5</f>
        <v>0.91699190784336382</v>
      </c>
    </row>
    <row r="6" spans="1:17">
      <c r="B6" t="s">
        <v>22</v>
      </c>
      <c r="D6" s="2" t="s">
        <v>24</v>
      </c>
      <c r="E6" s="2" t="s">
        <v>25</v>
      </c>
      <c r="F6" s="2" t="s">
        <v>26</v>
      </c>
      <c r="G6" s="2" t="s">
        <v>27</v>
      </c>
      <c r="H6" s="2" t="s">
        <v>28</v>
      </c>
      <c r="I6" s="2" t="s">
        <v>29</v>
      </c>
      <c r="J6" t="s">
        <v>23</v>
      </c>
    </row>
    <row r="7" spans="1:17">
      <c r="A7" t="s">
        <v>0</v>
      </c>
      <c r="B7">
        <v>3.0445E-2</v>
      </c>
      <c r="C7">
        <v>1</v>
      </c>
      <c r="D7">
        <v>200</v>
      </c>
      <c r="E7">
        <v>6.6328513331799996E-2</v>
      </c>
      <c r="F7">
        <v>6.5190708732100006E-2</v>
      </c>
      <c r="G7">
        <v>3.31528658035E-3</v>
      </c>
      <c r="H7">
        <v>6.1032430338299998E-2</v>
      </c>
      <c r="I7">
        <v>7.5813504713899998E-2</v>
      </c>
      <c r="J7" s="1">
        <f>+D7*PI()*B7^2</f>
        <v>0.58238720519337772</v>
      </c>
    </row>
    <row r="8" spans="1:17">
      <c r="A8" t="s">
        <v>1</v>
      </c>
      <c r="B8">
        <v>3.0455400000000001E-2</v>
      </c>
      <c r="C8">
        <v>1</v>
      </c>
      <c r="D8">
        <v>200</v>
      </c>
      <c r="E8">
        <v>6.5190494567599996E-2</v>
      </c>
      <c r="F8">
        <v>6.4694316914199995E-2</v>
      </c>
      <c r="G8">
        <v>2.8257580303300001E-3</v>
      </c>
      <c r="H8">
        <v>6.0911894815399999E-2</v>
      </c>
      <c r="I8">
        <v>7.4103955771600005E-2</v>
      </c>
      <c r="J8" s="1">
        <f t="shared" ref="J8:J28" si="0">+D8*PI()*B8^2</f>
        <v>0.58278515963179833</v>
      </c>
    </row>
    <row r="9" spans="1:17">
      <c r="A9" t="s">
        <v>2</v>
      </c>
      <c r="B9">
        <v>3.0488299999999999E-2</v>
      </c>
      <c r="C9">
        <v>1</v>
      </c>
      <c r="D9">
        <v>200</v>
      </c>
      <c r="E9">
        <v>6.5737578101099994E-2</v>
      </c>
      <c r="F9">
        <v>6.5167634673999997E-2</v>
      </c>
      <c r="G9">
        <v>3.0167795657200002E-3</v>
      </c>
      <c r="H9">
        <v>6.12327966453E-2</v>
      </c>
      <c r="I9">
        <v>7.61871296507E-2</v>
      </c>
      <c r="J9" s="1">
        <f t="shared" si="0"/>
        <v>0.58404496827553132</v>
      </c>
    </row>
    <row r="10" spans="1:17">
      <c r="A10" t="s">
        <v>3</v>
      </c>
      <c r="B10">
        <v>3.0451200000000001E-2</v>
      </c>
      <c r="C10">
        <v>1</v>
      </c>
      <c r="D10">
        <v>200</v>
      </c>
      <c r="E10">
        <v>6.4716413625200003E-2</v>
      </c>
      <c r="F10">
        <v>6.4218519388499998E-2</v>
      </c>
      <c r="G10">
        <v>2.7928105985399999E-3</v>
      </c>
      <c r="H10">
        <v>6.0914980292200001E-2</v>
      </c>
      <c r="I10">
        <v>7.2986428233500003E-2</v>
      </c>
      <c r="J10" s="1">
        <f t="shared" si="0"/>
        <v>0.58262443090102167</v>
      </c>
    </row>
    <row r="11" spans="1:17">
      <c r="A11" t="s">
        <v>4</v>
      </c>
      <c r="B11">
        <v>3.04427E-2</v>
      </c>
      <c r="C11">
        <v>1</v>
      </c>
      <c r="D11">
        <v>200</v>
      </c>
      <c r="E11">
        <v>6.4594481486299996E-2</v>
      </c>
      <c r="F11">
        <v>6.4051447250800003E-2</v>
      </c>
      <c r="G11">
        <v>2.67018867569E-3</v>
      </c>
      <c r="H11">
        <v>6.0887064151600001E-2</v>
      </c>
      <c r="I11">
        <v>7.34044863548E-2</v>
      </c>
      <c r="J11" s="1">
        <f t="shared" si="0"/>
        <v>0.58229921439191124</v>
      </c>
    </row>
    <row r="12" spans="1:17">
      <c r="A12" t="s">
        <v>5</v>
      </c>
      <c r="B12">
        <v>3.0458699999999998E-2</v>
      </c>
      <c r="C12">
        <v>1</v>
      </c>
      <c r="D12">
        <v>200</v>
      </c>
      <c r="E12">
        <v>6.5716687117900005E-2</v>
      </c>
      <c r="F12">
        <v>6.5087192840800001E-2</v>
      </c>
      <c r="G12">
        <v>3.3199101223900002E-3</v>
      </c>
      <c r="H12">
        <v>6.1082753785300002E-2</v>
      </c>
      <c r="I12">
        <v>7.5160059870500007E-2</v>
      </c>
      <c r="J12" s="1">
        <f t="shared" si="0"/>
        <v>0.58291146204257793</v>
      </c>
    </row>
    <row r="13" spans="1:17">
      <c r="A13" t="s">
        <v>6</v>
      </c>
      <c r="B13">
        <v>3.0446500000000001E-2</v>
      </c>
      <c r="C13">
        <v>1</v>
      </c>
      <c r="D13">
        <v>200</v>
      </c>
      <c r="E13">
        <v>6.4713052475999996E-2</v>
      </c>
      <c r="F13">
        <v>6.4525369715400002E-2</v>
      </c>
      <c r="G13">
        <v>2.6461376052200002E-3</v>
      </c>
      <c r="H13">
        <v>6.1062100856400001E-2</v>
      </c>
      <c r="I13">
        <v>7.8682140881899995E-2</v>
      </c>
      <c r="J13" s="1">
        <f t="shared" si="0"/>
        <v>0.58244459408009763</v>
      </c>
    </row>
    <row r="14" spans="1:17">
      <c r="A14" t="s">
        <v>7</v>
      </c>
      <c r="B14">
        <v>3.0459400000000001E-2</v>
      </c>
      <c r="C14">
        <v>1</v>
      </c>
      <c r="D14">
        <v>200</v>
      </c>
      <c r="E14">
        <v>6.5299017106000001E-2</v>
      </c>
      <c r="F14">
        <v>6.4942371753300004E-2</v>
      </c>
      <c r="G14">
        <v>3.29735049304E-3</v>
      </c>
      <c r="H14">
        <v>6.0936126567099999E-2</v>
      </c>
      <c r="I14">
        <v>8.3155157856299997E-2</v>
      </c>
      <c r="J14" s="1">
        <f t="shared" si="0"/>
        <v>0.58293825522233833</v>
      </c>
    </row>
    <row r="15" spans="1:17">
      <c r="A15" t="s">
        <v>8</v>
      </c>
      <c r="B15">
        <v>3.0432299999999999E-2</v>
      </c>
      <c r="C15">
        <v>1</v>
      </c>
      <c r="D15">
        <v>200</v>
      </c>
      <c r="E15">
        <v>6.5281618425099996E-2</v>
      </c>
      <c r="F15">
        <v>6.4669930949400004E-2</v>
      </c>
      <c r="G15">
        <v>3.1973974930299999E-3</v>
      </c>
      <c r="H15">
        <v>6.0959529011399997E-2</v>
      </c>
      <c r="I15">
        <v>7.7371843886400005E-2</v>
      </c>
      <c r="J15" s="1">
        <f t="shared" si="0"/>
        <v>0.58190142593011362</v>
      </c>
    </row>
    <row r="16" spans="1:17">
      <c r="A16" t="s">
        <v>9</v>
      </c>
      <c r="B16">
        <v>3.0758500000000001E-2</v>
      </c>
      <c r="C16">
        <v>1</v>
      </c>
      <c r="D16">
        <v>200</v>
      </c>
      <c r="E16">
        <v>6.4628239618199995E-2</v>
      </c>
      <c r="F16">
        <v>6.44877131953E-2</v>
      </c>
      <c r="G16">
        <v>2.1579157498700001E-3</v>
      </c>
      <c r="H16">
        <v>6.1572842341400001E-2</v>
      </c>
      <c r="I16">
        <v>7.3447516166600002E-2</v>
      </c>
      <c r="J16" s="1">
        <f t="shared" si="0"/>
        <v>0.59444293960994643</v>
      </c>
    </row>
    <row r="17" spans="1:27">
      <c r="A17" t="s">
        <v>10</v>
      </c>
      <c r="B17">
        <v>3.0423599999999999E-2</v>
      </c>
      <c r="C17">
        <v>1</v>
      </c>
      <c r="D17">
        <v>200</v>
      </c>
      <c r="E17">
        <v>6.5192802533100003E-2</v>
      </c>
      <c r="F17">
        <v>6.4652405840799995E-2</v>
      </c>
      <c r="G17">
        <v>3.0306795151799999E-3</v>
      </c>
      <c r="H17">
        <v>6.0906545231200003E-2</v>
      </c>
      <c r="I17">
        <v>7.2987469294499993E-2</v>
      </c>
      <c r="J17" s="1">
        <f t="shared" si="0"/>
        <v>0.58156876498995413</v>
      </c>
    </row>
    <row r="18" spans="1:27">
      <c r="A18" t="s">
        <v>11</v>
      </c>
      <c r="B18">
        <v>4.3117799999999998E-2</v>
      </c>
      <c r="C18">
        <v>1</v>
      </c>
      <c r="D18">
        <v>100</v>
      </c>
      <c r="E18">
        <v>9.2004471451400005E-2</v>
      </c>
      <c r="F18">
        <v>9.0757226103499997E-2</v>
      </c>
      <c r="G18">
        <v>4.8563779049700002E-3</v>
      </c>
      <c r="H18">
        <v>8.6313166701300001E-2</v>
      </c>
      <c r="I18">
        <v>0.10629508030199999</v>
      </c>
      <c r="J18" s="1">
        <f t="shared" si="0"/>
        <v>0.5840675258721113</v>
      </c>
    </row>
    <row r="19" spans="1:27">
      <c r="A19" t="s">
        <v>12</v>
      </c>
      <c r="B19">
        <v>4.3074500000000002E-2</v>
      </c>
      <c r="C19">
        <v>1</v>
      </c>
      <c r="D19">
        <v>100</v>
      </c>
      <c r="E19">
        <v>9.39620937977E-2</v>
      </c>
      <c r="F19">
        <v>9.3434789361600004E-2</v>
      </c>
      <c r="G19">
        <v>4.6598505986100002E-3</v>
      </c>
      <c r="H19">
        <v>8.6230723909799994E-2</v>
      </c>
      <c r="I19">
        <v>0.10546559718200001</v>
      </c>
      <c r="J19" s="1">
        <f t="shared" si="0"/>
        <v>0.5828950437243704</v>
      </c>
    </row>
    <row r="20" spans="1:27">
      <c r="A20" t="s">
        <v>13</v>
      </c>
      <c r="B20">
        <v>4.3180099999999999E-2</v>
      </c>
      <c r="C20">
        <v>1</v>
      </c>
      <c r="D20">
        <v>100</v>
      </c>
      <c r="E20">
        <v>9.2784160150800002E-2</v>
      </c>
      <c r="F20">
        <v>9.2045014680899997E-2</v>
      </c>
      <c r="G20">
        <v>4.3906310134200002E-3</v>
      </c>
      <c r="H20">
        <v>8.6618594568400001E-2</v>
      </c>
      <c r="I20">
        <v>0.105389054403</v>
      </c>
      <c r="J20" s="1">
        <f t="shared" si="0"/>
        <v>0.58575655891926459</v>
      </c>
    </row>
    <row r="21" spans="1:27">
      <c r="A21" t="s">
        <v>14</v>
      </c>
      <c r="B21">
        <v>4.3129899999999999E-2</v>
      </c>
      <c r="C21">
        <v>1</v>
      </c>
      <c r="D21">
        <v>100</v>
      </c>
      <c r="E21">
        <v>9.1992945679900004E-2</v>
      </c>
      <c r="F21">
        <v>9.1575614248600001E-2</v>
      </c>
      <c r="G21">
        <v>4.7675954047899996E-3</v>
      </c>
      <c r="H21">
        <v>8.6392916249000001E-2</v>
      </c>
      <c r="I21">
        <v>0.102584982824</v>
      </c>
      <c r="J21" s="1">
        <f t="shared" si="0"/>
        <v>0.58439538159236926</v>
      </c>
    </row>
    <row r="22" spans="1:27">
      <c r="A22" t="s">
        <v>15</v>
      </c>
      <c r="B22">
        <v>4.3458200000000002E-2</v>
      </c>
      <c r="C22">
        <v>1</v>
      </c>
      <c r="D22">
        <v>100</v>
      </c>
      <c r="E22">
        <v>9.1167397283700005E-2</v>
      </c>
      <c r="F22">
        <v>9.1121276881300006E-2</v>
      </c>
      <c r="G22">
        <v>2.5309948471300002E-3</v>
      </c>
      <c r="H22">
        <v>8.7103617512800005E-2</v>
      </c>
      <c r="I22">
        <v>0.102672039134</v>
      </c>
      <c r="J22" s="1">
        <f t="shared" si="0"/>
        <v>0.59332594720275911</v>
      </c>
    </row>
    <row r="23" spans="1:27">
      <c r="A23" t="s">
        <v>16</v>
      </c>
      <c r="B23">
        <v>4.3039300000000003E-2</v>
      </c>
      <c r="C23">
        <v>1</v>
      </c>
      <c r="D23">
        <v>100</v>
      </c>
      <c r="E23">
        <v>9.1814643228899998E-2</v>
      </c>
      <c r="F23">
        <v>9.1898973472199996E-2</v>
      </c>
      <c r="G23">
        <v>4.0157118309600004E-3</v>
      </c>
      <c r="H23">
        <v>8.6104454036899994E-2</v>
      </c>
      <c r="I23">
        <v>0.10327697711599999</v>
      </c>
      <c r="J23" s="1">
        <f t="shared" si="0"/>
        <v>0.58194276234965692</v>
      </c>
    </row>
    <row r="24" spans="1:27">
      <c r="A24" t="s">
        <v>17</v>
      </c>
      <c r="B24">
        <v>4.3816099999999997E-2</v>
      </c>
      <c r="C24">
        <v>1</v>
      </c>
      <c r="D24">
        <v>100</v>
      </c>
      <c r="E24">
        <v>9.1636541010599995E-2</v>
      </c>
      <c r="F24">
        <v>9.0789226171400006E-2</v>
      </c>
      <c r="G24">
        <v>3.5046130493999999E-3</v>
      </c>
      <c r="H24">
        <v>8.79346676814E-2</v>
      </c>
      <c r="I24">
        <v>0.106187244864</v>
      </c>
      <c r="J24" s="1">
        <f t="shared" si="0"/>
        <v>0.60313886012999507</v>
      </c>
    </row>
    <row r="25" spans="1:27">
      <c r="A25" t="s">
        <v>18</v>
      </c>
      <c r="B25">
        <v>4.3173099999999999E-2</v>
      </c>
      <c r="C25">
        <v>1</v>
      </c>
      <c r="D25">
        <v>100</v>
      </c>
      <c r="E25">
        <v>9.2032679691699995E-2</v>
      </c>
      <c r="F25">
        <v>9.1641054709799996E-2</v>
      </c>
      <c r="G25">
        <v>3.3023078194599998E-3</v>
      </c>
      <c r="H25">
        <v>8.6459899923400002E-2</v>
      </c>
      <c r="I25">
        <v>0.101888525536</v>
      </c>
      <c r="J25" s="1">
        <f t="shared" si="0"/>
        <v>0.58556665831415089</v>
      </c>
    </row>
    <row r="26" spans="1:27">
      <c r="A26" t="s">
        <v>19</v>
      </c>
      <c r="B26">
        <v>4.3094300000000002E-2</v>
      </c>
      <c r="C26">
        <v>1</v>
      </c>
      <c r="D26">
        <v>100</v>
      </c>
      <c r="E26">
        <v>9.0746140760799995E-2</v>
      </c>
      <c r="F26">
        <v>8.9998353790500002E-2</v>
      </c>
      <c r="G26">
        <v>3.27815226482E-3</v>
      </c>
      <c r="H26">
        <v>8.6497447187800003E-2</v>
      </c>
      <c r="I26">
        <v>0.100696927485</v>
      </c>
      <c r="J26" s="1">
        <f t="shared" si="0"/>
        <v>0.58343104411708668</v>
      </c>
    </row>
    <row r="27" spans="1:27">
      <c r="A27" t="s">
        <v>20</v>
      </c>
      <c r="B27">
        <v>4.3270400000000001E-2</v>
      </c>
      <c r="C27">
        <v>1</v>
      </c>
      <c r="D27">
        <v>100</v>
      </c>
      <c r="E27">
        <v>8.9048470957200004E-2</v>
      </c>
      <c r="F27">
        <v>8.8443508320299999E-2</v>
      </c>
      <c r="G27">
        <v>2.8090358008000002E-3</v>
      </c>
      <c r="H27">
        <v>8.6581776477499997E-2</v>
      </c>
      <c r="I27">
        <v>0.104399754182</v>
      </c>
      <c r="J27" s="1">
        <f t="shared" si="0"/>
        <v>0.58820903698822813</v>
      </c>
    </row>
    <row r="28" spans="1:27">
      <c r="A28" t="s">
        <v>21</v>
      </c>
      <c r="B28">
        <v>4.4145400000000001E-2</v>
      </c>
      <c r="C28">
        <v>1</v>
      </c>
      <c r="D28">
        <v>100</v>
      </c>
      <c r="E28">
        <v>9.1501554614999994E-2</v>
      </c>
      <c r="F28">
        <v>9.1109847539499994E-2</v>
      </c>
      <c r="G28">
        <v>2.5485597396199999E-3</v>
      </c>
      <c r="H28">
        <v>8.8495077207700001E-2</v>
      </c>
      <c r="I28">
        <v>0.104508053031</v>
      </c>
      <c r="J28" s="1">
        <f t="shared" si="0"/>
        <v>0.61223871005839969</v>
      </c>
    </row>
    <row r="30" spans="1:27"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onespeciesstats_NN.csv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L</dc:creator>
  <cp:lastModifiedBy>C L</cp:lastModifiedBy>
  <dcterms:created xsi:type="dcterms:W3CDTF">2013-11-21T21:26:22Z</dcterms:created>
  <dcterms:modified xsi:type="dcterms:W3CDTF">2013-11-21T21:31:02Z</dcterms:modified>
</cp:coreProperties>
</file>