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upyter\"/>
    </mc:Choice>
  </mc:AlternateContent>
  <xr:revisionPtr revIDLastSave="0" documentId="13_ncr:1_{E53EDE05-8769-4BB4-A270-9DE3A9E2A3EF}" xr6:coauthVersionLast="44" xr6:coauthVersionMax="44" xr10:uidLastSave="{00000000-0000-0000-0000-000000000000}"/>
  <bookViews>
    <workbookView xWindow="-108" yWindow="-108" windowWidth="23256" windowHeight="12576" xr2:uid="{9596EA85-6F1E-4660-8921-E2A3F21E76A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E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<sst xmlns="http://schemas.openxmlformats.org/spreadsheetml/2006/main" count="178" uniqueCount="93">
  <si>
    <t>Материальный ущерб, тыс</t>
  </si>
  <si>
    <t>Количество погибших, чел</t>
  </si>
  <si>
    <t>Количество травмированных, чел</t>
  </si>
  <si>
    <t>Количество пожаров, тыс</t>
  </si>
  <si>
    <t>Количество пострадавших, чел</t>
  </si>
  <si>
    <t>Материальный ущерб, млн</t>
  </si>
  <si>
    <t>Количество пожаров, ед</t>
  </si>
  <si>
    <t>Пострадавшие</t>
  </si>
  <si>
    <t>Дата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</si>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</sst>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CA84-CE6F-4B19-827E-F6081201055D}">
  <dimension ref="A1:D85"/>
  <sheetViews>
    <sheetView tabSelected="1" zoomScale="70" zoomScaleNormal="70" workbookViewId="0">
      <selection activeCell="A14" sqref="A14:XFD14"/>
    </sheetView>
  </sheetViews>
  <sheetFormatPr defaultRowHeight="14.4" x14ac:dyDescent="0.3"/>
  <cols>
    <col min="2" max="2" width="25.109375" bestFit="1" customWidth="1"/>
    <col min="3" max="3" width="28.6640625" bestFit="1" customWidth="1"/>
    <col min="4" max="4" width="23.88671875" bestFit="1" customWidth="1"/>
    <col min="6" max="6" width="9" bestFit="1" customWidth="1"/>
    <col min="7" max="7" width="12.21875" bestFit="1" customWidth="1"/>
    <col min="8" max="8" width="13.33203125" bestFit="1" customWidth="1"/>
  </cols>
  <sheetData>
    <row r="1" spans="1:4" x14ac:dyDescent="0.3">
      <c r="A1" s="1" t="s">
        <v>8</v>
      </c>
      <c r="B1" s="1" t="s">
        <v>5</v>
      </c>
      <c r="C1" s="1" t="s">
        <v>4</v>
      </c>
      <c r="D1" s="1" t="s">
        <v>6</v>
      </c>
    </row>
    <row r="2" spans="1:4" x14ac:dyDescent="0.3">
      <c r="A2" s="5" t="s">
        <v>9</v>
      </c>
      <c r="B2" s="2">
        <f>Лист2!E2/1000</f>
        <v>1385.29</v>
      </c>
      <c r="C2">
        <f>Лист2!B2+Лист2!D2</f>
        <v>2576</v>
      </c>
      <c r="D2" s="3">
        <f>Лист2!C2*1000</f>
        <v>13840</v>
      </c>
    </row>
    <row r="3" spans="1:4" x14ac:dyDescent="0.3">
      <c r="A3" s="5" t="s">
        <v>10</v>
      </c>
      <c r="B3" s="2">
        <f>Лист2!E3/1000</f>
        <v>1189.0309999999999</v>
      </c>
      <c r="C3">
        <f>Лист2!B3+Лист2!D3</f>
        <v>2049</v>
      </c>
      <c r="D3" s="3">
        <f>Лист2!C3*1000</f>
        <v>11970</v>
      </c>
    </row>
    <row r="4" spans="1:4" x14ac:dyDescent="0.3">
      <c r="A4" s="5" t="s">
        <v>11</v>
      </c>
      <c r="B4" s="2">
        <f>Лист2!E4/1000</f>
        <v>1147.6690000000001</v>
      </c>
      <c r="C4">
        <f>Лист2!B4+Лист2!D4</f>
        <v>2178</v>
      </c>
      <c r="D4" s="3">
        <f>Лист2!C4*1000</f>
        <v>12570</v>
      </c>
    </row>
    <row r="5" spans="1:4" x14ac:dyDescent="0.3">
      <c r="A5" s="5" t="s">
        <v>12</v>
      </c>
      <c r="B5" s="2">
        <f>Лист2!E5/1000</f>
        <v>1040.049</v>
      </c>
      <c r="C5">
        <f>Лист2!B5+Лист2!D5</f>
        <v>1855</v>
      </c>
      <c r="D5" s="3">
        <f>Лист2!C5*1000</f>
        <v>12820</v>
      </c>
    </row>
    <row r="6" spans="1:4" x14ac:dyDescent="0.3">
      <c r="A6" s="5" t="s">
        <v>13</v>
      </c>
      <c r="B6" s="2">
        <f>Лист2!E6/1000</f>
        <v>2247.0790000000002</v>
      </c>
      <c r="C6">
        <f>Лист2!B6+Лист2!D6</f>
        <v>1708</v>
      </c>
      <c r="D6" s="3">
        <f>Лист2!C6*1000</f>
        <v>14140</v>
      </c>
    </row>
    <row r="7" spans="1:4" x14ac:dyDescent="0.3">
      <c r="A7" s="5" t="s">
        <v>14</v>
      </c>
      <c r="B7" s="2">
        <f>Лист2!E7/1000</f>
        <v>898.43200000000002</v>
      </c>
      <c r="C7">
        <f>Лист2!B7+Лист2!D7</f>
        <v>1444</v>
      </c>
      <c r="D7" s="3">
        <f>Лист2!C7*1000</f>
        <v>12180</v>
      </c>
    </row>
    <row r="8" spans="1:4" x14ac:dyDescent="0.3">
      <c r="A8" s="5" t="s">
        <v>15</v>
      </c>
      <c r="B8" s="2">
        <f>Лист2!E8/1000</f>
        <v>874.697</v>
      </c>
      <c r="C8">
        <f>Лист2!B8+Лист2!D8</f>
        <v>1121</v>
      </c>
      <c r="D8" s="3">
        <f>Лист2!C8*1000</f>
        <v>10990</v>
      </c>
    </row>
    <row r="9" spans="1:4" x14ac:dyDescent="0.3">
      <c r="A9" s="5" t="s">
        <v>16</v>
      </c>
      <c r="B9" s="2">
        <f>Лист2!E9/1000</f>
        <v>1252.6600000000001</v>
      </c>
      <c r="C9">
        <f>Лист2!B9+Лист2!D9</f>
        <v>1210</v>
      </c>
      <c r="D9" s="3">
        <f>Лист2!C9*1000</f>
        <v>11210</v>
      </c>
    </row>
    <row r="10" spans="1:4" x14ac:dyDescent="0.3">
      <c r="A10" s="5" t="s">
        <v>17</v>
      </c>
      <c r="B10" s="2">
        <f>Лист2!E10/1000</f>
        <v>873.41399999999999</v>
      </c>
      <c r="C10">
        <f>Лист2!B10+Лист2!D10</f>
        <v>1420</v>
      </c>
      <c r="D10" s="3">
        <f>Лист2!C10*1000</f>
        <v>11400</v>
      </c>
    </row>
    <row r="11" spans="1:4" x14ac:dyDescent="0.3">
      <c r="A11" s="5" t="s">
        <v>18</v>
      </c>
      <c r="B11" s="2">
        <f>Лист2!E11/1000</f>
        <v>1143.0450000000001</v>
      </c>
      <c r="C11">
        <f>Лист2!B11+Лист2!D11</f>
        <v>1821</v>
      </c>
      <c r="D11" s="3">
        <f>Лист2!C11*1000</f>
        <v>13330</v>
      </c>
    </row>
    <row r="12" spans="1:4" x14ac:dyDescent="0.3">
      <c r="A12" s="5" t="s">
        <v>19</v>
      </c>
      <c r="B12" s="2">
        <f>Лист2!E12/1000</f>
        <v>2005.9939999999999</v>
      </c>
      <c r="C12">
        <f>Лист2!B12+Лист2!D12</f>
        <v>1733</v>
      </c>
      <c r="D12" s="3">
        <f>Лист2!C12*1000</f>
        <v>12970</v>
      </c>
    </row>
    <row r="13" spans="1:4" x14ac:dyDescent="0.3">
      <c r="A13" s="5" t="s">
        <v>20</v>
      </c>
      <c r="B13" s="2">
        <f>Лист2!E13/1000</f>
        <v>827.98</v>
      </c>
      <c r="C13">
        <f>Лист2!B13+Лист2!D13</f>
        <v>2629</v>
      </c>
      <c r="D13" s="3">
        <f>Лист2!C13*1000</f>
        <v>16050</v>
      </c>
    </row>
    <row r="14" spans="1:4" x14ac:dyDescent="0.3">
      <c r="A14" s="5" t="s">
        <v>21</v>
      </c>
      <c r="B14" s="2">
        <f>Лист2!E14/1000</f>
        <v>1451.816</v>
      </c>
      <c r="C14">
        <f>Лист2!B14+Лист2!D14</f>
        <v>2480</v>
      </c>
      <c r="D14" s="3">
        <f>Лист2!C14*1000</f>
        <v>14410</v>
      </c>
    </row>
    <row r="15" spans="1:4" x14ac:dyDescent="0.3">
      <c r="A15" s="5" t="s">
        <v>22</v>
      </c>
      <c r="B15" s="2">
        <f>Лист2!E15/1000</f>
        <v>2591.5439999999999</v>
      </c>
      <c r="C15">
        <f>Лист2!B15+Лист2!D15</f>
        <v>2013</v>
      </c>
      <c r="D15" s="3">
        <f>Лист2!C15*1000</f>
        <v>11390</v>
      </c>
    </row>
    <row r="16" spans="1:4" x14ac:dyDescent="0.3">
      <c r="A16" s="5" t="s">
        <v>23</v>
      </c>
      <c r="B16" s="2">
        <f>Лист2!E16/1000</f>
        <v>1978.375</v>
      </c>
      <c r="C16">
        <f>Лист2!B16+Лист2!D16</f>
        <v>1846</v>
      </c>
      <c r="D16" s="3">
        <f>Лист2!C16*1000</f>
        <v>11810</v>
      </c>
    </row>
    <row r="17" spans="1:4" x14ac:dyDescent="0.3">
      <c r="A17" s="5" t="s">
        <v>24</v>
      </c>
      <c r="B17" s="2">
        <f>Лист2!E17/1000</f>
        <v>1730.143</v>
      </c>
      <c r="C17">
        <f>Лист2!B17+Лист2!D17</f>
        <v>1774</v>
      </c>
      <c r="D17" s="3">
        <f>Лист2!C17*1000</f>
        <v>14020</v>
      </c>
    </row>
    <row r="18" spans="1:4" x14ac:dyDescent="0.3">
      <c r="A18" s="5" t="s">
        <v>25</v>
      </c>
      <c r="B18" s="2">
        <f>Лист2!E18/1000</f>
        <v>1877.7180000000001</v>
      </c>
      <c r="C18">
        <f>Лист2!B18+Лист2!D18</f>
        <v>1741</v>
      </c>
      <c r="D18" s="3">
        <f>Лист2!C18*1000</f>
        <v>13430</v>
      </c>
    </row>
    <row r="19" spans="1:4" x14ac:dyDescent="0.3">
      <c r="A19" s="5" t="s">
        <v>26</v>
      </c>
      <c r="B19" s="2">
        <f>Лист2!E19/1000</f>
        <v>1007.134</v>
      </c>
      <c r="C19">
        <f>Лист2!B19+Лист2!D19</f>
        <v>1301</v>
      </c>
      <c r="D19" s="3">
        <f>Лист2!C19*1000</f>
        <v>10910</v>
      </c>
    </row>
    <row r="20" spans="1:4" x14ac:dyDescent="0.3">
      <c r="A20" s="5" t="s">
        <v>27</v>
      </c>
      <c r="B20" s="2">
        <f>Лист2!E20/1000</f>
        <v>912.726</v>
      </c>
      <c r="C20">
        <f>Лист2!B20+Лист2!D20</f>
        <v>1231</v>
      </c>
      <c r="D20" s="3">
        <f>Лист2!C20*1000</f>
        <v>11120</v>
      </c>
    </row>
    <row r="21" spans="1:4" x14ac:dyDescent="0.3">
      <c r="A21" s="5" t="s">
        <v>28</v>
      </c>
      <c r="B21" s="2">
        <f>Лист2!E21/1000</f>
        <v>943.83199999999999</v>
      </c>
      <c r="C21">
        <f>Лист2!B21+Лист2!D21</f>
        <v>1173</v>
      </c>
      <c r="D21" s="3">
        <f>Лист2!C21*1000</f>
        <v>10670</v>
      </c>
    </row>
    <row r="22" spans="1:4" x14ac:dyDescent="0.3">
      <c r="A22" s="5" t="s">
        <v>29</v>
      </c>
      <c r="B22" s="2">
        <f>Лист2!E22/1000</f>
        <v>1210.7</v>
      </c>
      <c r="C22">
        <f>Лист2!B22+Лист2!D22</f>
        <v>1367</v>
      </c>
      <c r="D22" s="3">
        <f>Лист2!C22*1000</f>
        <v>11600</v>
      </c>
    </row>
    <row r="23" spans="1:4" x14ac:dyDescent="0.3">
      <c r="A23" s="5" t="s">
        <v>30</v>
      </c>
      <c r="B23" s="2">
        <f>Лист2!E23/1000</f>
        <v>1819.5139999999999</v>
      </c>
      <c r="C23">
        <f>Лист2!B23+Лист2!D23</f>
        <v>1684</v>
      </c>
      <c r="D23" s="3">
        <f>Лист2!C23*1000</f>
        <v>13210</v>
      </c>
    </row>
    <row r="24" spans="1:4" x14ac:dyDescent="0.3">
      <c r="A24" s="5" t="s">
        <v>31</v>
      </c>
      <c r="B24" s="2">
        <f>Лист2!E24/1000</f>
        <v>951.61800000000005</v>
      </c>
      <c r="C24">
        <f>Лист2!B24+Лист2!D24</f>
        <v>1962</v>
      </c>
      <c r="D24" s="3">
        <f>Лист2!C24*1000</f>
        <v>13300</v>
      </c>
    </row>
    <row r="25" spans="1:4" x14ac:dyDescent="0.3">
      <c r="A25" s="5" t="s">
        <v>32</v>
      </c>
      <c r="B25" s="2">
        <f>Лист2!E25/1000</f>
        <v>1771.4459999999999</v>
      </c>
      <c r="C25">
        <f>Лист2!B25+Лист2!D25</f>
        <v>2563</v>
      </c>
      <c r="D25" s="3">
        <f>Лист2!C25*1000</f>
        <v>14930</v>
      </c>
    </row>
    <row r="26" spans="1:4" x14ac:dyDescent="0.3">
      <c r="A26" s="5" t="s">
        <v>33</v>
      </c>
      <c r="B26" s="2">
        <f>Лист2!E26/1000</f>
        <v>3360.0810000000001</v>
      </c>
      <c r="C26">
        <f>Лист2!B26+Лист2!D26</f>
        <v>2324</v>
      </c>
      <c r="D26" s="3">
        <f>Лист2!C26*1000</f>
        <v>12980</v>
      </c>
    </row>
    <row r="27" spans="1:4" x14ac:dyDescent="0.3">
      <c r="A27" s="5" t="s">
        <v>34</v>
      </c>
      <c r="B27" s="2">
        <f>Лист2!E27/1000</f>
        <v>1774.5540000000001</v>
      </c>
      <c r="C27">
        <f>Лист2!B27+Лист2!D27</f>
        <v>1837</v>
      </c>
      <c r="D27" s="3">
        <f>Лист2!C27*1000</f>
        <v>10950</v>
      </c>
    </row>
    <row r="28" spans="1:4" x14ac:dyDescent="0.3">
      <c r="A28" s="5" t="s">
        <v>35</v>
      </c>
      <c r="B28" s="2">
        <f>Лист2!E28/1000</f>
        <v>3504.4380000000001</v>
      </c>
      <c r="C28">
        <f>Лист2!B28+Лист2!D28</f>
        <v>1962</v>
      </c>
      <c r="D28" s="3">
        <f>Лист2!C28*1000</f>
        <v>12310</v>
      </c>
    </row>
    <row r="29" spans="1:4" x14ac:dyDescent="0.3">
      <c r="A29" s="5" t="s">
        <v>36</v>
      </c>
      <c r="B29" s="2">
        <f>Лист2!E29/1000</f>
        <v>1305.943</v>
      </c>
      <c r="C29">
        <f>Лист2!B29+Лист2!D29</f>
        <v>2204</v>
      </c>
      <c r="D29" s="3">
        <f>Лист2!C29*1000</f>
        <v>12660</v>
      </c>
    </row>
    <row r="30" spans="1:4" x14ac:dyDescent="0.3">
      <c r="A30" s="5" t="s">
        <v>37</v>
      </c>
      <c r="B30" s="2">
        <f>Лист2!E30/1000</f>
        <v>1184.3389999999999</v>
      </c>
      <c r="C30">
        <f>Лист2!B30+Лист2!D30</f>
        <v>1574</v>
      </c>
      <c r="D30" s="3">
        <f>Лист2!C30*1000</f>
        <v>13020</v>
      </c>
    </row>
    <row r="31" spans="1:4" x14ac:dyDescent="0.3">
      <c r="A31" s="5" t="s">
        <v>38</v>
      </c>
      <c r="B31" s="2">
        <f>Лист2!E31/1000</f>
        <v>1374.405</v>
      </c>
      <c r="C31">
        <f>Лист2!B31+Лист2!D31</f>
        <v>1178</v>
      </c>
      <c r="D31" s="3">
        <f>Лист2!C31*1000</f>
        <v>11160</v>
      </c>
    </row>
    <row r="32" spans="1:4" x14ac:dyDescent="0.3">
      <c r="A32" s="5" t="s">
        <v>39</v>
      </c>
      <c r="B32" s="2">
        <f>Лист2!E32/1000</f>
        <v>881.93499999999995</v>
      </c>
      <c r="C32">
        <f>Лист2!B32+Лист2!D32</f>
        <v>1085</v>
      </c>
      <c r="D32" s="3">
        <f>Лист2!C32*1000</f>
        <v>10480</v>
      </c>
    </row>
    <row r="33" spans="1:4" x14ac:dyDescent="0.3">
      <c r="A33" s="5" t="s">
        <v>40</v>
      </c>
      <c r="B33" s="2">
        <f>Лист2!E33/1000</f>
        <v>2554.4229999999998</v>
      </c>
      <c r="C33">
        <f>Лист2!B33+Лист2!D33</f>
        <v>1254</v>
      </c>
      <c r="D33" s="3">
        <f>Лист2!C33*1000</f>
        <v>11320</v>
      </c>
    </row>
    <row r="34" spans="1:4" x14ac:dyDescent="0.3">
      <c r="A34" s="5" t="s">
        <v>41</v>
      </c>
      <c r="B34" s="2">
        <f>Лист2!E34/1000</f>
        <v>1265.47</v>
      </c>
      <c r="C34">
        <f>Лист2!B34+Лист2!D34</f>
        <v>1304</v>
      </c>
      <c r="D34" s="3">
        <f>Лист2!C34*1000</f>
        <v>11540</v>
      </c>
    </row>
    <row r="35" spans="1:4" x14ac:dyDescent="0.3">
      <c r="A35" s="5" t="s">
        <v>42</v>
      </c>
      <c r="B35" s="2">
        <f>Лист2!E35/1000</f>
        <v>3445.3739999999998</v>
      </c>
      <c r="C35">
        <f>Лист2!B35+Лист2!D35</f>
        <v>1698</v>
      </c>
      <c r="D35" s="3">
        <f>Лист2!C35*1000</f>
        <v>12970</v>
      </c>
    </row>
    <row r="36" spans="1:4" x14ac:dyDescent="0.3">
      <c r="A36" s="5" t="s">
        <v>43</v>
      </c>
      <c r="B36" s="2">
        <f>Лист2!E36/1000</f>
        <v>1056.366</v>
      </c>
      <c r="C36">
        <f>Лист2!B36+Лист2!D36</f>
        <v>1801</v>
      </c>
      <c r="D36" s="3">
        <f>Лист2!C36*1000</f>
        <v>12820</v>
      </c>
    </row>
    <row r="37" spans="1:4" x14ac:dyDescent="0.3">
      <c r="A37" s="5" t="s">
        <v>44</v>
      </c>
      <c r="B37" s="2">
        <f>Лист2!E37/1000</f>
        <v>754.51900000000001</v>
      </c>
      <c r="C37">
        <f>Лист2!B37+Лист2!D37</f>
        <v>2146</v>
      </c>
      <c r="D37" s="3">
        <f>Лист2!C37*1000</f>
        <v>13750</v>
      </c>
    </row>
    <row r="38" spans="1:4" x14ac:dyDescent="0.3">
      <c r="A38" s="5" t="s">
        <v>45</v>
      </c>
      <c r="B38" s="2">
        <f>Лист2!E38/1000</f>
        <v>1948.971</v>
      </c>
      <c r="C38">
        <f>Лист2!B38+Лист2!D38</f>
        <v>2319</v>
      </c>
      <c r="D38" s="3">
        <f>Лист2!C38*1000</f>
        <v>13290</v>
      </c>
    </row>
    <row r="39" spans="1:4" x14ac:dyDescent="0.3">
      <c r="A39" s="5" t="s">
        <v>46</v>
      </c>
      <c r="B39" s="2">
        <f>Лист2!E39/1000</f>
        <v>719.97199999999998</v>
      </c>
      <c r="C39">
        <f>Лист2!B39+Лист2!D39</f>
        <v>1597</v>
      </c>
      <c r="D39" s="3">
        <f>Лист2!C39*1000</f>
        <v>9760</v>
      </c>
    </row>
    <row r="40" spans="1:4" x14ac:dyDescent="0.3">
      <c r="A40" s="5" t="s">
        <v>47</v>
      </c>
      <c r="B40" s="2">
        <f>Лист2!E40/1000</f>
        <v>914.41200000000003</v>
      </c>
      <c r="C40">
        <f>Лист2!B40+Лист2!D40</f>
        <v>1614</v>
      </c>
      <c r="D40" s="3">
        <f>Лист2!C40*1000</f>
        <v>10390</v>
      </c>
    </row>
    <row r="41" spans="1:4" x14ac:dyDescent="0.3">
      <c r="A41" s="5" t="s">
        <v>48</v>
      </c>
      <c r="B41" s="2">
        <f>Лист2!E41/1000</f>
        <v>968.25</v>
      </c>
      <c r="C41">
        <f>Лист2!B41+Лист2!D41</f>
        <v>1488</v>
      </c>
      <c r="D41" s="3">
        <f>Лист2!C41*1000</f>
        <v>11510</v>
      </c>
    </row>
    <row r="42" spans="1:4" x14ac:dyDescent="0.3">
      <c r="A42" s="5" t="s">
        <v>49</v>
      </c>
      <c r="B42" s="2">
        <f>Лист2!E42/1000</f>
        <v>1053.076</v>
      </c>
      <c r="C42">
        <f>Лист2!B42+Лист2!D42</f>
        <v>1511</v>
      </c>
      <c r="D42" s="3">
        <f>Лист2!C42*1000</f>
        <v>12910</v>
      </c>
    </row>
    <row r="43" spans="1:4" x14ac:dyDescent="0.3">
      <c r="A43" s="5" t="s">
        <v>50</v>
      </c>
      <c r="B43" s="2">
        <f>Лист2!E43/1000</f>
        <v>1890.636</v>
      </c>
      <c r="C43">
        <f>Лист2!B43+Лист2!D43</f>
        <v>1148</v>
      </c>
      <c r="D43" s="3">
        <f>Лист2!C43*1000</f>
        <v>10450</v>
      </c>
    </row>
    <row r="44" spans="1:4" x14ac:dyDescent="0.3">
      <c r="A44" s="5" t="s">
        <v>51</v>
      </c>
      <c r="B44" s="2">
        <f>Лист2!E44/1000</f>
        <v>1033.634</v>
      </c>
      <c r="C44">
        <f>Лист2!B44+Лист2!D44</f>
        <v>995</v>
      </c>
      <c r="D44" s="3">
        <f>Лист2!C44*1000</f>
        <v>9900</v>
      </c>
    </row>
    <row r="45" spans="1:4" x14ac:dyDescent="0.3">
      <c r="A45" s="5" t="s">
        <v>52</v>
      </c>
      <c r="B45" s="2">
        <f>Лист2!E45/1000</f>
        <v>1025.2670000000001</v>
      </c>
      <c r="C45">
        <f>Лист2!B45+Лист2!D45</f>
        <v>1133</v>
      </c>
      <c r="D45" s="3">
        <f>Лист2!C45*1000</f>
        <v>10980</v>
      </c>
    </row>
    <row r="46" spans="1:4" x14ac:dyDescent="0.3">
      <c r="A46" s="5" t="s">
        <v>53</v>
      </c>
      <c r="B46" s="2">
        <f>Лист2!E46/1000</f>
        <v>699.45399999999995</v>
      </c>
      <c r="C46">
        <f>Лист2!B46+Лист2!D46</f>
        <v>1181</v>
      </c>
      <c r="D46" s="3">
        <f>Лист2!C46*1000</f>
        <v>10470</v>
      </c>
    </row>
    <row r="47" spans="1:4" x14ac:dyDescent="0.3">
      <c r="A47" s="5" t="s">
        <v>54</v>
      </c>
      <c r="B47" s="2">
        <f>Лист2!E47/1000</f>
        <v>1389.088</v>
      </c>
      <c r="C47">
        <f>Лист2!B47+Лист2!D47</f>
        <v>1552</v>
      </c>
      <c r="D47" s="3">
        <f>Лист2!C47*1000</f>
        <v>12990</v>
      </c>
    </row>
    <row r="48" spans="1:4" x14ac:dyDescent="0.3">
      <c r="A48" s="5" t="s">
        <v>55</v>
      </c>
      <c r="B48" s="2">
        <f>Лист2!E48/1000</f>
        <v>1059.779</v>
      </c>
      <c r="C48">
        <f>Лист2!B48+Лист2!D48</f>
        <v>1896</v>
      </c>
      <c r="D48" s="3">
        <f>Лист2!C48*1000</f>
        <v>12930</v>
      </c>
    </row>
    <row r="49" spans="1:4" x14ac:dyDescent="0.3">
      <c r="A49" s="5" t="s">
        <v>56</v>
      </c>
      <c r="B49" s="2">
        <f>Лист2!E49/1000</f>
        <v>715.88499999999999</v>
      </c>
      <c r="C49">
        <f>Лист2!B49+Лист2!D49</f>
        <v>2220</v>
      </c>
      <c r="D49" s="3">
        <f>Лист2!C49*1000</f>
        <v>13900</v>
      </c>
    </row>
    <row r="50" spans="1:4" x14ac:dyDescent="0.3">
      <c r="A50" s="5" t="s">
        <v>57</v>
      </c>
      <c r="B50" s="2">
        <f>Лист2!E50/1000</f>
        <v>1460.502</v>
      </c>
      <c r="C50">
        <f>Лист2!B50+Лист2!D50</f>
        <v>2054</v>
      </c>
      <c r="D50" s="3">
        <f>Лист2!C50*1000</f>
        <v>12320</v>
      </c>
    </row>
    <row r="51" spans="1:4" x14ac:dyDescent="0.3">
      <c r="A51" s="5" t="s">
        <v>58</v>
      </c>
      <c r="B51" s="2">
        <f>Лист2!E51/1000</f>
        <v>1266.4880000000001</v>
      </c>
      <c r="C51">
        <f>Лист2!B51+Лист2!D51</f>
        <v>1526</v>
      </c>
      <c r="D51" s="3">
        <f>Лист2!C51*1000</f>
        <v>9770</v>
      </c>
    </row>
    <row r="52" spans="1:4" x14ac:dyDescent="0.3">
      <c r="A52" s="5" t="s">
        <v>59</v>
      </c>
      <c r="B52" s="2">
        <f>Лист2!E52/1000</f>
        <v>1546.319</v>
      </c>
      <c r="C52">
        <f>Лист2!B52+Лист2!D52</f>
        <v>1402</v>
      </c>
      <c r="D52" s="3">
        <f>Лист2!C52*1000</f>
        <v>10030</v>
      </c>
    </row>
    <row r="53" spans="1:4" x14ac:dyDescent="0.3">
      <c r="A53" s="5" t="s">
        <v>60</v>
      </c>
      <c r="B53" s="2">
        <f>Лист2!E53/1000</f>
        <v>1235.4480000000001</v>
      </c>
      <c r="C53">
        <f>Лист2!B53+Лист2!D53</f>
        <v>1442</v>
      </c>
      <c r="D53" s="3">
        <f>Лист2!C53*1000</f>
        <v>11690</v>
      </c>
    </row>
    <row r="54" spans="1:4" x14ac:dyDescent="0.3">
      <c r="A54" s="5" t="s">
        <v>61</v>
      </c>
      <c r="B54" s="2">
        <f>Лист2!E54/1000</f>
        <v>1179.3979999999999</v>
      </c>
      <c r="C54">
        <f>Лист2!B54+Лист2!D54</f>
        <v>1465</v>
      </c>
      <c r="D54" s="3">
        <f>Лист2!C54*1000</f>
        <v>12490</v>
      </c>
    </row>
    <row r="55" spans="1:4" x14ac:dyDescent="0.3">
      <c r="A55" s="5" t="s">
        <v>62</v>
      </c>
      <c r="B55" s="2">
        <f>Лист2!E55/1000</f>
        <v>984.221</v>
      </c>
      <c r="C55">
        <f>Лист2!B55+Лист2!D55</f>
        <v>1027</v>
      </c>
      <c r="D55" s="3">
        <f>Лист2!C55*1000</f>
        <v>9370</v>
      </c>
    </row>
    <row r="56" spans="1:4" x14ac:dyDescent="0.3">
      <c r="A56" s="5" t="s">
        <v>63</v>
      </c>
      <c r="B56" s="2">
        <f>Лист2!E56/1000</f>
        <v>1608.4280000000001</v>
      </c>
      <c r="C56">
        <f>Лист2!B56+Лист2!D56</f>
        <v>1016</v>
      </c>
      <c r="D56" s="3">
        <f>Лист2!C56*1000</f>
        <v>9360</v>
      </c>
    </row>
    <row r="57" spans="1:4" x14ac:dyDescent="0.3">
      <c r="A57" s="5" t="s">
        <v>64</v>
      </c>
      <c r="B57" s="2">
        <f>Лист2!E57/1000</f>
        <v>656.85199999999998</v>
      </c>
      <c r="C57">
        <f>Лист2!B57+Лист2!D57</f>
        <v>1056</v>
      </c>
      <c r="D57" s="3">
        <f>Лист2!C57*1000</f>
        <v>10410</v>
      </c>
    </row>
    <row r="58" spans="1:4" x14ac:dyDescent="0.3">
      <c r="A58" s="5" t="s">
        <v>65</v>
      </c>
      <c r="B58" s="2">
        <f>Лист2!E58/1000</f>
        <v>654.048</v>
      </c>
      <c r="C58">
        <f>Лист2!B58+Лист2!D58</f>
        <v>1165</v>
      </c>
      <c r="D58" s="3">
        <f>Лист2!C58*1000</f>
        <v>10340</v>
      </c>
    </row>
    <row r="59" spans="1:4" x14ac:dyDescent="0.3">
      <c r="A59" s="5" t="s">
        <v>66</v>
      </c>
      <c r="B59" s="2">
        <f>Лист2!E59/1000</f>
        <v>1167.242</v>
      </c>
      <c r="C59">
        <f>Лист2!B59+Лист2!D59</f>
        <v>1459</v>
      </c>
      <c r="D59" s="3">
        <f>Лист2!C59*1000</f>
        <v>11810</v>
      </c>
    </row>
    <row r="60" spans="1:4" x14ac:dyDescent="0.3">
      <c r="A60" s="5" t="s">
        <v>67</v>
      </c>
      <c r="B60" s="2">
        <f>Лист2!E60/1000</f>
        <v>879.601</v>
      </c>
      <c r="C60">
        <f>Лист2!B60+Лист2!D60</f>
        <v>1626</v>
      </c>
      <c r="D60" s="3">
        <f>Лист2!C60*1000</f>
        <v>11880</v>
      </c>
    </row>
    <row r="61" spans="1:4" x14ac:dyDescent="0.3">
      <c r="A61" s="5" t="s">
        <v>68</v>
      </c>
      <c r="B61" s="2">
        <f>Лист2!E61/1000</f>
        <v>1128.8320000000001</v>
      </c>
      <c r="C61">
        <f>Лист2!B61+Лист2!D61</f>
        <v>1933</v>
      </c>
      <c r="D61" s="3">
        <f>Лист2!C61*1000</f>
        <v>13370</v>
      </c>
    </row>
    <row r="62" spans="1:4" x14ac:dyDescent="0.3">
      <c r="A62" s="5" t="s">
        <v>69</v>
      </c>
      <c r="B62" s="2">
        <f>Лист2!E62/1000</f>
        <v>1414.0740000000001</v>
      </c>
      <c r="C62">
        <f>Лист2!B62+Лист2!D62</f>
        <v>2013</v>
      </c>
      <c r="D62" s="3">
        <f>Лист2!C62*1000</f>
        <v>12740</v>
      </c>
    </row>
    <row r="63" spans="1:4" x14ac:dyDescent="0.3">
      <c r="A63" s="5" t="s">
        <v>70</v>
      </c>
      <c r="B63" s="2">
        <f>Лист2!E63/1000</f>
        <v>1095.538</v>
      </c>
      <c r="C63">
        <f>Лист2!B63+Лист2!D63</f>
        <v>1620</v>
      </c>
      <c r="D63" s="3">
        <f>Лист2!C63*1000</f>
        <v>9610</v>
      </c>
    </row>
    <row r="64" spans="1:4" x14ac:dyDescent="0.3">
      <c r="A64" s="5" t="s">
        <v>71</v>
      </c>
      <c r="B64" s="2">
        <f>Лист2!E64/1000</f>
        <v>1040.57</v>
      </c>
      <c r="C64">
        <f>Лист2!B64+Лист2!D64</f>
        <v>1750</v>
      </c>
      <c r="D64" s="3">
        <f>Лист2!C64*1000</f>
        <v>9970</v>
      </c>
    </row>
    <row r="65" spans="1:4" x14ac:dyDescent="0.3">
      <c r="A65" s="5" t="s">
        <v>72</v>
      </c>
      <c r="B65" s="2">
        <f>Лист2!E65/1000</f>
        <v>1364.9090000000001</v>
      </c>
      <c r="C65">
        <f>Лист2!B65+Лист2!D65</f>
        <v>1351</v>
      </c>
      <c r="D65" s="3">
        <f>Лист2!C65*1000</f>
        <v>10900</v>
      </c>
    </row>
    <row r="66" spans="1:4" x14ac:dyDescent="0.3">
      <c r="A66" s="5" t="s">
        <v>73</v>
      </c>
      <c r="B66" s="2">
        <f>Лист2!E66/1000</f>
        <v>1033.461</v>
      </c>
      <c r="C66">
        <f>Лист2!B66+Лист2!D66</f>
        <v>1356</v>
      </c>
      <c r="D66" s="3">
        <f>Лист2!C66*1000</f>
        <v>12230</v>
      </c>
    </row>
    <row r="67" spans="1:4" x14ac:dyDescent="0.3">
      <c r="A67" s="5" t="s">
        <v>74</v>
      </c>
      <c r="B67" s="2">
        <f>Лист2!E67/1000</f>
        <v>1578.3109999999999</v>
      </c>
      <c r="C67">
        <f>Лист2!B67+Лист2!D67</f>
        <v>1082</v>
      </c>
      <c r="D67" s="3">
        <f>Лист2!C67*1000</f>
        <v>10280</v>
      </c>
    </row>
    <row r="68" spans="1:4" x14ac:dyDescent="0.3">
      <c r="A68" s="5" t="s">
        <v>75</v>
      </c>
      <c r="B68" s="2">
        <f>Лист2!E68/1000</f>
        <v>680.88300000000004</v>
      </c>
      <c r="C68">
        <f>Лист2!B68+Лист2!D68</f>
        <v>952</v>
      </c>
      <c r="D68" s="3">
        <f>Лист2!C68*1000</f>
        <v>9140</v>
      </c>
    </row>
    <row r="69" spans="1:4" x14ac:dyDescent="0.3">
      <c r="A69" s="5" t="s">
        <v>76</v>
      </c>
      <c r="B69" s="2">
        <f>Лист2!E69/1000</f>
        <v>848.72400000000005</v>
      </c>
      <c r="C69">
        <f>Лист2!B69+Лист2!D69</f>
        <v>1095</v>
      </c>
      <c r="D69" s="3">
        <f>Лист2!C69*1000</f>
        <v>10000</v>
      </c>
    </row>
    <row r="70" spans="1:4" x14ac:dyDescent="0.3">
      <c r="A70" s="5" t="s">
        <v>77</v>
      </c>
      <c r="B70" s="2">
        <f>Лист2!E70/1000</f>
        <v>1017.6609999999999</v>
      </c>
      <c r="C70">
        <f>Лист2!B70+Лист2!D70</f>
        <v>1075</v>
      </c>
      <c r="D70" s="3">
        <f>Лист2!C70*1000</f>
        <v>10130</v>
      </c>
    </row>
    <row r="71" spans="1:4" x14ac:dyDescent="0.3">
      <c r="A71" s="5" t="s">
        <v>78</v>
      </c>
      <c r="B71" s="2">
        <f>Лист2!E71/1000</f>
        <v>781.745</v>
      </c>
      <c r="C71">
        <f>Лист2!B71+Лист2!D71</f>
        <v>1308</v>
      </c>
      <c r="D71" s="3">
        <f>Лист2!C71*1000</f>
        <v>11200</v>
      </c>
    </row>
    <row r="72" spans="1:4" x14ac:dyDescent="0.3">
      <c r="A72" s="5" t="s">
        <v>79</v>
      </c>
      <c r="B72" s="2">
        <f>Лист2!E72/1000</f>
        <v>3883.6329999999998</v>
      </c>
      <c r="C72">
        <f>Лист2!B72+Лист2!D72</f>
        <v>1816</v>
      </c>
      <c r="D72" s="3">
        <f>Лист2!C72*1000</f>
        <v>12060</v>
      </c>
    </row>
    <row r="73" spans="1:4" x14ac:dyDescent="0.3">
      <c r="A73" s="5" t="s">
        <v>80</v>
      </c>
      <c r="B73" s="2">
        <f>Лист2!E73/1000</f>
        <v>777.64700000000005</v>
      </c>
      <c r="C73">
        <f>Лист2!B73+Лист2!D73</f>
        <v>2133</v>
      </c>
      <c r="D73" s="3">
        <f>Лист2!C73*1000</f>
        <v>13590</v>
      </c>
    </row>
    <row r="74" spans="1:4" x14ac:dyDescent="0.3">
      <c r="A74" s="5" t="s">
        <v>81</v>
      </c>
      <c r="B74" s="2">
        <f>Лист2!E74/1000</f>
        <v>1962.2829999999999</v>
      </c>
      <c r="C74">
        <f>Лист2!B74+Лист2!D74</f>
        <v>2217</v>
      </c>
      <c r="D74" s="3">
        <f>Лист2!C74*1000</f>
        <v>22350</v>
      </c>
    </row>
    <row r="75" spans="1:4" x14ac:dyDescent="0.3">
      <c r="A75" s="5" t="s">
        <v>82</v>
      </c>
      <c r="B75" s="2">
        <f>Лист2!E75/1000</f>
        <v>1084.7049999999999</v>
      </c>
      <c r="C75">
        <f>Лист2!B75+Лист2!D75</f>
        <v>1637</v>
      </c>
      <c r="D75" s="3">
        <f>Лист2!C75*1000</f>
        <v>23270</v>
      </c>
    </row>
    <row r="76" spans="1:4" x14ac:dyDescent="0.3">
      <c r="A76" s="5" t="s">
        <v>83</v>
      </c>
      <c r="B76" s="2">
        <f>Лист2!E76/1000</f>
        <v>2213.7429999999999</v>
      </c>
      <c r="C76">
        <f>Лист2!B76+Лист2!D76</f>
        <v>1442</v>
      </c>
      <c r="D76" s="3">
        <f>Лист2!C76*1000</f>
        <v>31910</v>
      </c>
    </row>
    <row r="77" spans="1:4" x14ac:dyDescent="0.3">
      <c r="A77" s="5" t="s">
        <v>84</v>
      </c>
      <c r="B77" s="2">
        <f>Лист2!E77/1000</f>
        <v>1675.904</v>
      </c>
      <c r="C77">
        <f>Лист2!B77+Лист2!D77</f>
        <v>1620</v>
      </c>
      <c r="D77" s="3">
        <f>Лист2!C77*1000</f>
        <v>110050</v>
      </c>
    </row>
    <row r="78" spans="1:4" x14ac:dyDescent="0.3">
      <c r="A78" s="5" t="s">
        <v>85</v>
      </c>
      <c r="B78" s="2">
        <f>Лист2!E78/1000</f>
        <v>1116.354</v>
      </c>
      <c r="C78">
        <f>Лист2!B78+Лист2!D78</f>
        <v>1484</v>
      </c>
      <c r="D78" s="3">
        <f>Лист2!C78*1000</f>
        <v>64209.999999999993</v>
      </c>
    </row>
    <row r="79" spans="1:4" x14ac:dyDescent="0.3">
      <c r="A79" s="5" t="s">
        <v>86</v>
      </c>
      <c r="B79" s="2">
        <f>Лист2!E79/1000</f>
        <v>1352.4680000000001</v>
      </c>
      <c r="C79">
        <f>Лист2!B79+Лист2!D79</f>
        <v>1167</v>
      </c>
      <c r="D79" s="3">
        <f>Лист2!C79*1000</f>
        <v>44010</v>
      </c>
    </row>
    <row r="80" spans="1:4" x14ac:dyDescent="0.3">
      <c r="A80" s="5" t="s">
        <v>87</v>
      </c>
      <c r="B80" s="2">
        <f>Лист2!E80/1000</f>
        <v>1048.0909999999999</v>
      </c>
      <c r="C80">
        <f>Лист2!B80+Лист2!D80</f>
        <v>1010</v>
      </c>
      <c r="D80" s="3">
        <f>Лист2!C80*1000</f>
        <v>30970</v>
      </c>
    </row>
    <row r="81" spans="1:4" x14ac:dyDescent="0.3">
      <c r="A81" s="5" t="s">
        <v>88</v>
      </c>
      <c r="B81" s="2">
        <f>Лист2!E81/1000</f>
        <v>1608.944</v>
      </c>
      <c r="C81">
        <f>Лист2!B81+Лист2!D81</f>
        <v>1134</v>
      </c>
      <c r="D81" s="3">
        <f>Лист2!C81*1000</f>
        <v>32549.999999999996</v>
      </c>
    </row>
    <row r="82" spans="1:4" x14ac:dyDescent="0.3">
      <c r="A82" s="5" t="s">
        <v>89</v>
      </c>
      <c r="B82" s="2">
        <f>Лист2!E82/1000</f>
        <v>1165.2059999999999</v>
      </c>
      <c r="C82">
        <f>Лист2!B82+Лист2!D82</f>
        <v>1358</v>
      </c>
      <c r="D82" s="3">
        <f>Лист2!C82*1000</f>
        <v>33440</v>
      </c>
    </row>
    <row r="83" spans="1:4" x14ac:dyDescent="0.3">
      <c r="A83" s="5" t="s">
        <v>90</v>
      </c>
      <c r="B83" s="2">
        <f>Лист2!E83/1000</f>
        <v>1102.646</v>
      </c>
      <c r="C83">
        <f>Лист2!B83+Лист2!D83</f>
        <v>1342</v>
      </c>
      <c r="D83" s="3">
        <f>Лист2!C83*1000</f>
        <v>30270</v>
      </c>
    </row>
    <row r="84" spans="1:4" x14ac:dyDescent="0.3">
      <c r="A84" s="5" t="s">
        <v>91</v>
      </c>
      <c r="B84" s="2">
        <f>Лист2!E84/1000</f>
        <v>1179.242</v>
      </c>
      <c r="C84">
        <f>Лист2!B84+Лист2!D84</f>
        <v>1775</v>
      </c>
      <c r="D84" s="3">
        <f>Лист2!C84*1000</f>
        <v>27570</v>
      </c>
    </row>
    <row r="85" spans="1:4" x14ac:dyDescent="0.3">
      <c r="A85" s="5" t="s">
        <v>92</v>
      </c>
      <c r="B85" s="2">
        <f>Лист2!E85/1000</f>
        <v>2660.78</v>
      </c>
      <c r="C85">
        <f>Лист2!B85+Лист2!D85</f>
        <v>1834</v>
      </c>
      <c r="D85" s="3">
        <f>Лист2!C85*1000</f>
        <v>20820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EA9D-91D2-4714-93FF-AA2EB5510C45}">
  <dimension ref="A1:F85"/>
  <sheetViews>
    <sheetView topLeftCell="A59" workbookViewId="0">
      <selection sqref="A1:A85"/>
    </sheetView>
  </sheetViews>
  <sheetFormatPr defaultRowHeight="14.4" x14ac:dyDescent="0.3"/>
  <cols>
    <col min="2" max="2" width="24.5546875" bestFit="1" customWidth="1"/>
    <col min="3" max="3" width="23.88671875" bestFit="1" customWidth="1"/>
    <col min="4" max="4" width="31.33203125" bestFit="1" customWidth="1"/>
    <col min="5" max="5" width="25.109375" bestFit="1" customWidth="1"/>
    <col min="6" max="6" width="14" bestFit="1" customWidth="1"/>
  </cols>
  <sheetData>
    <row r="1" spans="1:6" x14ac:dyDescent="0.3">
      <c r="A1" s="1" t="s">
        <v>8</v>
      </c>
      <c r="B1" s="1" t="s">
        <v>1</v>
      </c>
      <c r="C1" s="1" t="s">
        <v>3</v>
      </c>
      <c r="D1" s="1" t="s">
        <v>2</v>
      </c>
      <c r="E1" s="1" t="s">
        <v>0</v>
      </c>
      <c r="F1" s="1" t="s">
        <v>7</v>
      </c>
    </row>
    <row r="2" spans="1:6" x14ac:dyDescent="0.3">
      <c r="A2" s="5" t="s">
        <v>9</v>
      </c>
      <c r="B2">
        <v>1388</v>
      </c>
      <c r="C2" s="3">
        <v>13.84</v>
      </c>
      <c r="D2" s="2">
        <v>1188</v>
      </c>
      <c r="E2" s="2">
        <f>1385290</f>
        <v>1385290</v>
      </c>
      <c r="F2">
        <f>B2+D2</f>
        <v>2576</v>
      </c>
    </row>
    <row r="3" spans="1:6" x14ac:dyDescent="0.3">
      <c r="A3" s="5" t="s">
        <v>10</v>
      </c>
      <c r="B3">
        <v>1089</v>
      </c>
      <c r="C3" s="3">
        <v>11.97</v>
      </c>
      <c r="D3" s="2">
        <v>960</v>
      </c>
      <c r="E3" s="2">
        <v>1189031</v>
      </c>
      <c r="F3">
        <f t="shared" ref="F3:F66" si="0">B3+D3</f>
        <v>2049</v>
      </c>
    </row>
    <row r="4" spans="1:6" x14ac:dyDescent="0.3">
      <c r="A4" s="5" t="s">
        <v>11</v>
      </c>
      <c r="B4">
        <v>1123</v>
      </c>
      <c r="C4" s="3">
        <v>12.57</v>
      </c>
      <c r="D4" s="2">
        <v>1055</v>
      </c>
      <c r="E4" s="2">
        <v>1147669</v>
      </c>
      <c r="F4">
        <f t="shared" si="0"/>
        <v>2178</v>
      </c>
    </row>
    <row r="5" spans="1:6" x14ac:dyDescent="0.3">
      <c r="A5" s="5" t="s">
        <v>12</v>
      </c>
      <c r="B5">
        <v>869</v>
      </c>
      <c r="C5" s="3">
        <v>12.82</v>
      </c>
      <c r="D5" s="2">
        <v>986</v>
      </c>
      <c r="E5" s="2">
        <v>1040049</v>
      </c>
      <c r="F5">
        <f t="shared" si="0"/>
        <v>1855</v>
      </c>
    </row>
    <row r="6" spans="1:6" x14ac:dyDescent="0.3">
      <c r="A6" s="5" t="s">
        <v>13</v>
      </c>
      <c r="B6">
        <v>732</v>
      </c>
      <c r="C6" s="3">
        <v>14.14</v>
      </c>
      <c r="D6" s="2">
        <v>976</v>
      </c>
      <c r="E6" s="2">
        <v>2247079</v>
      </c>
      <c r="F6">
        <f t="shared" si="0"/>
        <v>1708</v>
      </c>
    </row>
    <row r="7" spans="1:6" x14ac:dyDescent="0.3">
      <c r="A7" s="5" t="s">
        <v>14</v>
      </c>
      <c r="B7">
        <v>566</v>
      </c>
      <c r="C7" s="3">
        <v>12.18</v>
      </c>
      <c r="D7" s="2">
        <v>878</v>
      </c>
      <c r="E7" s="2">
        <v>898432</v>
      </c>
      <c r="F7">
        <f t="shared" si="0"/>
        <v>1444</v>
      </c>
    </row>
    <row r="8" spans="1:6" x14ac:dyDescent="0.3">
      <c r="A8" s="5" t="s">
        <v>15</v>
      </c>
      <c r="B8">
        <v>374</v>
      </c>
      <c r="C8" s="3">
        <v>10.99</v>
      </c>
      <c r="D8" s="2">
        <v>747</v>
      </c>
      <c r="E8" s="2">
        <v>874697</v>
      </c>
      <c r="F8">
        <f t="shared" si="0"/>
        <v>1121</v>
      </c>
    </row>
    <row r="9" spans="1:6" x14ac:dyDescent="0.3">
      <c r="A9" s="5" t="s">
        <v>16</v>
      </c>
      <c r="B9">
        <v>404</v>
      </c>
      <c r="C9" s="3">
        <v>11.21</v>
      </c>
      <c r="D9" s="2">
        <v>806</v>
      </c>
      <c r="E9" s="2">
        <v>1252660</v>
      </c>
      <c r="F9">
        <f t="shared" si="0"/>
        <v>1210</v>
      </c>
    </row>
    <row r="10" spans="1:6" x14ac:dyDescent="0.3">
      <c r="A10" s="5" t="s">
        <v>17</v>
      </c>
      <c r="B10">
        <v>700</v>
      </c>
      <c r="C10" s="3">
        <v>11.4</v>
      </c>
      <c r="D10" s="2">
        <v>720</v>
      </c>
      <c r="E10" s="2">
        <v>873414</v>
      </c>
      <c r="F10">
        <f t="shared" si="0"/>
        <v>1420</v>
      </c>
    </row>
    <row r="11" spans="1:6" x14ac:dyDescent="0.3">
      <c r="A11" s="5" t="s">
        <v>18</v>
      </c>
      <c r="B11">
        <v>943</v>
      </c>
      <c r="C11" s="3">
        <v>13.33</v>
      </c>
      <c r="D11" s="2">
        <v>878</v>
      </c>
      <c r="E11" s="2">
        <v>1143045</v>
      </c>
      <c r="F11">
        <f t="shared" si="0"/>
        <v>1821</v>
      </c>
    </row>
    <row r="12" spans="1:6" x14ac:dyDescent="0.3">
      <c r="A12" s="5" t="s">
        <v>19</v>
      </c>
      <c r="B12">
        <v>927</v>
      </c>
      <c r="C12" s="3">
        <v>12.97</v>
      </c>
      <c r="D12" s="2">
        <v>806</v>
      </c>
      <c r="E12" s="2">
        <v>2005994</v>
      </c>
      <c r="F12">
        <f t="shared" si="0"/>
        <v>1733</v>
      </c>
    </row>
    <row r="13" spans="1:6" x14ac:dyDescent="0.3">
      <c r="A13" s="5" t="s">
        <v>20</v>
      </c>
      <c r="B13" s="2">
        <v>1497</v>
      </c>
      <c r="C13" s="3">
        <v>16.05</v>
      </c>
      <c r="D13" s="2">
        <v>1132</v>
      </c>
      <c r="E13" s="2">
        <v>827980</v>
      </c>
      <c r="F13">
        <f t="shared" si="0"/>
        <v>2629</v>
      </c>
    </row>
    <row r="14" spans="1:6" x14ac:dyDescent="0.3">
      <c r="A14" s="5" t="s">
        <v>21</v>
      </c>
      <c r="B14" s="2">
        <v>1346</v>
      </c>
      <c r="C14" s="3">
        <v>14.41</v>
      </c>
      <c r="D14">
        <v>1134</v>
      </c>
      <c r="E14" s="2">
        <v>1451816</v>
      </c>
      <c r="F14">
        <f t="shared" si="0"/>
        <v>2480</v>
      </c>
    </row>
    <row r="15" spans="1:6" x14ac:dyDescent="0.3">
      <c r="A15" s="5" t="s">
        <v>22</v>
      </c>
      <c r="B15" s="2">
        <v>1066</v>
      </c>
      <c r="C15" s="3">
        <v>11.39</v>
      </c>
      <c r="D15">
        <v>947</v>
      </c>
      <c r="E15" s="2">
        <v>2591544</v>
      </c>
      <c r="F15">
        <f t="shared" si="0"/>
        <v>2013</v>
      </c>
    </row>
    <row r="16" spans="1:6" x14ac:dyDescent="0.3">
      <c r="A16" s="5" t="s">
        <v>23</v>
      </c>
      <c r="B16" s="2">
        <v>893</v>
      </c>
      <c r="C16" s="3">
        <v>11.81</v>
      </c>
      <c r="D16">
        <v>953</v>
      </c>
      <c r="E16" s="2">
        <v>1978375</v>
      </c>
      <c r="F16">
        <f t="shared" si="0"/>
        <v>1846</v>
      </c>
    </row>
    <row r="17" spans="1:6" x14ac:dyDescent="0.3">
      <c r="A17" s="5" t="s">
        <v>24</v>
      </c>
      <c r="B17" s="2">
        <v>838</v>
      </c>
      <c r="C17" s="3">
        <v>14.02</v>
      </c>
      <c r="D17">
        <v>936</v>
      </c>
      <c r="E17" s="2">
        <v>1730143</v>
      </c>
      <c r="F17">
        <f t="shared" si="0"/>
        <v>1774</v>
      </c>
    </row>
    <row r="18" spans="1:6" x14ac:dyDescent="0.3">
      <c r="A18" s="5" t="s">
        <v>25</v>
      </c>
      <c r="B18" s="2">
        <v>698</v>
      </c>
      <c r="C18" s="3">
        <v>13.43</v>
      </c>
      <c r="D18">
        <v>1043</v>
      </c>
      <c r="E18" s="2">
        <v>1877718</v>
      </c>
      <c r="F18">
        <f t="shared" si="0"/>
        <v>1741</v>
      </c>
    </row>
    <row r="19" spans="1:6" x14ac:dyDescent="0.3">
      <c r="A19" s="5" t="s">
        <v>26</v>
      </c>
      <c r="B19" s="2">
        <v>472</v>
      </c>
      <c r="C19" s="3">
        <v>10.91</v>
      </c>
      <c r="D19">
        <v>829</v>
      </c>
      <c r="E19" s="2">
        <v>1007134</v>
      </c>
      <c r="F19">
        <f t="shared" si="0"/>
        <v>1301</v>
      </c>
    </row>
    <row r="20" spans="1:6" x14ac:dyDescent="0.3">
      <c r="A20" s="5" t="s">
        <v>27</v>
      </c>
      <c r="B20" s="2">
        <v>456</v>
      </c>
      <c r="C20" s="3">
        <v>11.12</v>
      </c>
      <c r="D20">
        <v>775</v>
      </c>
      <c r="E20" s="2">
        <v>912726</v>
      </c>
      <c r="F20">
        <f t="shared" si="0"/>
        <v>1231</v>
      </c>
    </row>
    <row r="21" spans="1:6" x14ac:dyDescent="0.3">
      <c r="A21" s="5" t="s">
        <v>28</v>
      </c>
      <c r="B21" s="2">
        <v>411</v>
      </c>
      <c r="C21" s="3">
        <v>10.67</v>
      </c>
      <c r="D21">
        <v>762</v>
      </c>
      <c r="E21" s="2">
        <v>943832</v>
      </c>
      <c r="F21">
        <f t="shared" si="0"/>
        <v>1173</v>
      </c>
    </row>
    <row r="22" spans="1:6" x14ac:dyDescent="0.3">
      <c r="A22" s="5" t="s">
        <v>29</v>
      </c>
      <c r="B22" s="2">
        <v>656</v>
      </c>
      <c r="C22" s="3">
        <v>11.6</v>
      </c>
      <c r="D22">
        <v>711</v>
      </c>
      <c r="E22" s="2">
        <v>1210700</v>
      </c>
      <c r="F22">
        <f t="shared" si="0"/>
        <v>1367</v>
      </c>
    </row>
    <row r="23" spans="1:6" x14ac:dyDescent="0.3">
      <c r="A23" s="5" t="s">
        <v>30</v>
      </c>
      <c r="B23" s="2">
        <v>909</v>
      </c>
      <c r="C23" s="3">
        <v>13.21</v>
      </c>
      <c r="D23">
        <v>775</v>
      </c>
      <c r="E23" s="2">
        <v>1819514</v>
      </c>
      <c r="F23">
        <f t="shared" si="0"/>
        <v>1684</v>
      </c>
    </row>
    <row r="24" spans="1:6" x14ac:dyDescent="0.3">
      <c r="A24" s="5" t="s">
        <v>31</v>
      </c>
      <c r="B24" s="2">
        <v>990</v>
      </c>
      <c r="C24" s="3">
        <v>13.3</v>
      </c>
      <c r="D24">
        <v>972</v>
      </c>
      <c r="E24" s="2">
        <v>951618</v>
      </c>
      <c r="F24">
        <f t="shared" si="0"/>
        <v>1962</v>
      </c>
    </row>
    <row r="25" spans="1:6" x14ac:dyDescent="0.3">
      <c r="A25" s="5" t="s">
        <v>32</v>
      </c>
      <c r="B25" s="2">
        <v>1403</v>
      </c>
      <c r="C25" s="3">
        <v>14.93</v>
      </c>
      <c r="D25">
        <v>1160</v>
      </c>
      <c r="E25" s="2">
        <v>1771446</v>
      </c>
      <c r="F25">
        <f t="shared" si="0"/>
        <v>2563</v>
      </c>
    </row>
    <row r="26" spans="1:6" x14ac:dyDescent="0.3">
      <c r="A26" s="5" t="s">
        <v>33</v>
      </c>
      <c r="B26" s="2">
        <v>1251</v>
      </c>
      <c r="C26" s="3">
        <v>12.98</v>
      </c>
      <c r="D26">
        <v>1073</v>
      </c>
      <c r="E26" s="2">
        <v>3360081</v>
      </c>
      <c r="F26">
        <f t="shared" si="0"/>
        <v>2324</v>
      </c>
    </row>
    <row r="27" spans="1:6" x14ac:dyDescent="0.3">
      <c r="A27" s="5" t="s">
        <v>34</v>
      </c>
      <c r="B27" s="2">
        <v>979</v>
      </c>
      <c r="C27" s="3">
        <v>10.95</v>
      </c>
      <c r="D27">
        <v>858</v>
      </c>
      <c r="E27" s="2">
        <v>1774554</v>
      </c>
      <c r="F27">
        <f t="shared" si="0"/>
        <v>1837</v>
      </c>
    </row>
    <row r="28" spans="1:6" x14ac:dyDescent="0.3">
      <c r="A28" s="5" t="s">
        <v>35</v>
      </c>
      <c r="B28" s="2">
        <v>954</v>
      </c>
      <c r="C28" s="3">
        <v>12.31</v>
      </c>
      <c r="D28">
        <v>1008</v>
      </c>
      <c r="E28" s="2">
        <v>3504438</v>
      </c>
      <c r="F28">
        <f t="shared" si="0"/>
        <v>1962</v>
      </c>
    </row>
    <row r="29" spans="1:6" x14ac:dyDescent="0.3">
      <c r="A29" s="5" t="s">
        <v>36</v>
      </c>
      <c r="B29" s="2">
        <v>819</v>
      </c>
      <c r="C29" s="3">
        <v>12.66</v>
      </c>
      <c r="D29">
        <v>1385</v>
      </c>
      <c r="E29" s="2">
        <v>1305943</v>
      </c>
      <c r="F29">
        <f t="shared" si="0"/>
        <v>2204</v>
      </c>
    </row>
    <row r="30" spans="1:6" x14ac:dyDescent="0.3">
      <c r="A30" s="5" t="s">
        <v>37</v>
      </c>
      <c r="B30" s="2">
        <v>640</v>
      </c>
      <c r="C30" s="3">
        <v>13.02</v>
      </c>
      <c r="D30">
        <v>934</v>
      </c>
      <c r="E30" s="2">
        <v>1184339</v>
      </c>
      <c r="F30">
        <f t="shared" si="0"/>
        <v>1574</v>
      </c>
    </row>
    <row r="31" spans="1:6" x14ac:dyDescent="0.3">
      <c r="A31" s="5" t="s">
        <v>38</v>
      </c>
      <c r="B31" s="2">
        <v>436</v>
      </c>
      <c r="C31" s="3">
        <v>11.16</v>
      </c>
      <c r="D31">
        <v>742</v>
      </c>
      <c r="E31" s="2">
        <v>1374405</v>
      </c>
      <c r="F31">
        <f t="shared" si="0"/>
        <v>1178</v>
      </c>
    </row>
    <row r="32" spans="1:6" x14ac:dyDescent="0.3">
      <c r="A32" s="5" t="s">
        <v>39</v>
      </c>
      <c r="B32" s="2">
        <v>362</v>
      </c>
      <c r="C32" s="3">
        <v>10.48</v>
      </c>
      <c r="D32">
        <v>723</v>
      </c>
      <c r="E32" s="2">
        <v>881935</v>
      </c>
      <c r="F32">
        <f t="shared" si="0"/>
        <v>1085</v>
      </c>
    </row>
    <row r="33" spans="1:6" x14ac:dyDescent="0.3">
      <c r="A33" s="5" t="s">
        <v>40</v>
      </c>
      <c r="B33" s="2">
        <v>452</v>
      </c>
      <c r="C33" s="3">
        <v>11.32</v>
      </c>
      <c r="D33">
        <v>802</v>
      </c>
      <c r="E33" s="2">
        <v>2554423</v>
      </c>
      <c r="F33">
        <f t="shared" si="0"/>
        <v>1254</v>
      </c>
    </row>
    <row r="34" spans="1:6" x14ac:dyDescent="0.3">
      <c r="A34" s="5" t="s">
        <v>41</v>
      </c>
      <c r="B34" s="2">
        <v>569</v>
      </c>
      <c r="C34" s="3">
        <v>11.54</v>
      </c>
      <c r="D34">
        <v>735</v>
      </c>
      <c r="E34" s="2">
        <v>1265470</v>
      </c>
      <c r="F34">
        <f t="shared" si="0"/>
        <v>1304</v>
      </c>
    </row>
    <row r="35" spans="1:6" x14ac:dyDescent="0.3">
      <c r="A35" s="5" t="s">
        <v>42</v>
      </c>
      <c r="B35" s="2">
        <v>869</v>
      </c>
      <c r="C35" s="3">
        <v>12.97</v>
      </c>
      <c r="D35">
        <v>829</v>
      </c>
      <c r="E35" s="2">
        <v>3445374</v>
      </c>
      <c r="F35">
        <f t="shared" si="0"/>
        <v>1698</v>
      </c>
    </row>
    <row r="36" spans="1:6" x14ac:dyDescent="0.3">
      <c r="A36" s="5" t="s">
        <v>43</v>
      </c>
      <c r="B36" s="2">
        <v>947</v>
      </c>
      <c r="C36" s="3">
        <v>12.82</v>
      </c>
      <c r="D36">
        <v>854</v>
      </c>
      <c r="E36" s="2">
        <v>1056366</v>
      </c>
      <c r="F36">
        <f t="shared" si="0"/>
        <v>1801</v>
      </c>
    </row>
    <row r="37" spans="1:6" x14ac:dyDescent="0.3">
      <c r="A37" s="5" t="s">
        <v>44</v>
      </c>
      <c r="B37" s="2">
        <v>1127</v>
      </c>
      <c r="C37" s="4">
        <v>13.75</v>
      </c>
      <c r="D37" s="2">
        <v>1019</v>
      </c>
      <c r="E37" s="2">
        <v>754519</v>
      </c>
      <c r="F37">
        <f t="shared" si="0"/>
        <v>2146</v>
      </c>
    </row>
    <row r="38" spans="1:6" x14ac:dyDescent="0.3">
      <c r="A38" s="5" t="s">
        <v>45</v>
      </c>
      <c r="B38" s="2">
        <v>1277</v>
      </c>
      <c r="C38" s="3">
        <v>13.29</v>
      </c>
      <c r="D38" s="2">
        <v>1042</v>
      </c>
      <c r="E38" s="2">
        <v>1948971</v>
      </c>
      <c r="F38">
        <f t="shared" si="0"/>
        <v>2319</v>
      </c>
    </row>
    <row r="39" spans="1:6" x14ac:dyDescent="0.3">
      <c r="A39" s="5" t="s">
        <v>46</v>
      </c>
      <c r="B39" s="2">
        <v>831</v>
      </c>
      <c r="C39" s="3">
        <v>9.76</v>
      </c>
      <c r="D39" s="2">
        <v>766</v>
      </c>
      <c r="E39" s="2">
        <v>719972</v>
      </c>
      <c r="F39">
        <f t="shared" si="0"/>
        <v>1597</v>
      </c>
    </row>
    <row r="40" spans="1:6" x14ac:dyDescent="0.3">
      <c r="A40" s="5" t="s">
        <v>47</v>
      </c>
      <c r="B40" s="2">
        <v>801</v>
      </c>
      <c r="C40" s="3">
        <v>10.39</v>
      </c>
      <c r="D40" s="2">
        <v>813</v>
      </c>
      <c r="E40" s="2">
        <v>914412</v>
      </c>
      <c r="F40">
        <f t="shared" si="0"/>
        <v>1614</v>
      </c>
    </row>
    <row r="41" spans="1:6" x14ac:dyDescent="0.3">
      <c r="A41" s="5" t="s">
        <v>48</v>
      </c>
      <c r="B41" s="2">
        <v>669</v>
      </c>
      <c r="C41" s="3">
        <v>11.51</v>
      </c>
      <c r="D41" s="2">
        <v>819</v>
      </c>
      <c r="E41" s="2">
        <v>968250</v>
      </c>
      <c r="F41">
        <f t="shared" si="0"/>
        <v>1488</v>
      </c>
    </row>
    <row r="42" spans="1:6" x14ac:dyDescent="0.3">
      <c r="A42" s="5" t="s">
        <v>49</v>
      </c>
      <c r="B42" s="2">
        <v>603</v>
      </c>
      <c r="C42" s="3">
        <v>12.91</v>
      </c>
      <c r="D42" s="2">
        <v>908</v>
      </c>
      <c r="E42" s="2">
        <v>1053076</v>
      </c>
      <c r="F42">
        <f t="shared" si="0"/>
        <v>1511</v>
      </c>
    </row>
    <row r="43" spans="1:6" x14ac:dyDescent="0.3">
      <c r="A43" s="5" t="s">
        <v>50</v>
      </c>
      <c r="B43" s="2">
        <v>394</v>
      </c>
      <c r="C43" s="3">
        <v>10.45</v>
      </c>
      <c r="D43" s="2">
        <v>754</v>
      </c>
      <c r="E43" s="2">
        <v>1890636</v>
      </c>
      <c r="F43">
        <f t="shared" si="0"/>
        <v>1148</v>
      </c>
    </row>
    <row r="44" spans="1:6" x14ac:dyDescent="0.3">
      <c r="A44" s="5" t="s">
        <v>51</v>
      </c>
      <c r="B44" s="2">
        <v>333</v>
      </c>
      <c r="C44" s="3">
        <v>9.9</v>
      </c>
      <c r="D44" s="2">
        <v>662</v>
      </c>
      <c r="E44" s="2">
        <v>1033634</v>
      </c>
      <c r="F44">
        <f t="shared" si="0"/>
        <v>995</v>
      </c>
    </row>
    <row r="45" spans="1:6" x14ac:dyDescent="0.3">
      <c r="A45" s="5" t="s">
        <v>52</v>
      </c>
      <c r="B45" s="2">
        <v>382</v>
      </c>
      <c r="C45" s="3">
        <v>10.98</v>
      </c>
      <c r="D45" s="2">
        <v>751</v>
      </c>
      <c r="E45" s="2">
        <v>1025267</v>
      </c>
      <c r="F45">
        <f t="shared" si="0"/>
        <v>1133</v>
      </c>
    </row>
    <row r="46" spans="1:6" x14ac:dyDescent="0.3">
      <c r="A46" s="5" t="s">
        <v>53</v>
      </c>
      <c r="B46" s="2">
        <v>529</v>
      </c>
      <c r="C46" s="3">
        <v>10.47</v>
      </c>
      <c r="D46" s="2">
        <v>652</v>
      </c>
      <c r="E46" s="2">
        <v>699454</v>
      </c>
      <c r="F46">
        <f t="shared" si="0"/>
        <v>1181</v>
      </c>
    </row>
    <row r="47" spans="1:6" x14ac:dyDescent="0.3">
      <c r="A47" s="5" t="s">
        <v>54</v>
      </c>
      <c r="B47" s="2">
        <v>760</v>
      </c>
      <c r="C47" s="3">
        <v>12.99</v>
      </c>
      <c r="D47" s="2">
        <v>792</v>
      </c>
      <c r="E47" s="2">
        <v>1389088</v>
      </c>
      <c r="F47">
        <f t="shared" si="0"/>
        <v>1552</v>
      </c>
    </row>
    <row r="48" spans="1:6" x14ac:dyDescent="0.3">
      <c r="A48" s="5" t="s">
        <v>55</v>
      </c>
      <c r="B48" s="2">
        <v>982</v>
      </c>
      <c r="C48" s="3">
        <v>12.93</v>
      </c>
      <c r="D48" s="2">
        <v>914</v>
      </c>
      <c r="E48" s="2">
        <v>1059779</v>
      </c>
      <c r="F48">
        <f t="shared" si="0"/>
        <v>1896</v>
      </c>
    </row>
    <row r="49" spans="1:6" x14ac:dyDescent="0.3">
      <c r="A49" s="5" t="s">
        <v>56</v>
      </c>
      <c r="B49" s="2">
        <v>1188</v>
      </c>
      <c r="C49" s="4">
        <v>13.9</v>
      </c>
      <c r="D49" s="2">
        <v>1032</v>
      </c>
      <c r="E49" s="2">
        <v>715885</v>
      </c>
      <c r="F49">
        <f t="shared" si="0"/>
        <v>2220</v>
      </c>
    </row>
    <row r="50" spans="1:6" x14ac:dyDescent="0.3">
      <c r="A50" s="5" t="s">
        <v>57</v>
      </c>
      <c r="B50" s="2">
        <v>1067</v>
      </c>
      <c r="C50" s="3">
        <v>12.32</v>
      </c>
      <c r="D50">
        <v>987</v>
      </c>
      <c r="E50" s="2">
        <v>1460502</v>
      </c>
      <c r="F50">
        <f t="shared" si="0"/>
        <v>2054</v>
      </c>
    </row>
    <row r="51" spans="1:6" x14ac:dyDescent="0.3">
      <c r="A51" s="5" t="s">
        <v>58</v>
      </c>
      <c r="B51" s="2">
        <v>779</v>
      </c>
      <c r="C51" s="3">
        <v>9.77</v>
      </c>
      <c r="D51">
        <v>747</v>
      </c>
      <c r="E51" s="2">
        <v>1266488</v>
      </c>
      <c r="F51">
        <f t="shared" si="0"/>
        <v>1526</v>
      </c>
    </row>
    <row r="52" spans="1:6" x14ac:dyDescent="0.3">
      <c r="A52" s="5" t="s">
        <v>59</v>
      </c>
      <c r="B52" s="2">
        <v>656</v>
      </c>
      <c r="C52" s="3">
        <v>10.029999999999999</v>
      </c>
      <c r="D52">
        <v>746</v>
      </c>
      <c r="E52" s="2">
        <v>1546319</v>
      </c>
      <c r="F52">
        <f t="shared" si="0"/>
        <v>1402</v>
      </c>
    </row>
    <row r="53" spans="1:6" x14ac:dyDescent="0.3">
      <c r="A53" s="5" t="s">
        <v>60</v>
      </c>
      <c r="B53" s="2">
        <v>670</v>
      </c>
      <c r="C53" s="3">
        <v>11.69</v>
      </c>
      <c r="D53">
        <v>772</v>
      </c>
      <c r="E53" s="2">
        <v>1235448</v>
      </c>
      <c r="F53">
        <f t="shared" si="0"/>
        <v>1442</v>
      </c>
    </row>
    <row r="54" spans="1:6" x14ac:dyDescent="0.3">
      <c r="A54" s="5" t="s">
        <v>61</v>
      </c>
      <c r="B54" s="2">
        <v>565</v>
      </c>
      <c r="C54" s="3">
        <v>12.49</v>
      </c>
      <c r="D54">
        <v>900</v>
      </c>
      <c r="E54" s="2">
        <v>1179398</v>
      </c>
      <c r="F54">
        <f t="shared" si="0"/>
        <v>1465</v>
      </c>
    </row>
    <row r="55" spans="1:6" x14ac:dyDescent="0.3">
      <c r="A55" s="5" t="s">
        <v>62</v>
      </c>
      <c r="B55" s="2">
        <v>352</v>
      </c>
      <c r="C55" s="3">
        <v>9.3699999999999992</v>
      </c>
      <c r="D55">
        <v>675</v>
      </c>
      <c r="E55" s="2">
        <v>984221</v>
      </c>
      <c r="F55">
        <f t="shared" si="0"/>
        <v>1027</v>
      </c>
    </row>
    <row r="56" spans="1:6" x14ac:dyDescent="0.3">
      <c r="A56" s="5" t="s">
        <v>63</v>
      </c>
      <c r="B56" s="2">
        <v>346</v>
      </c>
      <c r="C56" s="3">
        <v>9.36</v>
      </c>
      <c r="D56">
        <v>670</v>
      </c>
      <c r="E56" s="2">
        <v>1608428</v>
      </c>
      <c r="F56">
        <f t="shared" si="0"/>
        <v>1016</v>
      </c>
    </row>
    <row r="57" spans="1:6" x14ac:dyDescent="0.3">
      <c r="A57" s="5" t="s">
        <v>64</v>
      </c>
      <c r="B57" s="2">
        <v>344</v>
      </c>
      <c r="C57" s="3">
        <v>10.41</v>
      </c>
      <c r="D57">
        <v>712</v>
      </c>
      <c r="E57" s="2">
        <v>656852</v>
      </c>
      <c r="F57">
        <f t="shared" si="0"/>
        <v>1056</v>
      </c>
    </row>
    <row r="58" spans="1:6" x14ac:dyDescent="0.3">
      <c r="A58" s="5" t="s">
        <v>65</v>
      </c>
      <c r="B58" s="2">
        <v>516</v>
      </c>
      <c r="C58" s="3">
        <v>10.34</v>
      </c>
      <c r="D58">
        <v>649</v>
      </c>
      <c r="E58" s="2">
        <v>654048</v>
      </c>
      <c r="F58">
        <f t="shared" si="0"/>
        <v>1165</v>
      </c>
    </row>
    <row r="59" spans="1:6" x14ac:dyDescent="0.3">
      <c r="A59" s="5" t="s">
        <v>66</v>
      </c>
      <c r="B59" s="2">
        <v>686</v>
      </c>
      <c r="C59" s="3">
        <v>11.81</v>
      </c>
      <c r="D59">
        <v>773</v>
      </c>
      <c r="E59" s="2">
        <v>1167242</v>
      </c>
      <c r="F59">
        <f t="shared" si="0"/>
        <v>1459</v>
      </c>
    </row>
    <row r="60" spans="1:6" x14ac:dyDescent="0.3">
      <c r="A60" s="5" t="s">
        <v>67</v>
      </c>
      <c r="B60" s="2">
        <v>840</v>
      </c>
      <c r="C60" s="3">
        <v>11.88</v>
      </c>
      <c r="D60">
        <v>786</v>
      </c>
      <c r="E60" s="2">
        <v>879601</v>
      </c>
      <c r="F60">
        <f t="shared" si="0"/>
        <v>1626</v>
      </c>
    </row>
    <row r="61" spans="1:6" x14ac:dyDescent="0.3">
      <c r="A61" s="5" t="s">
        <v>68</v>
      </c>
      <c r="B61" s="2">
        <v>995</v>
      </c>
      <c r="C61" s="4">
        <v>13.37</v>
      </c>
      <c r="D61" s="2">
        <v>938</v>
      </c>
      <c r="E61" s="2">
        <v>1128832</v>
      </c>
      <c r="F61">
        <f t="shared" si="0"/>
        <v>1933</v>
      </c>
    </row>
    <row r="62" spans="1:6" x14ac:dyDescent="0.3">
      <c r="A62" s="5" t="s">
        <v>69</v>
      </c>
      <c r="B62" s="2">
        <v>1055</v>
      </c>
      <c r="C62" s="3">
        <v>12.74</v>
      </c>
      <c r="D62">
        <v>958</v>
      </c>
      <c r="E62" s="2">
        <v>1414074</v>
      </c>
      <c r="F62">
        <f t="shared" si="0"/>
        <v>2013</v>
      </c>
    </row>
    <row r="63" spans="1:6" x14ac:dyDescent="0.3">
      <c r="A63" s="5" t="s">
        <v>70</v>
      </c>
      <c r="B63" s="2">
        <v>796</v>
      </c>
      <c r="C63" s="3">
        <v>9.61</v>
      </c>
      <c r="D63">
        <v>824</v>
      </c>
      <c r="E63" s="2">
        <v>1095538</v>
      </c>
      <c r="F63">
        <f t="shared" si="0"/>
        <v>1620</v>
      </c>
    </row>
    <row r="64" spans="1:6" x14ac:dyDescent="0.3">
      <c r="A64" s="5" t="s">
        <v>71</v>
      </c>
      <c r="B64" s="2">
        <v>818</v>
      </c>
      <c r="C64" s="3">
        <v>9.9700000000000006</v>
      </c>
      <c r="D64">
        <v>932</v>
      </c>
      <c r="E64" s="2">
        <v>1040570</v>
      </c>
      <c r="F64">
        <f t="shared" si="0"/>
        <v>1750</v>
      </c>
    </row>
    <row r="65" spans="1:6" x14ac:dyDescent="0.3">
      <c r="A65" s="5" t="s">
        <v>72</v>
      </c>
      <c r="B65" s="2">
        <v>556</v>
      </c>
      <c r="C65" s="3">
        <v>10.9</v>
      </c>
      <c r="D65">
        <v>795</v>
      </c>
      <c r="E65" s="2">
        <v>1364909</v>
      </c>
      <c r="F65">
        <f t="shared" si="0"/>
        <v>1351</v>
      </c>
    </row>
    <row r="66" spans="1:6" x14ac:dyDescent="0.3">
      <c r="A66" s="5" t="s">
        <v>73</v>
      </c>
      <c r="B66" s="2">
        <v>568</v>
      </c>
      <c r="C66" s="3">
        <v>12.23</v>
      </c>
      <c r="D66">
        <v>788</v>
      </c>
      <c r="E66" s="2">
        <v>1033461</v>
      </c>
      <c r="F66">
        <f t="shared" si="0"/>
        <v>1356</v>
      </c>
    </row>
    <row r="67" spans="1:6" x14ac:dyDescent="0.3">
      <c r="A67" s="5" t="s">
        <v>74</v>
      </c>
      <c r="B67" s="2">
        <v>377</v>
      </c>
      <c r="C67" s="3">
        <v>10.28</v>
      </c>
      <c r="D67">
        <v>705</v>
      </c>
      <c r="E67" s="2">
        <v>1578311</v>
      </c>
      <c r="F67">
        <f t="shared" ref="F67:F85" si="1">B67+D67</f>
        <v>1082</v>
      </c>
    </row>
    <row r="68" spans="1:6" x14ac:dyDescent="0.3">
      <c r="A68" s="5" t="s">
        <v>75</v>
      </c>
      <c r="B68" s="2">
        <v>315</v>
      </c>
      <c r="C68" s="3">
        <v>9.14</v>
      </c>
      <c r="D68">
        <v>637</v>
      </c>
      <c r="E68" s="2">
        <v>680883</v>
      </c>
      <c r="F68">
        <f t="shared" si="1"/>
        <v>952</v>
      </c>
    </row>
    <row r="69" spans="1:6" x14ac:dyDescent="0.3">
      <c r="A69" s="5" t="s">
        <v>76</v>
      </c>
      <c r="B69" s="2">
        <v>371</v>
      </c>
      <c r="C69" s="3">
        <v>10</v>
      </c>
      <c r="D69">
        <v>724</v>
      </c>
      <c r="E69" s="2">
        <v>848724</v>
      </c>
      <c r="F69">
        <f t="shared" si="1"/>
        <v>1095</v>
      </c>
    </row>
    <row r="70" spans="1:6" x14ac:dyDescent="0.3">
      <c r="A70" s="5" t="s">
        <v>77</v>
      </c>
      <c r="B70" s="2">
        <v>452</v>
      </c>
      <c r="C70" s="3">
        <v>10.130000000000001</v>
      </c>
      <c r="D70">
        <v>623</v>
      </c>
      <c r="E70" s="2">
        <v>1017661</v>
      </c>
      <c r="F70">
        <f t="shared" si="1"/>
        <v>1075</v>
      </c>
    </row>
    <row r="71" spans="1:6" x14ac:dyDescent="0.3">
      <c r="A71" s="5" t="s">
        <v>78</v>
      </c>
      <c r="B71" s="2">
        <v>599</v>
      </c>
      <c r="C71" s="3">
        <v>11.2</v>
      </c>
      <c r="D71">
        <v>709</v>
      </c>
      <c r="E71" s="2">
        <v>781745</v>
      </c>
      <c r="F71">
        <f t="shared" si="1"/>
        <v>1308</v>
      </c>
    </row>
    <row r="72" spans="1:6" x14ac:dyDescent="0.3">
      <c r="A72" s="5" t="s">
        <v>79</v>
      </c>
      <c r="B72" s="2">
        <v>956</v>
      </c>
      <c r="C72" s="3">
        <v>12.06</v>
      </c>
      <c r="D72">
        <v>860</v>
      </c>
      <c r="E72" s="2">
        <v>3883633</v>
      </c>
      <c r="F72">
        <f t="shared" si="1"/>
        <v>1816</v>
      </c>
    </row>
    <row r="73" spans="1:6" x14ac:dyDescent="0.3">
      <c r="A73" s="5" t="s">
        <v>80</v>
      </c>
      <c r="B73" s="2">
        <v>1046</v>
      </c>
      <c r="C73" s="3">
        <v>13.59</v>
      </c>
      <c r="D73" s="2">
        <v>1087</v>
      </c>
      <c r="E73" s="2">
        <v>777647</v>
      </c>
      <c r="F73">
        <f t="shared" si="1"/>
        <v>2133</v>
      </c>
    </row>
    <row r="74" spans="1:6" x14ac:dyDescent="0.3">
      <c r="A74" s="5" t="s">
        <v>81</v>
      </c>
      <c r="B74">
        <v>1167</v>
      </c>
      <c r="C74" s="3">
        <v>22.35</v>
      </c>
      <c r="D74">
        <v>1050</v>
      </c>
      <c r="E74">
        <v>1962283</v>
      </c>
      <c r="F74">
        <f t="shared" si="1"/>
        <v>2217</v>
      </c>
    </row>
    <row r="75" spans="1:6" x14ac:dyDescent="0.3">
      <c r="A75" s="5" t="s">
        <v>82</v>
      </c>
      <c r="B75">
        <v>906</v>
      </c>
      <c r="C75" s="3">
        <v>23.27</v>
      </c>
      <c r="D75">
        <v>731</v>
      </c>
      <c r="E75">
        <v>1084705</v>
      </c>
      <c r="F75">
        <f t="shared" si="1"/>
        <v>1637</v>
      </c>
    </row>
    <row r="76" spans="1:6" x14ac:dyDescent="0.3">
      <c r="A76" s="5" t="s">
        <v>83</v>
      </c>
      <c r="B76">
        <v>755</v>
      </c>
      <c r="C76" s="3">
        <v>31.91</v>
      </c>
      <c r="D76">
        <v>687</v>
      </c>
      <c r="E76">
        <v>2213743</v>
      </c>
      <c r="F76">
        <f t="shared" si="1"/>
        <v>1442</v>
      </c>
    </row>
    <row r="77" spans="1:6" x14ac:dyDescent="0.3">
      <c r="A77" s="5" t="s">
        <v>84</v>
      </c>
      <c r="B77">
        <v>754</v>
      </c>
      <c r="C77" s="3">
        <v>110.05</v>
      </c>
      <c r="D77">
        <v>866</v>
      </c>
      <c r="E77">
        <v>1675904</v>
      </c>
      <c r="F77">
        <f t="shared" si="1"/>
        <v>1620</v>
      </c>
    </row>
    <row r="78" spans="1:6" x14ac:dyDescent="0.3">
      <c r="A78" s="5" t="s">
        <v>85</v>
      </c>
      <c r="B78">
        <v>603</v>
      </c>
      <c r="C78" s="3">
        <v>64.209999999999994</v>
      </c>
      <c r="D78">
        <v>881</v>
      </c>
      <c r="E78">
        <v>1116354</v>
      </c>
      <c r="F78">
        <f t="shared" si="1"/>
        <v>1484</v>
      </c>
    </row>
    <row r="79" spans="1:6" x14ac:dyDescent="0.3">
      <c r="A79" s="5" t="s">
        <v>86</v>
      </c>
      <c r="B79">
        <v>461</v>
      </c>
      <c r="C79" s="3">
        <v>44.01</v>
      </c>
      <c r="D79">
        <v>706</v>
      </c>
      <c r="E79">
        <v>1352468</v>
      </c>
      <c r="F79">
        <f t="shared" si="1"/>
        <v>1167</v>
      </c>
    </row>
    <row r="80" spans="1:6" x14ac:dyDescent="0.3">
      <c r="A80" s="5" t="s">
        <v>87</v>
      </c>
      <c r="B80">
        <v>381</v>
      </c>
      <c r="C80" s="3">
        <v>30.97</v>
      </c>
      <c r="D80">
        <v>629</v>
      </c>
      <c r="E80">
        <v>1048091</v>
      </c>
      <c r="F80">
        <f t="shared" si="1"/>
        <v>1010</v>
      </c>
    </row>
    <row r="81" spans="1:6" x14ac:dyDescent="0.3">
      <c r="A81" s="5" t="s">
        <v>88</v>
      </c>
      <c r="B81">
        <v>423</v>
      </c>
      <c r="C81" s="3">
        <v>32.549999999999997</v>
      </c>
      <c r="D81">
        <v>711</v>
      </c>
      <c r="E81">
        <v>1608944</v>
      </c>
      <c r="F81">
        <f t="shared" si="1"/>
        <v>1134</v>
      </c>
    </row>
    <row r="82" spans="1:6" x14ac:dyDescent="0.3">
      <c r="A82" s="5" t="s">
        <v>89</v>
      </c>
      <c r="B82">
        <v>623</v>
      </c>
      <c r="C82" s="3">
        <v>33.44</v>
      </c>
      <c r="D82">
        <v>735</v>
      </c>
      <c r="E82">
        <v>1165206</v>
      </c>
      <c r="F82">
        <f t="shared" si="1"/>
        <v>1358</v>
      </c>
    </row>
    <row r="83" spans="1:6" x14ac:dyDescent="0.3">
      <c r="A83" s="5" t="s">
        <v>90</v>
      </c>
      <c r="B83">
        <v>667</v>
      </c>
      <c r="C83" s="3">
        <v>30.27</v>
      </c>
      <c r="D83">
        <v>675</v>
      </c>
      <c r="E83">
        <v>1102646</v>
      </c>
      <c r="F83">
        <f t="shared" si="1"/>
        <v>1342</v>
      </c>
    </row>
    <row r="84" spans="1:6" x14ac:dyDescent="0.3">
      <c r="A84" s="5" t="s">
        <v>91</v>
      </c>
      <c r="B84">
        <v>865</v>
      </c>
      <c r="C84" s="3">
        <v>27.57</v>
      </c>
      <c r="D84">
        <v>910</v>
      </c>
      <c r="E84">
        <v>1179242</v>
      </c>
      <c r="F84">
        <f t="shared" si="1"/>
        <v>1775</v>
      </c>
    </row>
    <row r="85" spans="1:6" x14ac:dyDescent="0.3">
      <c r="A85" s="5" t="s">
        <v>92</v>
      </c>
      <c r="B85">
        <v>954</v>
      </c>
      <c r="C85" s="3">
        <v>20.82</v>
      </c>
      <c r="D85">
        <v>880</v>
      </c>
      <c r="E85">
        <v>2660780</v>
      </c>
      <c r="F85">
        <f t="shared" si="1"/>
        <v>1834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provivi</dc:creator>
  <cp:lastModifiedBy>provivi</cp:lastModifiedBy>
  <dcterms:created xsi:type="dcterms:W3CDTF">2020-11-08T22:31:28Z</dcterms:created>
  <dcterms:modified xsi:type="dcterms:W3CDTF">2021-01-08T10:34:06Z</dcterms:modified>
</cp:coreProperties>
</file>