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8595" windowHeight="9795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P13" i="2"/>
  <c r="P14" s="1"/>
  <c r="P15"/>
  <c r="P17"/>
  <c r="P19"/>
  <c r="P21"/>
  <c r="P22" s="1"/>
  <c r="P23"/>
  <c r="P25"/>
  <c r="P27"/>
  <c r="K3"/>
  <c r="K2"/>
  <c r="D13"/>
  <c r="F13"/>
  <c r="H13"/>
  <c r="J13"/>
  <c r="L13"/>
  <c r="N13"/>
  <c r="D15"/>
  <c r="F15"/>
  <c r="H15"/>
  <c r="J15"/>
  <c r="L15"/>
  <c r="N15"/>
  <c r="D17"/>
  <c r="F17"/>
  <c r="H17"/>
  <c r="J17"/>
  <c r="L17"/>
  <c r="N17"/>
  <c r="D19"/>
  <c r="F19"/>
  <c r="H19"/>
  <c r="J19"/>
  <c r="L19"/>
  <c r="N19"/>
  <c r="D21"/>
  <c r="F21"/>
  <c r="H21"/>
  <c r="J21"/>
  <c r="L21"/>
  <c r="N21"/>
  <c r="D23"/>
  <c r="F23"/>
  <c r="H23"/>
  <c r="J23"/>
  <c r="L23"/>
  <c r="N23"/>
  <c r="O23" s="1"/>
  <c r="D25"/>
  <c r="F25"/>
  <c r="H25"/>
  <c r="J25"/>
  <c r="L25"/>
  <c r="N25"/>
  <c r="D27"/>
  <c r="F27"/>
  <c r="H27"/>
  <c r="J27"/>
  <c r="L27"/>
  <c r="N27"/>
  <c r="B15"/>
  <c r="B17"/>
  <c r="B19"/>
  <c r="B21"/>
  <c r="B23"/>
  <c r="B25"/>
  <c r="B27"/>
  <c r="B13"/>
  <c r="A58" i="1"/>
  <c r="A59"/>
  <c r="A60" s="1"/>
  <c r="A61" s="1"/>
  <c r="A62" s="1"/>
  <c r="A63" s="1"/>
  <c r="A64" s="1"/>
  <c r="A65" s="1"/>
  <c r="A66" s="1"/>
  <c r="A67" s="1"/>
  <c r="A68" s="1"/>
  <c r="A69" s="1"/>
  <c r="A35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7"/>
  <c r="C8"/>
  <c r="C6"/>
  <c r="F6" s="1"/>
  <c r="C7"/>
  <c r="G6" s="1"/>
  <c r="N26" i="2" l="1"/>
  <c r="B26"/>
  <c r="O21"/>
  <c r="O22" s="1"/>
  <c r="F26"/>
  <c r="B20"/>
  <c r="H26"/>
  <c r="J26"/>
  <c r="B24"/>
  <c r="B16"/>
  <c r="L26"/>
  <c r="D26"/>
  <c r="P26"/>
  <c r="P18"/>
  <c r="F24"/>
  <c r="P24"/>
  <c r="H24"/>
  <c r="J24"/>
  <c r="L24"/>
  <c r="D24"/>
  <c r="B22"/>
  <c r="J22"/>
  <c r="L22"/>
  <c r="D22"/>
  <c r="F22"/>
  <c r="N24"/>
  <c r="H22"/>
  <c r="N20"/>
  <c r="F20"/>
  <c r="H20"/>
  <c r="J20"/>
  <c r="P20"/>
  <c r="N22"/>
  <c r="L20"/>
  <c r="D20"/>
  <c r="J18"/>
  <c r="L18"/>
  <c r="D18"/>
  <c r="B18"/>
  <c r="N18"/>
  <c r="F18"/>
  <c r="H18"/>
  <c r="N16"/>
  <c r="F16"/>
  <c r="P16"/>
  <c r="H16"/>
  <c r="J16"/>
  <c r="L16"/>
  <c r="D16"/>
  <c r="J14"/>
  <c r="L14"/>
  <c r="D14"/>
  <c r="N14"/>
  <c r="F14"/>
  <c r="H14"/>
  <c r="O25"/>
  <c r="C13"/>
  <c r="O27"/>
  <c r="O19"/>
  <c r="O20" s="1"/>
  <c r="C17"/>
  <c r="O15"/>
  <c r="G27"/>
  <c r="G25"/>
  <c r="G23"/>
  <c r="G21"/>
  <c r="G19"/>
  <c r="M17"/>
  <c r="G17"/>
  <c r="K27"/>
  <c r="K25"/>
  <c r="K23"/>
  <c r="K21"/>
  <c r="I17"/>
  <c r="B14"/>
  <c r="K19"/>
  <c r="K15"/>
  <c r="I13"/>
  <c r="G15"/>
  <c r="M13"/>
  <c r="E13"/>
  <c r="O17"/>
  <c r="O13"/>
  <c r="M27"/>
  <c r="M25"/>
  <c r="M23"/>
  <c r="M21"/>
  <c r="M19"/>
  <c r="M15"/>
  <c r="I27"/>
  <c r="I25"/>
  <c r="I23"/>
  <c r="I21"/>
  <c r="I19"/>
  <c r="I15"/>
  <c r="K17"/>
  <c r="K18" s="1"/>
  <c r="K13"/>
  <c r="K14" s="1"/>
  <c r="E27"/>
  <c r="E25"/>
  <c r="E23"/>
  <c r="E21"/>
  <c r="E19"/>
  <c r="E17"/>
  <c r="E15"/>
  <c r="G13"/>
  <c r="C15"/>
  <c r="C25"/>
  <c r="C21"/>
  <c r="C27"/>
  <c r="C23"/>
  <c r="C19"/>
  <c r="C10" i="1"/>
  <c r="H6"/>
  <c r="C24" i="2" l="1"/>
  <c r="E16"/>
  <c r="E24"/>
  <c r="I24"/>
  <c r="M20"/>
  <c r="K24"/>
  <c r="G14"/>
  <c r="G18"/>
  <c r="G26"/>
  <c r="E20"/>
  <c r="I20"/>
  <c r="M24"/>
  <c r="G22"/>
  <c r="C26"/>
  <c r="E26"/>
  <c r="I26"/>
  <c r="K26"/>
  <c r="O24"/>
  <c r="O26"/>
  <c r="M26"/>
  <c r="G24"/>
  <c r="C22"/>
  <c r="K20"/>
  <c r="E22"/>
  <c r="I22"/>
  <c r="K22"/>
  <c r="O18"/>
  <c r="M22"/>
  <c r="M16"/>
  <c r="C20"/>
  <c r="E18"/>
  <c r="G20"/>
  <c r="M18"/>
  <c r="K16"/>
  <c r="C18"/>
  <c r="I14"/>
  <c r="I18"/>
  <c r="I16"/>
  <c r="G16"/>
  <c r="C16"/>
  <c r="O16"/>
  <c r="M14"/>
  <c r="E14"/>
  <c r="C14"/>
  <c r="O14"/>
  <c r="C9" i="1"/>
  <c r="I6" s="1"/>
  <c r="C11" l="1"/>
  <c r="C12"/>
  <c r="J6"/>
  <c r="C13" l="1"/>
  <c r="K6"/>
  <c r="C14" l="1"/>
  <c r="L6"/>
  <c r="C15" l="1"/>
  <c r="M6"/>
  <c r="C16" l="1"/>
  <c r="F7"/>
  <c r="C17" l="1"/>
  <c r="G7"/>
  <c r="C18" l="1"/>
  <c r="H7"/>
  <c r="C19" l="1"/>
  <c r="I7"/>
  <c r="C20" l="1"/>
  <c r="J7"/>
  <c r="C21" l="1"/>
  <c r="K7"/>
  <c r="C22" l="1"/>
  <c r="L7"/>
  <c r="C23" l="1"/>
  <c r="M7"/>
  <c r="C24" l="1"/>
  <c r="F8"/>
  <c r="C25" l="1"/>
  <c r="G8"/>
  <c r="C26" l="1"/>
  <c r="H8"/>
  <c r="C27" l="1"/>
  <c r="I8"/>
  <c r="C28" l="1"/>
  <c r="J8"/>
  <c r="C29" l="1"/>
  <c r="K8"/>
  <c r="C30" l="1"/>
  <c r="L8"/>
  <c r="C31" l="1"/>
  <c r="M8"/>
  <c r="C32" l="1"/>
  <c r="F9"/>
  <c r="C33" l="1"/>
  <c r="G9"/>
  <c r="C34" l="1"/>
  <c r="H9"/>
  <c r="C35" l="1"/>
  <c r="K9" s="1"/>
  <c r="J9"/>
  <c r="I9"/>
  <c r="C36" l="1"/>
  <c r="L9" s="1"/>
  <c r="C37" l="1"/>
  <c r="M9" s="1"/>
  <c r="C38" l="1"/>
  <c r="F10" s="1"/>
  <c r="C39" l="1"/>
  <c r="G10" s="1"/>
  <c r="C40" l="1"/>
  <c r="H10" s="1"/>
  <c r="C41" l="1"/>
  <c r="I10" s="1"/>
  <c r="C42" l="1"/>
  <c r="J10" s="1"/>
  <c r="C43" l="1"/>
  <c r="K10" s="1"/>
  <c r="C44" l="1"/>
  <c r="L10" s="1"/>
  <c r="C45" l="1"/>
  <c r="M10" s="1"/>
  <c r="C46" l="1"/>
  <c r="F11" s="1"/>
  <c r="C47" l="1"/>
  <c r="G11" s="1"/>
  <c r="C48" l="1"/>
  <c r="H11" s="1"/>
  <c r="C49" l="1"/>
  <c r="I11" s="1"/>
  <c r="C50" l="1"/>
  <c r="J11" s="1"/>
  <c r="C51" l="1"/>
  <c r="K11" s="1"/>
  <c r="C52" l="1"/>
  <c r="L11" s="1"/>
  <c r="C53" l="1"/>
  <c r="M11" s="1"/>
  <c r="C54" l="1"/>
  <c r="F12" s="1"/>
  <c r="C55" l="1"/>
  <c r="G12" s="1"/>
  <c r="C56" l="1"/>
  <c r="H12" s="1"/>
  <c r="C57" l="1"/>
  <c r="I12" s="1"/>
  <c r="C58" l="1"/>
  <c r="J12" s="1"/>
  <c r="C59" l="1"/>
  <c r="K12" s="1"/>
  <c r="C60" l="1"/>
  <c r="L12" s="1"/>
  <c r="C61" l="1"/>
  <c r="M12" s="1"/>
  <c r="C62" l="1"/>
  <c r="F13" s="1"/>
  <c r="C63" l="1"/>
  <c r="G13" s="1"/>
  <c r="C64" l="1"/>
  <c r="H13" s="1"/>
  <c r="C65" l="1"/>
  <c r="I13" s="1"/>
  <c r="C66" l="1"/>
  <c r="J13" s="1"/>
  <c r="C67" l="1"/>
  <c r="K13" s="1"/>
  <c r="C68" l="1"/>
  <c r="L13" s="1"/>
  <c r="C69" l="1"/>
  <c r="M13" s="1"/>
  <c r="O6" l="1"/>
  <c r="O7"/>
</calcChain>
</file>

<file path=xl/sharedStrings.xml><?xml version="1.0" encoding="utf-8"?>
<sst xmlns="http://schemas.openxmlformats.org/spreadsheetml/2006/main" count="7" uniqueCount="7">
  <si>
    <t>RAW values</t>
  </si>
  <si>
    <t>correction</t>
  </si>
  <si>
    <t>min</t>
  </si>
  <si>
    <t>max</t>
  </si>
  <si>
    <t>2 step linerar interpolation</t>
  </si>
  <si>
    <t>first X</t>
  </si>
  <si>
    <t>then Y</t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</si>
</sst>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1" xfId="1" applyFont="1" applyBorder="1"/>
    <xf numFmtId="0" fontId="2" fillId="0" borderId="0" xfId="0" applyFont="1"/>
    <xf numFmtId="43" fontId="2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BE"/>
  <c:style val="4"/>
  <c:chart>
    <c:autoTitleDeleted val="1"/>
    <c:view3D>
      <c:rotX val="90"/>
      <c:rotY val="0"/>
      <c:perspective val="0"/>
    </c:view3D>
    <c:plotArea>
      <c:layout/>
      <c:surfaceChart>
        <c:ser>
          <c:idx val="0"/>
          <c:order val="0"/>
          <c:tx>
            <c:strRef>
              <c:f>Sheet1!$E$6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Sheet1!$F$5:$M$5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Sheet1!$F$6:$M$6</c:f>
              <c:numCache>
                <c:formatCode>_ * #,##0.00_ ;_ * \-#,##0.00_ ;_ * "-"??_ ;_ @_ </c:formatCode>
                <c:ptCount val="8"/>
                <c:pt idx="0">
                  <c:v>22.75</c:v>
                </c:pt>
                <c:pt idx="1">
                  <c:v>22</c:v>
                </c:pt>
                <c:pt idx="2">
                  <c:v>22.5</c:v>
                </c:pt>
                <c:pt idx="3">
                  <c:v>21.5</c:v>
                </c:pt>
                <c:pt idx="4">
                  <c:v>21.25</c:v>
                </c:pt>
                <c:pt idx="5">
                  <c:v>20.5</c:v>
                </c:pt>
                <c:pt idx="6">
                  <c:v>21.25</c:v>
                </c:pt>
                <c:pt idx="7">
                  <c:v>21.25</c:v>
                </c:pt>
              </c:numCache>
            </c:numRef>
          </c:val>
        </c:ser>
        <c:ser>
          <c:idx val="1"/>
          <c:order val="1"/>
          <c:tx>
            <c:strRef>
              <c:f>Sheet1!$E$7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Sheet1!$F$5:$M$5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Sheet1!$F$7:$M$7</c:f>
              <c:numCache>
                <c:formatCode>_ * #,##0.00_ ;_ * \-#,##0.00_ ;_ * "-"??_ ;_ @_ </c:formatCode>
                <c:ptCount val="8"/>
                <c:pt idx="0">
                  <c:v>22.75</c:v>
                </c:pt>
                <c:pt idx="1">
                  <c:v>22</c:v>
                </c:pt>
                <c:pt idx="2">
                  <c:v>21.75</c:v>
                </c:pt>
                <c:pt idx="3">
                  <c:v>21.5</c:v>
                </c:pt>
                <c:pt idx="4">
                  <c:v>21</c:v>
                </c:pt>
                <c:pt idx="5">
                  <c:v>21</c:v>
                </c:pt>
                <c:pt idx="6">
                  <c:v>21.5</c:v>
                </c:pt>
                <c:pt idx="7">
                  <c:v>21.5</c:v>
                </c:pt>
              </c:numCache>
            </c:numRef>
          </c:val>
        </c:ser>
        <c:ser>
          <c:idx val="2"/>
          <c:order val="2"/>
          <c:tx>
            <c:strRef>
              <c:f>Sheet1!$E$8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Sheet1!$F$5:$M$5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Sheet1!$F$8:$M$8</c:f>
              <c:numCache>
                <c:formatCode>_ * #,##0.00_ ;_ * \-#,##0.00_ ;_ * "-"??_ ;_ @_ </c:formatCode>
                <c:ptCount val="8"/>
                <c:pt idx="0">
                  <c:v>22.5</c:v>
                </c:pt>
                <c:pt idx="1">
                  <c:v>21.5</c:v>
                </c:pt>
                <c:pt idx="2">
                  <c:v>22</c:v>
                </c:pt>
                <c:pt idx="3">
                  <c:v>22.25</c:v>
                </c:pt>
                <c:pt idx="4">
                  <c:v>21.25</c:v>
                </c:pt>
                <c:pt idx="5">
                  <c:v>21</c:v>
                </c:pt>
                <c:pt idx="6">
                  <c:v>21.75</c:v>
                </c:pt>
                <c:pt idx="7">
                  <c:v>21.75</c:v>
                </c:pt>
              </c:numCache>
            </c:numRef>
          </c:val>
        </c:ser>
        <c:ser>
          <c:idx val="3"/>
          <c:order val="3"/>
          <c:tx>
            <c:strRef>
              <c:f>Sheet1!$E$9</c:f>
              <c:strCache>
                <c:ptCount val="1"/>
                <c:pt idx="0">
                  <c:v>3</c:v>
                </c:pt>
              </c:strCache>
            </c:strRef>
          </c:tx>
          <c:cat>
            <c:numRef>
              <c:f>Sheet1!$F$5:$M$5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Sheet1!$F$9:$M$9</c:f>
              <c:numCache>
                <c:formatCode>_ * #,##0.00_ ;_ * \-#,##0.00_ ;_ * "-"??_ ;_ @_ </c:formatCode>
                <c:ptCount val="8"/>
                <c:pt idx="0">
                  <c:v>21.75</c:v>
                </c:pt>
                <c:pt idx="1">
                  <c:v>22.25</c:v>
                </c:pt>
                <c:pt idx="2">
                  <c:v>22.25</c:v>
                </c:pt>
                <c:pt idx="3">
                  <c:v>23.25</c:v>
                </c:pt>
                <c:pt idx="4">
                  <c:v>24</c:v>
                </c:pt>
                <c:pt idx="5">
                  <c:v>23</c:v>
                </c:pt>
                <c:pt idx="6">
                  <c:v>22.5</c:v>
                </c:pt>
                <c:pt idx="7">
                  <c:v>22.75</c:v>
                </c:pt>
              </c:numCache>
            </c:numRef>
          </c:val>
        </c:ser>
        <c:ser>
          <c:idx val="4"/>
          <c:order val="4"/>
          <c:tx>
            <c:strRef>
              <c:f>Sheet1!$E$10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Sheet1!$F$5:$M$5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Sheet1!$F$10:$M$10</c:f>
              <c:numCache>
                <c:formatCode>_ * #,##0.00_ ;_ * \-#,##0.00_ ;_ * "-"??_ ;_ @_ </c:formatCode>
                <c:ptCount val="8"/>
                <c:pt idx="0">
                  <c:v>21.75</c:v>
                </c:pt>
                <c:pt idx="1">
                  <c:v>21.5</c:v>
                </c:pt>
                <c:pt idx="2">
                  <c:v>21.75</c:v>
                </c:pt>
                <c:pt idx="3">
                  <c:v>27.25</c:v>
                </c:pt>
                <c:pt idx="4">
                  <c:v>28.75</c:v>
                </c:pt>
                <c:pt idx="5">
                  <c:v>29.25</c:v>
                </c:pt>
                <c:pt idx="6">
                  <c:v>29.25</c:v>
                </c:pt>
                <c:pt idx="7">
                  <c:v>29.5</c:v>
                </c:pt>
              </c:numCache>
            </c:numRef>
          </c:val>
        </c:ser>
        <c:ser>
          <c:idx val="5"/>
          <c:order val="5"/>
          <c:tx>
            <c:strRef>
              <c:f>Sheet1!$E$11</c:f>
              <c:strCache>
                <c:ptCount val="1"/>
                <c:pt idx="0">
                  <c:v>5</c:v>
                </c:pt>
              </c:strCache>
            </c:strRef>
          </c:tx>
          <c:cat>
            <c:numRef>
              <c:f>Sheet1!$F$5:$M$5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Sheet1!$F$11:$M$11</c:f>
              <c:numCache>
                <c:formatCode>_ * #,##0.00_ ;_ * \-#,##0.00_ ;_ * "-"??_ ;_ @_ </c:formatCode>
                <c:ptCount val="8"/>
                <c:pt idx="0">
                  <c:v>22</c:v>
                </c:pt>
                <c:pt idx="1">
                  <c:v>21</c:v>
                </c:pt>
                <c:pt idx="2">
                  <c:v>21.25</c:v>
                </c:pt>
                <c:pt idx="3">
                  <c:v>22.5</c:v>
                </c:pt>
                <c:pt idx="4">
                  <c:v>24.25</c:v>
                </c:pt>
                <c:pt idx="5">
                  <c:v>24.75</c:v>
                </c:pt>
                <c:pt idx="6">
                  <c:v>25.5</c:v>
                </c:pt>
                <c:pt idx="7">
                  <c:v>24.75</c:v>
                </c:pt>
              </c:numCache>
            </c:numRef>
          </c:val>
        </c:ser>
        <c:ser>
          <c:idx val="6"/>
          <c:order val="6"/>
          <c:tx>
            <c:strRef>
              <c:f>Sheet1!$E$12</c:f>
              <c:strCache>
                <c:ptCount val="1"/>
                <c:pt idx="0">
                  <c:v>6</c:v>
                </c:pt>
              </c:strCache>
            </c:strRef>
          </c:tx>
          <c:cat>
            <c:numRef>
              <c:f>Sheet1!$F$5:$M$5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Sheet1!$F$12:$M$12</c:f>
              <c:numCache>
                <c:formatCode>_ * #,##0.00_ ;_ * \-#,##0.00_ ;_ * "-"??_ ;_ @_ </c:formatCode>
                <c:ptCount val="8"/>
                <c:pt idx="0">
                  <c:v>21</c:v>
                </c:pt>
                <c:pt idx="1">
                  <c:v>21.5</c:v>
                </c:pt>
                <c:pt idx="2">
                  <c:v>21.25</c:v>
                </c:pt>
                <c:pt idx="3">
                  <c:v>21.75</c:v>
                </c:pt>
                <c:pt idx="4">
                  <c:v>22</c:v>
                </c:pt>
                <c:pt idx="5">
                  <c:v>23</c:v>
                </c:pt>
                <c:pt idx="6">
                  <c:v>23.5</c:v>
                </c:pt>
                <c:pt idx="7">
                  <c:v>23.5</c:v>
                </c:pt>
              </c:numCache>
            </c:numRef>
          </c:val>
        </c:ser>
        <c:ser>
          <c:idx val="7"/>
          <c:order val="7"/>
          <c:tx>
            <c:strRef>
              <c:f>Sheet1!$E$13</c:f>
              <c:strCache>
                <c:ptCount val="1"/>
                <c:pt idx="0">
                  <c:v>7</c:v>
                </c:pt>
              </c:strCache>
            </c:strRef>
          </c:tx>
          <c:cat>
            <c:numRef>
              <c:f>Sheet1!$F$5:$M$5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Sheet1!$F$13:$M$13</c:f>
              <c:numCache>
                <c:formatCode>_ * #,##0.00_ ;_ * \-#,##0.00_ ;_ * "-"??_ ;_ @_ </c:formatCode>
                <c:ptCount val="8"/>
                <c:pt idx="0">
                  <c:v>21.25</c:v>
                </c:pt>
                <c:pt idx="1">
                  <c:v>21.25</c:v>
                </c:pt>
                <c:pt idx="2">
                  <c:v>21.5</c:v>
                </c:pt>
                <c:pt idx="3">
                  <c:v>22.25</c:v>
                </c:pt>
                <c:pt idx="4">
                  <c:v>22.25</c:v>
                </c:pt>
                <c:pt idx="5">
                  <c:v>22.25</c:v>
                </c:pt>
                <c:pt idx="6">
                  <c:v>23</c:v>
                </c:pt>
                <c:pt idx="7">
                  <c:v>23.25</c:v>
                </c:pt>
              </c:numCache>
            </c:numRef>
          </c:val>
        </c:ser>
        <c:bandFmts/>
        <c:axId val="184465664"/>
        <c:axId val="184471552"/>
        <c:axId val="184459264"/>
      </c:surfaceChart>
      <c:catAx>
        <c:axId val="184465664"/>
        <c:scaling>
          <c:orientation val="minMax"/>
        </c:scaling>
        <c:axPos val="b"/>
        <c:numFmt formatCode="General" sourceLinked="1"/>
        <c:tickLblPos val="nextTo"/>
        <c:crossAx val="184471552"/>
        <c:crosses val="autoZero"/>
        <c:auto val="1"/>
        <c:lblAlgn val="ctr"/>
        <c:lblOffset val="100"/>
      </c:catAx>
      <c:valAx>
        <c:axId val="184471552"/>
        <c:scaling>
          <c:orientation val="minMax"/>
          <c:max val="30"/>
          <c:min val="20"/>
        </c:scaling>
        <c:axPos val="l"/>
        <c:majorGridlines/>
        <c:numFmt formatCode="_ * #,##0.00_ ;_ * \-#,##0.00_ ;_ * &quot;-&quot;??_ ;_ @_ " sourceLinked="1"/>
        <c:tickLblPos val="none"/>
        <c:crossAx val="184465664"/>
        <c:crosses val="autoZero"/>
        <c:crossBetween val="midCat"/>
        <c:majorUnit val="1"/>
        <c:minorUnit val="0.2"/>
      </c:valAx>
      <c:serAx>
        <c:axId val="184459264"/>
        <c:scaling>
          <c:orientation val="minMax"/>
        </c:scaling>
        <c:axPos val="b"/>
        <c:tickLblPos val="nextTo"/>
        <c:crossAx val="184471552"/>
        <c:crosses val="autoZero"/>
      </c:serAx>
    </c:plotArea>
    <c:legend>
      <c:legendPos val="r"/>
      <c:layout/>
      <c:txPr>
        <a:bodyPr/>
        <a:lstStyle/>
        <a:p>
          <a:pPr rtl="0">
            <a:defRPr/>
          </a:pPr>
          <a:endParaRPr lang="nl-BE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BE"/>
  <c:style val="4"/>
  <c:chart>
    <c:autoTitleDeleted val="1"/>
    <c:view3D>
      <c:rotX val="25"/>
      <c:rotY val="30"/>
      <c:perspective val="0"/>
    </c:view3D>
    <c:plotArea>
      <c:layout/>
      <c:surface3DChart>
        <c:ser>
          <c:idx val="0"/>
          <c:order val="0"/>
          <c:tx>
            <c:strRef>
              <c:f>Sheet1!$E$6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Sheet1!$F$5:$M$5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Sheet1!$F$6:$M$6</c:f>
              <c:numCache>
                <c:formatCode>_ * #,##0.00_ ;_ * \-#,##0.00_ ;_ * "-"??_ ;_ @_ </c:formatCode>
                <c:ptCount val="8"/>
                <c:pt idx="0">
                  <c:v>22.75</c:v>
                </c:pt>
                <c:pt idx="1">
                  <c:v>22</c:v>
                </c:pt>
                <c:pt idx="2">
                  <c:v>22.5</c:v>
                </c:pt>
                <c:pt idx="3">
                  <c:v>21.5</c:v>
                </c:pt>
                <c:pt idx="4">
                  <c:v>21.25</c:v>
                </c:pt>
                <c:pt idx="5">
                  <c:v>20.5</c:v>
                </c:pt>
                <c:pt idx="6">
                  <c:v>21.25</c:v>
                </c:pt>
                <c:pt idx="7">
                  <c:v>21.25</c:v>
                </c:pt>
              </c:numCache>
            </c:numRef>
          </c:val>
        </c:ser>
        <c:ser>
          <c:idx val="1"/>
          <c:order val="1"/>
          <c:tx>
            <c:strRef>
              <c:f>Sheet1!$E$7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Sheet1!$F$5:$M$5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Sheet1!$F$7:$M$7</c:f>
              <c:numCache>
                <c:formatCode>_ * #,##0.00_ ;_ * \-#,##0.00_ ;_ * "-"??_ ;_ @_ </c:formatCode>
                <c:ptCount val="8"/>
                <c:pt idx="0">
                  <c:v>22.75</c:v>
                </c:pt>
                <c:pt idx="1">
                  <c:v>22</c:v>
                </c:pt>
                <c:pt idx="2">
                  <c:v>21.75</c:v>
                </c:pt>
                <c:pt idx="3">
                  <c:v>21.5</c:v>
                </c:pt>
                <c:pt idx="4">
                  <c:v>21</c:v>
                </c:pt>
                <c:pt idx="5">
                  <c:v>21</c:v>
                </c:pt>
                <c:pt idx="6">
                  <c:v>21.5</c:v>
                </c:pt>
                <c:pt idx="7">
                  <c:v>21.5</c:v>
                </c:pt>
              </c:numCache>
            </c:numRef>
          </c:val>
        </c:ser>
        <c:ser>
          <c:idx val="2"/>
          <c:order val="2"/>
          <c:tx>
            <c:strRef>
              <c:f>Sheet1!$E$8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Sheet1!$F$5:$M$5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Sheet1!$F$8:$M$8</c:f>
              <c:numCache>
                <c:formatCode>_ * #,##0.00_ ;_ * \-#,##0.00_ ;_ * "-"??_ ;_ @_ </c:formatCode>
                <c:ptCount val="8"/>
                <c:pt idx="0">
                  <c:v>22.5</c:v>
                </c:pt>
                <c:pt idx="1">
                  <c:v>21.5</c:v>
                </c:pt>
                <c:pt idx="2">
                  <c:v>22</c:v>
                </c:pt>
                <c:pt idx="3">
                  <c:v>22.25</c:v>
                </c:pt>
                <c:pt idx="4">
                  <c:v>21.25</c:v>
                </c:pt>
                <c:pt idx="5">
                  <c:v>21</c:v>
                </c:pt>
                <c:pt idx="6">
                  <c:v>21.75</c:v>
                </c:pt>
                <c:pt idx="7">
                  <c:v>21.75</c:v>
                </c:pt>
              </c:numCache>
            </c:numRef>
          </c:val>
        </c:ser>
        <c:ser>
          <c:idx val="3"/>
          <c:order val="3"/>
          <c:tx>
            <c:strRef>
              <c:f>Sheet1!$E$9</c:f>
              <c:strCache>
                <c:ptCount val="1"/>
                <c:pt idx="0">
                  <c:v>3</c:v>
                </c:pt>
              </c:strCache>
            </c:strRef>
          </c:tx>
          <c:cat>
            <c:numRef>
              <c:f>Sheet1!$F$5:$M$5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Sheet1!$F$9:$M$9</c:f>
              <c:numCache>
                <c:formatCode>_ * #,##0.00_ ;_ * \-#,##0.00_ ;_ * "-"??_ ;_ @_ </c:formatCode>
                <c:ptCount val="8"/>
                <c:pt idx="0">
                  <c:v>21.75</c:v>
                </c:pt>
                <c:pt idx="1">
                  <c:v>22.25</c:v>
                </c:pt>
                <c:pt idx="2">
                  <c:v>22.25</c:v>
                </c:pt>
                <c:pt idx="3">
                  <c:v>23.25</c:v>
                </c:pt>
                <c:pt idx="4">
                  <c:v>24</c:v>
                </c:pt>
                <c:pt idx="5">
                  <c:v>23</c:v>
                </c:pt>
                <c:pt idx="6">
                  <c:v>22.5</c:v>
                </c:pt>
                <c:pt idx="7">
                  <c:v>22.75</c:v>
                </c:pt>
              </c:numCache>
            </c:numRef>
          </c:val>
        </c:ser>
        <c:ser>
          <c:idx val="4"/>
          <c:order val="4"/>
          <c:tx>
            <c:strRef>
              <c:f>Sheet1!$E$10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Sheet1!$F$5:$M$5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Sheet1!$F$10:$M$10</c:f>
              <c:numCache>
                <c:formatCode>_ * #,##0.00_ ;_ * \-#,##0.00_ ;_ * "-"??_ ;_ @_ </c:formatCode>
                <c:ptCount val="8"/>
                <c:pt idx="0">
                  <c:v>21.75</c:v>
                </c:pt>
                <c:pt idx="1">
                  <c:v>21.5</c:v>
                </c:pt>
                <c:pt idx="2">
                  <c:v>21.75</c:v>
                </c:pt>
                <c:pt idx="3">
                  <c:v>27.25</c:v>
                </c:pt>
                <c:pt idx="4">
                  <c:v>28.75</c:v>
                </c:pt>
                <c:pt idx="5">
                  <c:v>29.25</c:v>
                </c:pt>
                <c:pt idx="6">
                  <c:v>29.25</c:v>
                </c:pt>
                <c:pt idx="7">
                  <c:v>29.5</c:v>
                </c:pt>
              </c:numCache>
            </c:numRef>
          </c:val>
        </c:ser>
        <c:ser>
          <c:idx val="5"/>
          <c:order val="5"/>
          <c:tx>
            <c:strRef>
              <c:f>Sheet1!$E$11</c:f>
              <c:strCache>
                <c:ptCount val="1"/>
                <c:pt idx="0">
                  <c:v>5</c:v>
                </c:pt>
              </c:strCache>
            </c:strRef>
          </c:tx>
          <c:cat>
            <c:numRef>
              <c:f>Sheet1!$F$5:$M$5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Sheet1!$F$11:$M$11</c:f>
              <c:numCache>
                <c:formatCode>_ * #,##0.00_ ;_ * \-#,##0.00_ ;_ * "-"??_ ;_ @_ </c:formatCode>
                <c:ptCount val="8"/>
                <c:pt idx="0">
                  <c:v>22</c:v>
                </c:pt>
                <c:pt idx="1">
                  <c:v>21</c:v>
                </c:pt>
                <c:pt idx="2">
                  <c:v>21.25</c:v>
                </c:pt>
                <c:pt idx="3">
                  <c:v>22.5</c:v>
                </c:pt>
                <c:pt idx="4">
                  <c:v>24.25</c:v>
                </c:pt>
                <c:pt idx="5">
                  <c:v>24.75</c:v>
                </c:pt>
                <c:pt idx="6">
                  <c:v>25.5</c:v>
                </c:pt>
                <c:pt idx="7">
                  <c:v>24.75</c:v>
                </c:pt>
              </c:numCache>
            </c:numRef>
          </c:val>
        </c:ser>
        <c:ser>
          <c:idx val="6"/>
          <c:order val="6"/>
          <c:tx>
            <c:strRef>
              <c:f>Sheet1!$E$12</c:f>
              <c:strCache>
                <c:ptCount val="1"/>
                <c:pt idx="0">
                  <c:v>6</c:v>
                </c:pt>
              </c:strCache>
            </c:strRef>
          </c:tx>
          <c:cat>
            <c:numRef>
              <c:f>Sheet1!$F$5:$M$5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Sheet1!$F$12:$M$12</c:f>
              <c:numCache>
                <c:formatCode>_ * #,##0.00_ ;_ * \-#,##0.00_ ;_ * "-"??_ ;_ @_ </c:formatCode>
                <c:ptCount val="8"/>
                <c:pt idx="0">
                  <c:v>21</c:v>
                </c:pt>
                <c:pt idx="1">
                  <c:v>21.5</c:v>
                </c:pt>
                <c:pt idx="2">
                  <c:v>21.25</c:v>
                </c:pt>
                <c:pt idx="3">
                  <c:v>21.75</c:v>
                </c:pt>
                <c:pt idx="4">
                  <c:v>22</c:v>
                </c:pt>
                <c:pt idx="5">
                  <c:v>23</c:v>
                </c:pt>
                <c:pt idx="6">
                  <c:v>23.5</c:v>
                </c:pt>
                <c:pt idx="7">
                  <c:v>23.5</c:v>
                </c:pt>
              </c:numCache>
            </c:numRef>
          </c:val>
        </c:ser>
        <c:ser>
          <c:idx val="7"/>
          <c:order val="7"/>
          <c:tx>
            <c:strRef>
              <c:f>Sheet1!$E$13</c:f>
              <c:strCache>
                <c:ptCount val="1"/>
                <c:pt idx="0">
                  <c:v>7</c:v>
                </c:pt>
              </c:strCache>
            </c:strRef>
          </c:tx>
          <c:cat>
            <c:numRef>
              <c:f>Sheet1!$F$5:$M$5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Sheet1!$F$13:$M$13</c:f>
              <c:numCache>
                <c:formatCode>_ * #,##0.00_ ;_ * \-#,##0.00_ ;_ * "-"??_ ;_ @_ </c:formatCode>
                <c:ptCount val="8"/>
                <c:pt idx="0">
                  <c:v>21.25</c:v>
                </c:pt>
                <c:pt idx="1">
                  <c:v>21.25</c:v>
                </c:pt>
                <c:pt idx="2">
                  <c:v>21.5</c:v>
                </c:pt>
                <c:pt idx="3">
                  <c:v>22.25</c:v>
                </c:pt>
                <c:pt idx="4">
                  <c:v>22.25</c:v>
                </c:pt>
                <c:pt idx="5">
                  <c:v>22.25</c:v>
                </c:pt>
                <c:pt idx="6">
                  <c:v>23</c:v>
                </c:pt>
                <c:pt idx="7">
                  <c:v>23.25</c:v>
                </c:pt>
              </c:numCache>
            </c:numRef>
          </c:val>
        </c:ser>
        <c:bandFmts/>
        <c:axId val="182622464"/>
        <c:axId val="182628352"/>
        <c:axId val="182585984"/>
      </c:surface3DChart>
      <c:catAx>
        <c:axId val="182622464"/>
        <c:scaling>
          <c:orientation val="minMax"/>
        </c:scaling>
        <c:axPos val="b"/>
        <c:numFmt formatCode="General" sourceLinked="1"/>
        <c:tickLblPos val="nextTo"/>
        <c:crossAx val="182628352"/>
        <c:crosses val="autoZero"/>
        <c:auto val="1"/>
        <c:lblAlgn val="ctr"/>
        <c:lblOffset val="100"/>
      </c:catAx>
      <c:valAx>
        <c:axId val="182628352"/>
        <c:scaling>
          <c:orientation val="minMax"/>
          <c:max val="30"/>
          <c:min val="20"/>
        </c:scaling>
        <c:axPos val="l"/>
        <c:majorGridlines/>
        <c:numFmt formatCode="_ * #,##0.00_ ;_ * \-#,##0.00_ ;_ * &quot;-&quot;??_ ;_ @_ " sourceLinked="1"/>
        <c:tickLblPos val="nextTo"/>
        <c:crossAx val="182622464"/>
        <c:crosses val="autoZero"/>
        <c:crossBetween val="midCat"/>
        <c:majorUnit val="1"/>
        <c:minorUnit val="0.2"/>
      </c:valAx>
      <c:serAx>
        <c:axId val="182585984"/>
        <c:scaling>
          <c:orientation val="minMax"/>
        </c:scaling>
        <c:axPos val="b"/>
        <c:tickLblPos val="nextTo"/>
        <c:crossAx val="182628352"/>
        <c:crosses val="autoZero"/>
      </c:serAx>
    </c:plotArea>
    <c:legend>
      <c:legendPos val="r"/>
      <c:layout/>
      <c:txPr>
        <a:bodyPr/>
        <a:lstStyle/>
        <a:p>
          <a:pPr rtl="0">
            <a:defRPr/>
          </a:pPr>
          <a:endParaRPr lang="nl-BE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BE"/>
  <c:style val="4"/>
  <c:chart>
    <c:autoTitleDeleted val="1"/>
    <c:view3D>
      <c:rotX val="90"/>
      <c:rotY val="0"/>
      <c:perspective val="0"/>
    </c:view3D>
    <c:plotArea>
      <c:layout/>
      <c:surfaceChart>
        <c:ser>
          <c:idx val="0"/>
          <c:order val="0"/>
          <c:val>
            <c:numRef>
              <c:f>Sheet2!$B$13:$P$13</c:f>
              <c:numCache>
                <c:formatCode>_ * #,##0.00_ ;_ * \-#,##0.00_ ;_ * "-"??_ ;_ @_ </c:formatCode>
                <c:ptCount val="15"/>
                <c:pt idx="0">
                  <c:v>22.75</c:v>
                </c:pt>
                <c:pt idx="1">
                  <c:v>22.375</c:v>
                </c:pt>
                <c:pt idx="2">
                  <c:v>22</c:v>
                </c:pt>
                <c:pt idx="3">
                  <c:v>22.25</c:v>
                </c:pt>
                <c:pt idx="4">
                  <c:v>22.5</c:v>
                </c:pt>
                <c:pt idx="5">
                  <c:v>22</c:v>
                </c:pt>
                <c:pt idx="6">
                  <c:v>21.5</c:v>
                </c:pt>
                <c:pt idx="7">
                  <c:v>21.375</c:v>
                </c:pt>
                <c:pt idx="8">
                  <c:v>21.25</c:v>
                </c:pt>
                <c:pt idx="9">
                  <c:v>20.875</c:v>
                </c:pt>
                <c:pt idx="10">
                  <c:v>20.5</c:v>
                </c:pt>
                <c:pt idx="11">
                  <c:v>20.875</c:v>
                </c:pt>
                <c:pt idx="12">
                  <c:v>21.25</c:v>
                </c:pt>
                <c:pt idx="13">
                  <c:v>21.25</c:v>
                </c:pt>
                <c:pt idx="14">
                  <c:v>21.25</c:v>
                </c:pt>
              </c:numCache>
            </c:numRef>
          </c:val>
        </c:ser>
        <c:ser>
          <c:idx val="1"/>
          <c:order val="1"/>
          <c:val>
            <c:numRef>
              <c:f>Sheet2!$B$14:$P$14</c:f>
              <c:numCache>
                <c:formatCode>_ * #,##0.00_ ;_ * \-#,##0.00_ ;_ * "-"??_ ;_ @_ </c:formatCode>
                <c:ptCount val="15"/>
                <c:pt idx="0">
                  <c:v>22.75</c:v>
                </c:pt>
                <c:pt idx="1">
                  <c:v>22.375</c:v>
                </c:pt>
                <c:pt idx="2">
                  <c:v>22</c:v>
                </c:pt>
                <c:pt idx="3">
                  <c:v>22.0625</c:v>
                </c:pt>
                <c:pt idx="4">
                  <c:v>22.125</c:v>
                </c:pt>
                <c:pt idx="5">
                  <c:v>21.8125</c:v>
                </c:pt>
                <c:pt idx="6">
                  <c:v>21.5</c:v>
                </c:pt>
                <c:pt idx="7">
                  <c:v>21.3125</c:v>
                </c:pt>
                <c:pt idx="8">
                  <c:v>21.125</c:v>
                </c:pt>
                <c:pt idx="9">
                  <c:v>20.9375</c:v>
                </c:pt>
                <c:pt idx="10">
                  <c:v>20.75</c:v>
                </c:pt>
                <c:pt idx="11">
                  <c:v>21.0625</c:v>
                </c:pt>
                <c:pt idx="12">
                  <c:v>21.375</c:v>
                </c:pt>
                <c:pt idx="13">
                  <c:v>21.375</c:v>
                </c:pt>
                <c:pt idx="14">
                  <c:v>21.375</c:v>
                </c:pt>
              </c:numCache>
            </c:numRef>
          </c:val>
        </c:ser>
        <c:ser>
          <c:idx val="2"/>
          <c:order val="2"/>
          <c:val>
            <c:numRef>
              <c:f>Sheet2!$B$15:$P$15</c:f>
              <c:numCache>
                <c:formatCode>_ * #,##0.00_ ;_ * \-#,##0.00_ ;_ * "-"??_ ;_ @_ </c:formatCode>
                <c:ptCount val="15"/>
                <c:pt idx="0">
                  <c:v>22.75</c:v>
                </c:pt>
                <c:pt idx="1">
                  <c:v>22.375</c:v>
                </c:pt>
                <c:pt idx="2">
                  <c:v>22</c:v>
                </c:pt>
                <c:pt idx="3">
                  <c:v>21.875</c:v>
                </c:pt>
                <c:pt idx="4">
                  <c:v>21.75</c:v>
                </c:pt>
                <c:pt idx="5">
                  <c:v>21.625</c:v>
                </c:pt>
                <c:pt idx="6">
                  <c:v>21.5</c:v>
                </c:pt>
                <c:pt idx="7">
                  <c:v>21.25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21.25</c:v>
                </c:pt>
                <c:pt idx="12">
                  <c:v>21.5</c:v>
                </c:pt>
                <c:pt idx="13">
                  <c:v>21.5</c:v>
                </c:pt>
                <c:pt idx="14">
                  <c:v>21.5</c:v>
                </c:pt>
              </c:numCache>
            </c:numRef>
          </c:val>
        </c:ser>
        <c:ser>
          <c:idx val="3"/>
          <c:order val="3"/>
          <c:val>
            <c:numRef>
              <c:f>Sheet2!$B$16:$P$16</c:f>
              <c:numCache>
                <c:formatCode>_ * #,##0.00_ ;_ * \-#,##0.00_ ;_ * "-"??_ ;_ @_ </c:formatCode>
                <c:ptCount val="15"/>
                <c:pt idx="0">
                  <c:v>22.625</c:v>
                </c:pt>
                <c:pt idx="1">
                  <c:v>22.1875</c:v>
                </c:pt>
                <c:pt idx="2">
                  <c:v>21.75</c:v>
                </c:pt>
                <c:pt idx="3">
                  <c:v>21.8125</c:v>
                </c:pt>
                <c:pt idx="4">
                  <c:v>21.875</c:v>
                </c:pt>
                <c:pt idx="5">
                  <c:v>21.875</c:v>
                </c:pt>
                <c:pt idx="6">
                  <c:v>21.875</c:v>
                </c:pt>
                <c:pt idx="7">
                  <c:v>21.5</c:v>
                </c:pt>
                <c:pt idx="8">
                  <c:v>21.125</c:v>
                </c:pt>
                <c:pt idx="9">
                  <c:v>21.0625</c:v>
                </c:pt>
                <c:pt idx="10">
                  <c:v>21</c:v>
                </c:pt>
                <c:pt idx="11">
                  <c:v>21.3125</c:v>
                </c:pt>
                <c:pt idx="12">
                  <c:v>21.625</c:v>
                </c:pt>
                <c:pt idx="13">
                  <c:v>21.625</c:v>
                </c:pt>
                <c:pt idx="14">
                  <c:v>21.625</c:v>
                </c:pt>
              </c:numCache>
            </c:numRef>
          </c:val>
        </c:ser>
        <c:ser>
          <c:idx val="4"/>
          <c:order val="4"/>
          <c:val>
            <c:numRef>
              <c:f>Sheet2!$B$17:$P$17</c:f>
              <c:numCache>
                <c:formatCode>_ * #,##0.00_ ;_ * \-#,##0.00_ ;_ * "-"??_ ;_ @_ </c:formatCode>
                <c:ptCount val="15"/>
                <c:pt idx="0">
                  <c:v>22.5</c:v>
                </c:pt>
                <c:pt idx="1">
                  <c:v>22</c:v>
                </c:pt>
                <c:pt idx="2">
                  <c:v>21.5</c:v>
                </c:pt>
                <c:pt idx="3">
                  <c:v>21.75</c:v>
                </c:pt>
                <c:pt idx="4">
                  <c:v>22</c:v>
                </c:pt>
                <c:pt idx="5">
                  <c:v>22.125</c:v>
                </c:pt>
                <c:pt idx="6">
                  <c:v>22.25</c:v>
                </c:pt>
                <c:pt idx="7">
                  <c:v>21.75</c:v>
                </c:pt>
                <c:pt idx="8">
                  <c:v>21.25</c:v>
                </c:pt>
                <c:pt idx="9">
                  <c:v>21.125</c:v>
                </c:pt>
                <c:pt idx="10">
                  <c:v>21</c:v>
                </c:pt>
                <c:pt idx="11">
                  <c:v>21.375</c:v>
                </c:pt>
                <c:pt idx="12">
                  <c:v>21.75</c:v>
                </c:pt>
                <c:pt idx="13">
                  <c:v>21.75</c:v>
                </c:pt>
                <c:pt idx="14">
                  <c:v>21.75</c:v>
                </c:pt>
              </c:numCache>
            </c:numRef>
          </c:val>
        </c:ser>
        <c:ser>
          <c:idx val="5"/>
          <c:order val="5"/>
          <c:val>
            <c:numRef>
              <c:f>Sheet2!$B$18:$P$18</c:f>
              <c:numCache>
                <c:formatCode>_ * #,##0.00_ ;_ * \-#,##0.00_ ;_ * "-"??_ ;_ @_ </c:formatCode>
                <c:ptCount val="15"/>
                <c:pt idx="0">
                  <c:v>22.125</c:v>
                </c:pt>
                <c:pt idx="1">
                  <c:v>22</c:v>
                </c:pt>
                <c:pt idx="2">
                  <c:v>21.875</c:v>
                </c:pt>
                <c:pt idx="3">
                  <c:v>22</c:v>
                </c:pt>
                <c:pt idx="4">
                  <c:v>22.125</c:v>
                </c:pt>
                <c:pt idx="5">
                  <c:v>22.4375</c:v>
                </c:pt>
                <c:pt idx="6">
                  <c:v>22.75</c:v>
                </c:pt>
                <c:pt idx="7">
                  <c:v>22.6875</c:v>
                </c:pt>
                <c:pt idx="8">
                  <c:v>22.625</c:v>
                </c:pt>
                <c:pt idx="9">
                  <c:v>22.3125</c:v>
                </c:pt>
                <c:pt idx="10">
                  <c:v>22</c:v>
                </c:pt>
                <c:pt idx="11">
                  <c:v>22.0625</c:v>
                </c:pt>
                <c:pt idx="12">
                  <c:v>22.125</c:v>
                </c:pt>
                <c:pt idx="13">
                  <c:v>22.1875</c:v>
                </c:pt>
                <c:pt idx="14">
                  <c:v>22.25</c:v>
                </c:pt>
              </c:numCache>
            </c:numRef>
          </c:val>
        </c:ser>
        <c:ser>
          <c:idx val="6"/>
          <c:order val="6"/>
          <c:val>
            <c:numRef>
              <c:f>Sheet2!$B$19:$P$19</c:f>
              <c:numCache>
                <c:formatCode>_ * #,##0.00_ ;_ * \-#,##0.00_ ;_ * "-"??_ ;_ @_ </c:formatCode>
                <c:ptCount val="15"/>
                <c:pt idx="0">
                  <c:v>21.75</c:v>
                </c:pt>
                <c:pt idx="1">
                  <c:v>22</c:v>
                </c:pt>
                <c:pt idx="2">
                  <c:v>22.25</c:v>
                </c:pt>
                <c:pt idx="3">
                  <c:v>22.25</c:v>
                </c:pt>
                <c:pt idx="4">
                  <c:v>22.25</c:v>
                </c:pt>
                <c:pt idx="5">
                  <c:v>22.75</c:v>
                </c:pt>
                <c:pt idx="6">
                  <c:v>23.25</c:v>
                </c:pt>
                <c:pt idx="7">
                  <c:v>23.625</c:v>
                </c:pt>
                <c:pt idx="8">
                  <c:v>24</c:v>
                </c:pt>
                <c:pt idx="9">
                  <c:v>23.5</c:v>
                </c:pt>
                <c:pt idx="10">
                  <c:v>23</c:v>
                </c:pt>
                <c:pt idx="11">
                  <c:v>22.75</c:v>
                </c:pt>
                <c:pt idx="12">
                  <c:v>22.5</c:v>
                </c:pt>
                <c:pt idx="13">
                  <c:v>22.625</c:v>
                </c:pt>
                <c:pt idx="14">
                  <c:v>22.75</c:v>
                </c:pt>
              </c:numCache>
            </c:numRef>
          </c:val>
        </c:ser>
        <c:ser>
          <c:idx val="7"/>
          <c:order val="7"/>
          <c:val>
            <c:numRef>
              <c:f>Sheet2!$B$20:$P$20</c:f>
              <c:numCache>
                <c:formatCode>_ * #,##0.00_ ;_ * \-#,##0.00_ ;_ * "-"??_ ;_ @_ </c:formatCode>
                <c:ptCount val="15"/>
                <c:pt idx="0">
                  <c:v>21.75</c:v>
                </c:pt>
                <c:pt idx="1">
                  <c:v>21.8125</c:v>
                </c:pt>
                <c:pt idx="2">
                  <c:v>21.875</c:v>
                </c:pt>
                <c:pt idx="3">
                  <c:v>21.9375</c:v>
                </c:pt>
                <c:pt idx="4">
                  <c:v>22</c:v>
                </c:pt>
                <c:pt idx="5">
                  <c:v>23.625</c:v>
                </c:pt>
                <c:pt idx="6">
                  <c:v>25.25</c:v>
                </c:pt>
                <c:pt idx="7">
                  <c:v>25.8125</c:v>
                </c:pt>
                <c:pt idx="8">
                  <c:v>26.375</c:v>
                </c:pt>
                <c:pt idx="9">
                  <c:v>26.25</c:v>
                </c:pt>
                <c:pt idx="10">
                  <c:v>26.125</c:v>
                </c:pt>
                <c:pt idx="11">
                  <c:v>26</c:v>
                </c:pt>
                <c:pt idx="12">
                  <c:v>25.875</c:v>
                </c:pt>
                <c:pt idx="13">
                  <c:v>26</c:v>
                </c:pt>
                <c:pt idx="14">
                  <c:v>26.125</c:v>
                </c:pt>
              </c:numCache>
            </c:numRef>
          </c:val>
        </c:ser>
        <c:ser>
          <c:idx val="8"/>
          <c:order val="8"/>
          <c:val>
            <c:numRef>
              <c:f>Sheet2!$B$21:$P$21</c:f>
              <c:numCache>
                <c:formatCode>_ * #,##0.00_ ;_ * \-#,##0.00_ ;_ * "-"??_ ;_ @_ </c:formatCode>
                <c:ptCount val="15"/>
                <c:pt idx="0">
                  <c:v>21.75</c:v>
                </c:pt>
                <c:pt idx="1">
                  <c:v>21.625</c:v>
                </c:pt>
                <c:pt idx="2">
                  <c:v>21.5</c:v>
                </c:pt>
                <c:pt idx="3">
                  <c:v>21.625</c:v>
                </c:pt>
                <c:pt idx="4">
                  <c:v>21.75</c:v>
                </c:pt>
                <c:pt idx="5">
                  <c:v>24.5</c:v>
                </c:pt>
                <c:pt idx="6">
                  <c:v>27.25</c:v>
                </c:pt>
                <c:pt idx="7">
                  <c:v>28</c:v>
                </c:pt>
                <c:pt idx="8">
                  <c:v>28.75</c:v>
                </c:pt>
                <c:pt idx="9">
                  <c:v>29</c:v>
                </c:pt>
                <c:pt idx="10">
                  <c:v>29.25</c:v>
                </c:pt>
                <c:pt idx="11">
                  <c:v>29.25</c:v>
                </c:pt>
                <c:pt idx="12">
                  <c:v>29.25</c:v>
                </c:pt>
                <c:pt idx="13">
                  <c:v>29.375</c:v>
                </c:pt>
                <c:pt idx="14">
                  <c:v>29.5</c:v>
                </c:pt>
              </c:numCache>
            </c:numRef>
          </c:val>
        </c:ser>
        <c:ser>
          <c:idx val="9"/>
          <c:order val="9"/>
          <c:val>
            <c:numRef>
              <c:f>Sheet2!$B$22:$P$22</c:f>
              <c:numCache>
                <c:formatCode>_ * #,##0.00_ ;_ * \-#,##0.00_ ;_ * "-"??_ ;_ @_ </c:formatCode>
                <c:ptCount val="15"/>
                <c:pt idx="0">
                  <c:v>21.875</c:v>
                </c:pt>
                <c:pt idx="1">
                  <c:v>21.5625</c:v>
                </c:pt>
                <c:pt idx="2">
                  <c:v>21.25</c:v>
                </c:pt>
                <c:pt idx="3">
                  <c:v>21.375</c:v>
                </c:pt>
                <c:pt idx="4">
                  <c:v>21.5</c:v>
                </c:pt>
                <c:pt idx="5">
                  <c:v>23.1875</c:v>
                </c:pt>
                <c:pt idx="6">
                  <c:v>24.875</c:v>
                </c:pt>
                <c:pt idx="7">
                  <c:v>25.6875</c:v>
                </c:pt>
                <c:pt idx="8">
                  <c:v>26.5</c:v>
                </c:pt>
                <c:pt idx="9">
                  <c:v>26.75</c:v>
                </c:pt>
                <c:pt idx="10">
                  <c:v>27</c:v>
                </c:pt>
                <c:pt idx="11">
                  <c:v>27.1875</c:v>
                </c:pt>
                <c:pt idx="12">
                  <c:v>27.375</c:v>
                </c:pt>
                <c:pt idx="13">
                  <c:v>27.25</c:v>
                </c:pt>
                <c:pt idx="14">
                  <c:v>27.125</c:v>
                </c:pt>
              </c:numCache>
            </c:numRef>
          </c:val>
        </c:ser>
        <c:ser>
          <c:idx val="10"/>
          <c:order val="10"/>
          <c:val>
            <c:numRef>
              <c:f>Sheet2!$B$23:$P$23</c:f>
              <c:numCache>
                <c:formatCode>_ * #,##0.00_ ;_ * \-#,##0.00_ ;_ * "-"??_ ;_ @_ </c:formatCode>
                <c:ptCount val="15"/>
                <c:pt idx="0">
                  <c:v>22</c:v>
                </c:pt>
                <c:pt idx="1">
                  <c:v>21.5</c:v>
                </c:pt>
                <c:pt idx="2">
                  <c:v>21</c:v>
                </c:pt>
                <c:pt idx="3">
                  <c:v>21.125</c:v>
                </c:pt>
                <c:pt idx="4">
                  <c:v>21.25</c:v>
                </c:pt>
                <c:pt idx="5">
                  <c:v>21.875</c:v>
                </c:pt>
                <c:pt idx="6">
                  <c:v>22.5</c:v>
                </c:pt>
                <c:pt idx="7">
                  <c:v>23.375</c:v>
                </c:pt>
                <c:pt idx="8">
                  <c:v>24.25</c:v>
                </c:pt>
                <c:pt idx="9">
                  <c:v>24.5</c:v>
                </c:pt>
                <c:pt idx="10">
                  <c:v>24.75</c:v>
                </c:pt>
                <c:pt idx="11">
                  <c:v>25.125</c:v>
                </c:pt>
                <c:pt idx="12">
                  <c:v>25.5</c:v>
                </c:pt>
                <c:pt idx="13">
                  <c:v>25.125</c:v>
                </c:pt>
                <c:pt idx="14">
                  <c:v>24.75</c:v>
                </c:pt>
              </c:numCache>
            </c:numRef>
          </c:val>
        </c:ser>
        <c:ser>
          <c:idx val="11"/>
          <c:order val="11"/>
          <c:val>
            <c:numRef>
              <c:f>Sheet2!$B$24:$P$24</c:f>
              <c:numCache>
                <c:formatCode>_ * #,##0.00_ ;_ * \-#,##0.00_ ;_ * "-"??_ ;_ @_ </c:formatCode>
                <c:ptCount val="15"/>
                <c:pt idx="0">
                  <c:v>21.5</c:v>
                </c:pt>
                <c:pt idx="1">
                  <c:v>21.375</c:v>
                </c:pt>
                <c:pt idx="2">
                  <c:v>21.25</c:v>
                </c:pt>
                <c:pt idx="3">
                  <c:v>21.25</c:v>
                </c:pt>
                <c:pt idx="4">
                  <c:v>21.25</c:v>
                </c:pt>
                <c:pt idx="5">
                  <c:v>21.6875</c:v>
                </c:pt>
                <c:pt idx="6">
                  <c:v>22.125</c:v>
                </c:pt>
                <c:pt idx="7">
                  <c:v>22.625</c:v>
                </c:pt>
                <c:pt idx="8">
                  <c:v>23.125</c:v>
                </c:pt>
                <c:pt idx="9">
                  <c:v>23.5</c:v>
                </c:pt>
                <c:pt idx="10">
                  <c:v>23.875</c:v>
                </c:pt>
                <c:pt idx="11">
                  <c:v>24.1875</c:v>
                </c:pt>
                <c:pt idx="12">
                  <c:v>24.5</c:v>
                </c:pt>
                <c:pt idx="13">
                  <c:v>24.3125</c:v>
                </c:pt>
                <c:pt idx="14">
                  <c:v>24.125</c:v>
                </c:pt>
              </c:numCache>
            </c:numRef>
          </c:val>
        </c:ser>
        <c:ser>
          <c:idx val="12"/>
          <c:order val="12"/>
          <c:val>
            <c:numRef>
              <c:f>Sheet2!$B$25:$P$25</c:f>
              <c:numCache>
                <c:formatCode>_ * #,##0.00_ ;_ * \-#,##0.00_ ;_ * "-"??_ ;_ @_ </c:formatCode>
                <c:ptCount val="15"/>
                <c:pt idx="0">
                  <c:v>21</c:v>
                </c:pt>
                <c:pt idx="1">
                  <c:v>21.25</c:v>
                </c:pt>
                <c:pt idx="2">
                  <c:v>21.5</c:v>
                </c:pt>
                <c:pt idx="3">
                  <c:v>21.375</c:v>
                </c:pt>
                <c:pt idx="4">
                  <c:v>21.25</c:v>
                </c:pt>
                <c:pt idx="5">
                  <c:v>21.5</c:v>
                </c:pt>
                <c:pt idx="6">
                  <c:v>21.75</c:v>
                </c:pt>
                <c:pt idx="7">
                  <c:v>21.875</c:v>
                </c:pt>
                <c:pt idx="8">
                  <c:v>22</c:v>
                </c:pt>
                <c:pt idx="9">
                  <c:v>22.5</c:v>
                </c:pt>
                <c:pt idx="10">
                  <c:v>23</c:v>
                </c:pt>
                <c:pt idx="11">
                  <c:v>23.25</c:v>
                </c:pt>
                <c:pt idx="12">
                  <c:v>23.5</c:v>
                </c:pt>
                <c:pt idx="13">
                  <c:v>23.5</c:v>
                </c:pt>
                <c:pt idx="14">
                  <c:v>23.5</c:v>
                </c:pt>
              </c:numCache>
            </c:numRef>
          </c:val>
        </c:ser>
        <c:ser>
          <c:idx val="13"/>
          <c:order val="13"/>
          <c:val>
            <c:numRef>
              <c:f>Sheet2!$B$26:$P$26</c:f>
              <c:numCache>
                <c:formatCode>_ * #,##0.00_ ;_ * \-#,##0.00_ ;_ * "-"??_ ;_ @_ </c:formatCode>
                <c:ptCount val="15"/>
                <c:pt idx="0">
                  <c:v>21.125</c:v>
                </c:pt>
                <c:pt idx="1">
                  <c:v>21.25</c:v>
                </c:pt>
                <c:pt idx="2">
                  <c:v>21.375</c:v>
                </c:pt>
                <c:pt idx="3">
                  <c:v>21.375</c:v>
                </c:pt>
                <c:pt idx="4">
                  <c:v>21.375</c:v>
                </c:pt>
                <c:pt idx="5">
                  <c:v>21.6875</c:v>
                </c:pt>
                <c:pt idx="6">
                  <c:v>22</c:v>
                </c:pt>
                <c:pt idx="7">
                  <c:v>22.0625</c:v>
                </c:pt>
                <c:pt idx="8">
                  <c:v>22.125</c:v>
                </c:pt>
                <c:pt idx="9">
                  <c:v>22.375</c:v>
                </c:pt>
                <c:pt idx="10">
                  <c:v>22.625</c:v>
                </c:pt>
                <c:pt idx="11">
                  <c:v>22.9375</c:v>
                </c:pt>
                <c:pt idx="12">
                  <c:v>23.25</c:v>
                </c:pt>
                <c:pt idx="13">
                  <c:v>23.3125</c:v>
                </c:pt>
                <c:pt idx="14">
                  <c:v>23.375</c:v>
                </c:pt>
              </c:numCache>
            </c:numRef>
          </c:val>
        </c:ser>
        <c:ser>
          <c:idx val="14"/>
          <c:order val="14"/>
          <c:val>
            <c:numRef>
              <c:f>Sheet2!$B$27:$P$27</c:f>
              <c:numCache>
                <c:formatCode>_ * #,##0.00_ ;_ * \-#,##0.00_ ;_ * "-"??_ ;_ @_ </c:formatCode>
                <c:ptCount val="15"/>
                <c:pt idx="0">
                  <c:v>21.25</c:v>
                </c:pt>
                <c:pt idx="1">
                  <c:v>21.25</c:v>
                </c:pt>
                <c:pt idx="2">
                  <c:v>21.25</c:v>
                </c:pt>
                <c:pt idx="3">
                  <c:v>21.375</c:v>
                </c:pt>
                <c:pt idx="4">
                  <c:v>21.5</c:v>
                </c:pt>
                <c:pt idx="5">
                  <c:v>21.875</c:v>
                </c:pt>
                <c:pt idx="6">
                  <c:v>22.25</c:v>
                </c:pt>
                <c:pt idx="7">
                  <c:v>22.25</c:v>
                </c:pt>
                <c:pt idx="8">
                  <c:v>22.25</c:v>
                </c:pt>
                <c:pt idx="9">
                  <c:v>22.25</c:v>
                </c:pt>
                <c:pt idx="10">
                  <c:v>22.25</c:v>
                </c:pt>
                <c:pt idx="11">
                  <c:v>22.625</c:v>
                </c:pt>
                <c:pt idx="12">
                  <c:v>23</c:v>
                </c:pt>
                <c:pt idx="13">
                  <c:v>23.125</c:v>
                </c:pt>
                <c:pt idx="14">
                  <c:v>23.25</c:v>
                </c:pt>
              </c:numCache>
            </c:numRef>
          </c:val>
        </c:ser>
        <c:bandFmts/>
        <c:axId val="61305216"/>
        <c:axId val="61307904"/>
        <c:axId val="61763584"/>
      </c:surfaceChart>
      <c:catAx>
        <c:axId val="61305216"/>
        <c:scaling>
          <c:orientation val="minMax"/>
        </c:scaling>
        <c:axPos val="b"/>
        <c:tickLblPos val="nextTo"/>
        <c:crossAx val="61307904"/>
        <c:crosses val="autoZero"/>
        <c:auto val="1"/>
        <c:lblAlgn val="ctr"/>
        <c:lblOffset val="100"/>
      </c:catAx>
      <c:valAx>
        <c:axId val="61307904"/>
        <c:scaling>
          <c:orientation val="minMax"/>
          <c:max val="30"/>
          <c:min val="20"/>
        </c:scaling>
        <c:axPos val="l"/>
        <c:majorGridlines/>
        <c:numFmt formatCode="_ * #,##0.00_ ;_ * \-#,##0.00_ ;_ * &quot;-&quot;??_ ;_ @_ " sourceLinked="1"/>
        <c:tickLblPos val="none"/>
        <c:crossAx val="61305216"/>
        <c:crosses val="autoZero"/>
        <c:crossBetween val="midCat"/>
        <c:majorUnit val="1"/>
        <c:minorUnit val="0.2"/>
      </c:valAx>
      <c:serAx>
        <c:axId val="61763584"/>
        <c:scaling>
          <c:orientation val="minMax"/>
        </c:scaling>
        <c:axPos val="b"/>
        <c:tickLblPos val="nextTo"/>
        <c:crossAx val="61307904"/>
        <c:crosses val="autoZero"/>
      </c:serAx>
    </c:plotArea>
    <c:legend>
      <c:legendPos val="r"/>
      <c:layout/>
      <c:txPr>
        <a:bodyPr/>
        <a:lstStyle/>
        <a:p>
          <a:pPr rtl="0">
            <a:defRPr/>
          </a:pPr>
          <a:endParaRPr lang="nl-BE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29</xdr:row>
      <xdr:rowOff>66675</xdr:rowOff>
    </xdr:from>
    <xdr:to>
      <xdr:col>13</xdr:col>
      <xdr:colOff>381000</xdr:colOff>
      <xdr:row>43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14</xdr:row>
      <xdr:rowOff>47625</xdr:rowOff>
    </xdr:from>
    <xdr:to>
      <xdr:col>13</xdr:col>
      <xdr:colOff>381000</xdr:colOff>
      <xdr:row>28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342900</xdr:colOff>
      <xdr:row>14</xdr:row>
      <xdr:rowOff>19049</xdr:rowOff>
    </xdr:from>
    <xdr:to>
      <xdr:col>26</xdr:col>
      <xdr:colOff>76200</xdr:colOff>
      <xdr:row>35</xdr:row>
      <xdr:rowOff>133349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P69"/>
  <sheetViews>
    <sheetView topLeftCell="B2" workbookViewId="0">
      <selection activeCell="F6" sqref="F6:M13"/>
    </sheetView>
  </sheetViews>
  <sheetFormatPr defaultRowHeight="15"/>
  <cols>
    <col min="2" max="2" width="11.42578125" bestFit="1" customWidth="1"/>
    <col min="3" max="3" width="14" customWidth="1"/>
    <col min="4" max="4" width="12.85546875" customWidth="1"/>
    <col min="6" max="13" width="6.7109375" customWidth="1"/>
  </cols>
  <sheetData>
    <row r="5" spans="1:16">
      <c r="B5" t="s">
        <v>0</v>
      </c>
      <c r="C5" t="s">
        <v>1</v>
      </c>
      <c r="F5">
        <v>0</v>
      </c>
      <c r="G5">
        <v>1</v>
      </c>
      <c r="H5">
        <v>2</v>
      </c>
      <c r="I5">
        <v>3</v>
      </c>
      <c r="J5">
        <v>4</v>
      </c>
      <c r="K5">
        <v>5</v>
      </c>
      <c r="L5">
        <v>6</v>
      </c>
      <c r="M5">
        <v>7</v>
      </c>
    </row>
    <row r="6" spans="1:16">
      <c r="A6">
        <v>0</v>
      </c>
      <c r="B6">
        <v>91</v>
      </c>
      <c r="C6">
        <f>B6/4</f>
        <v>22.75</v>
      </c>
      <c r="E6">
        <v>0</v>
      </c>
      <c r="F6" s="1">
        <f ca="1">OFFSET($C$6,8*$E6+F$5,0)</f>
        <v>22.75</v>
      </c>
      <c r="G6" s="1">
        <f t="shared" ref="G6:M13" ca="1" si="0">OFFSET($C$6,8*$E6+G$5,0)</f>
        <v>22</v>
      </c>
      <c r="H6" s="1">
        <f t="shared" ca="1" si="0"/>
        <v>22.5</v>
      </c>
      <c r="I6" s="1">
        <f t="shared" ca="1" si="0"/>
        <v>21.5</v>
      </c>
      <c r="J6" s="1">
        <f t="shared" ca="1" si="0"/>
        <v>21.25</v>
      </c>
      <c r="K6" s="1">
        <f t="shared" ca="1" si="0"/>
        <v>20.5</v>
      </c>
      <c r="L6" s="1">
        <f t="shared" ca="1" si="0"/>
        <v>21.25</v>
      </c>
      <c r="M6" s="1">
        <f t="shared" ca="1" si="0"/>
        <v>21.25</v>
      </c>
      <c r="O6">
        <f ca="1">MIN(F6:M13)</f>
        <v>20.5</v>
      </c>
      <c r="P6" t="s">
        <v>2</v>
      </c>
    </row>
    <row r="7" spans="1:16">
      <c r="A7">
        <f>A6+1</f>
        <v>1</v>
      </c>
      <c r="B7">
        <v>88</v>
      </c>
      <c r="C7">
        <f t="shared" ref="C7:C69" si="1">B7/4</f>
        <v>22</v>
      </c>
      <c r="E7">
        <v>1</v>
      </c>
      <c r="F7" s="1">
        <f t="shared" ref="F7:F13" ca="1" si="2">OFFSET($C$6,8*$E7+F$5,0)</f>
        <v>22.75</v>
      </c>
      <c r="G7" s="1">
        <f t="shared" ca="1" si="0"/>
        <v>22</v>
      </c>
      <c r="H7" s="1">
        <f t="shared" ca="1" si="0"/>
        <v>21.75</v>
      </c>
      <c r="I7" s="1">
        <f t="shared" ca="1" si="0"/>
        <v>21.5</v>
      </c>
      <c r="J7" s="1">
        <f t="shared" ca="1" si="0"/>
        <v>21</v>
      </c>
      <c r="K7" s="1">
        <f t="shared" ca="1" si="0"/>
        <v>21</v>
      </c>
      <c r="L7" s="1">
        <f t="shared" ca="1" si="0"/>
        <v>21.5</v>
      </c>
      <c r="M7" s="1">
        <f t="shared" ca="1" si="0"/>
        <v>21.5</v>
      </c>
      <c r="O7">
        <f ca="1">MAX(F6:M13)</f>
        <v>29.5</v>
      </c>
      <c r="P7" t="s">
        <v>3</v>
      </c>
    </row>
    <row r="8" spans="1:16">
      <c r="A8">
        <f t="shared" ref="A8:A69" si="3">A7+1</f>
        <v>2</v>
      </c>
      <c r="B8">
        <v>90</v>
      </c>
      <c r="C8">
        <f t="shared" si="1"/>
        <v>22.5</v>
      </c>
      <c r="E8">
        <v>2</v>
      </c>
      <c r="F8" s="1">
        <f t="shared" ca="1" si="2"/>
        <v>22.5</v>
      </c>
      <c r="G8" s="1">
        <f t="shared" ca="1" si="0"/>
        <v>21.5</v>
      </c>
      <c r="H8" s="1">
        <f t="shared" ca="1" si="0"/>
        <v>22</v>
      </c>
      <c r="I8" s="1">
        <f t="shared" ca="1" si="0"/>
        <v>22.25</v>
      </c>
      <c r="J8" s="1">
        <f t="shared" ca="1" si="0"/>
        <v>21.25</v>
      </c>
      <c r="K8" s="1">
        <f t="shared" ca="1" si="0"/>
        <v>21</v>
      </c>
      <c r="L8" s="1">
        <f t="shared" ca="1" si="0"/>
        <v>21.75</v>
      </c>
      <c r="M8" s="1">
        <f t="shared" ca="1" si="0"/>
        <v>21.75</v>
      </c>
    </row>
    <row r="9" spans="1:16">
      <c r="A9">
        <f t="shared" si="3"/>
        <v>3</v>
      </c>
      <c r="B9">
        <v>86</v>
      </c>
      <c r="C9">
        <f t="shared" si="1"/>
        <v>21.5</v>
      </c>
      <c r="E9">
        <v>3</v>
      </c>
      <c r="F9" s="1">
        <f t="shared" ca="1" si="2"/>
        <v>21.75</v>
      </c>
      <c r="G9" s="1">
        <f t="shared" ca="1" si="0"/>
        <v>22.25</v>
      </c>
      <c r="H9" s="1">
        <f t="shared" ca="1" si="0"/>
        <v>22.25</v>
      </c>
      <c r="I9" s="1">
        <f t="shared" ca="1" si="0"/>
        <v>23.25</v>
      </c>
      <c r="J9" s="1">
        <f t="shared" ca="1" si="0"/>
        <v>24</v>
      </c>
      <c r="K9" s="1">
        <f t="shared" ca="1" si="0"/>
        <v>23</v>
      </c>
      <c r="L9" s="1">
        <f t="shared" ca="1" si="0"/>
        <v>22.5</v>
      </c>
      <c r="M9" s="1">
        <f t="shared" ca="1" si="0"/>
        <v>22.75</v>
      </c>
    </row>
    <row r="10" spans="1:16">
      <c r="A10">
        <f t="shared" si="3"/>
        <v>4</v>
      </c>
      <c r="B10">
        <v>85</v>
      </c>
      <c r="C10">
        <f t="shared" si="1"/>
        <v>21.25</v>
      </c>
      <c r="E10">
        <v>4</v>
      </c>
      <c r="F10" s="1">
        <f t="shared" ca="1" si="2"/>
        <v>21.75</v>
      </c>
      <c r="G10" s="1">
        <f t="shared" ca="1" si="0"/>
        <v>21.5</v>
      </c>
      <c r="H10" s="1">
        <f t="shared" ca="1" si="0"/>
        <v>21.75</v>
      </c>
      <c r="I10" s="1">
        <f t="shared" ca="1" si="0"/>
        <v>27.25</v>
      </c>
      <c r="J10" s="1">
        <f t="shared" ca="1" si="0"/>
        <v>28.75</v>
      </c>
      <c r="K10" s="1">
        <f t="shared" ca="1" si="0"/>
        <v>29.25</v>
      </c>
      <c r="L10" s="1">
        <f t="shared" ca="1" si="0"/>
        <v>29.25</v>
      </c>
      <c r="M10" s="1">
        <f t="shared" ca="1" si="0"/>
        <v>29.5</v>
      </c>
    </row>
    <row r="11" spans="1:16">
      <c r="A11">
        <f t="shared" si="3"/>
        <v>5</v>
      </c>
      <c r="B11">
        <v>82</v>
      </c>
      <c r="C11">
        <f t="shared" si="1"/>
        <v>20.5</v>
      </c>
      <c r="E11">
        <v>5</v>
      </c>
      <c r="F11" s="1">
        <f t="shared" ca="1" si="2"/>
        <v>22</v>
      </c>
      <c r="G11" s="1">
        <f t="shared" ca="1" si="0"/>
        <v>21</v>
      </c>
      <c r="H11" s="1">
        <f t="shared" ca="1" si="0"/>
        <v>21.25</v>
      </c>
      <c r="I11" s="1">
        <f t="shared" ca="1" si="0"/>
        <v>22.5</v>
      </c>
      <c r="J11" s="1">
        <f t="shared" ca="1" si="0"/>
        <v>24.25</v>
      </c>
      <c r="K11" s="1">
        <f t="shared" ca="1" si="0"/>
        <v>24.75</v>
      </c>
      <c r="L11" s="1">
        <f t="shared" ca="1" si="0"/>
        <v>25.5</v>
      </c>
      <c r="M11" s="1">
        <f t="shared" ca="1" si="0"/>
        <v>24.75</v>
      </c>
    </row>
    <row r="12" spans="1:16">
      <c r="A12">
        <f t="shared" si="3"/>
        <v>6</v>
      </c>
      <c r="B12">
        <v>85</v>
      </c>
      <c r="C12">
        <f t="shared" si="1"/>
        <v>21.25</v>
      </c>
      <c r="E12">
        <v>6</v>
      </c>
      <c r="F12" s="1">
        <f t="shared" ca="1" si="2"/>
        <v>21</v>
      </c>
      <c r="G12" s="1">
        <f t="shared" ca="1" si="0"/>
        <v>21.5</v>
      </c>
      <c r="H12" s="1">
        <f t="shared" ca="1" si="0"/>
        <v>21.25</v>
      </c>
      <c r="I12" s="1">
        <f t="shared" ca="1" si="0"/>
        <v>21.75</v>
      </c>
      <c r="J12" s="1">
        <f t="shared" ca="1" si="0"/>
        <v>22</v>
      </c>
      <c r="K12" s="1">
        <f t="shared" ca="1" si="0"/>
        <v>23</v>
      </c>
      <c r="L12" s="1">
        <f t="shared" ca="1" si="0"/>
        <v>23.5</v>
      </c>
      <c r="M12" s="1">
        <f t="shared" ca="1" si="0"/>
        <v>23.5</v>
      </c>
    </row>
    <row r="13" spans="1:16">
      <c r="A13">
        <f t="shared" si="3"/>
        <v>7</v>
      </c>
      <c r="B13">
        <v>85</v>
      </c>
      <c r="C13">
        <f t="shared" si="1"/>
        <v>21.25</v>
      </c>
      <c r="E13">
        <v>7</v>
      </c>
      <c r="F13" s="1">
        <f t="shared" ca="1" si="2"/>
        <v>21.25</v>
      </c>
      <c r="G13" s="1">
        <f t="shared" ca="1" si="0"/>
        <v>21.25</v>
      </c>
      <c r="H13" s="1">
        <f t="shared" ca="1" si="0"/>
        <v>21.5</v>
      </c>
      <c r="I13" s="1">
        <f t="shared" ca="1" si="0"/>
        <v>22.25</v>
      </c>
      <c r="J13" s="1">
        <f t="shared" ca="1" si="0"/>
        <v>22.25</v>
      </c>
      <c r="K13" s="1">
        <f t="shared" ca="1" si="0"/>
        <v>22.25</v>
      </c>
      <c r="L13" s="1">
        <f t="shared" ca="1" si="0"/>
        <v>23</v>
      </c>
      <c r="M13" s="1">
        <f t="shared" ca="1" si="0"/>
        <v>23.25</v>
      </c>
    </row>
    <row r="14" spans="1:16">
      <c r="A14">
        <f t="shared" si="3"/>
        <v>8</v>
      </c>
      <c r="B14">
        <v>91</v>
      </c>
      <c r="C14">
        <f t="shared" si="1"/>
        <v>22.75</v>
      </c>
    </row>
    <row r="15" spans="1:16">
      <c r="A15">
        <f t="shared" si="3"/>
        <v>9</v>
      </c>
      <c r="B15">
        <v>88</v>
      </c>
      <c r="C15">
        <f t="shared" si="1"/>
        <v>22</v>
      </c>
    </row>
    <row r="16" spans="1:16">
      <c r="A16">
        <f t="shared" si="3"/>
        <v>10</v>
      </c>
      <c r="B16">
        <v>87</v>
      </c>
      <c r="C16">
        <f t="shared" si="1"/>
        <v>21.75</v>
      </c>
    </row>
    <row r="17" spans="1:3">
      <c r="A17">
        <f t="shared" si="3"/>
        <v>11</v>
      </c>
      <c r="B17">
        <v>86</v>
      </c>
      <c r="C17">
        <f t="shared" si="1"/>
        <v>21.5</v>
      </c>
    </row>
    <row r="18" spans="1:3">
      <c r="A18">
        <f t="shared" si="3"/>
        <v>12</v>
      </c>
      <c r="B18">
        <v>84</v>
      </c>
      <c r="C18">
        <f t="shared" si="1"/>
        <v>21</v>
      </c>
    </row>
    <row r="19" spans="1:3">
      <c r="A19">
        <f t="shared" si="3"/>
        <v>13</v>
      </c>
      <c r="B19">
        <v>84</v>
      </c>
      <c r="C19">
        <f t="shared" si="1"/>
        <v>21</v>
      </c>
    </row>
    <row r="20" spans="1:3">
      <c r="A20">
        <f t="shared" si="3"/>
        <v>14</v>
      </c>
      <c r="B20">
        <v>86</v>
      </c>
      <c r="C20">
        <f t="shared" si="1"/>
        <v>21.5</v>
      </c>
    </row>
    <row r="21" spans="1:3">
      <c r="A21">
        <f t="shared" si="3"/>
        <v>15</v>
      </c>
      <c r="B21">
        <v>86</v>
      </c>
      <c r="C21">
        <f t="shared" si="1"/>
        <v>21.5</v>
      </c>
    </row>
    <row r="22" spans="1:3">
      <c r="A22">
        <f t="shared" si="3"/>
        <v>16</v>
      </c>
      <c r="B22">
        <v>90</v>
      </c>
      <c r="C22">
        <f t="shared" si="1"/>
        <v>22.5</v>
      </c>
    </row>
    <row r="23" spans="1:3">
      <c r="A23">
        <f t="shared" si="3"/>
        <v>17</v>
      </c>
      <c r="B23">
        <v>86</v>
      </c>
      <c r="C23">
        <f t="shared" si="1"/>
        <v>21.5</v>
      </c>
    </row>
    <row r="24" spans="1:3">
      <c r="A24">
        <f t="shared" si="3"/>
        <v>18</v>
      </c>
      <c r="B24">
        <v>88</v>
      </c>
      <c r="C24">
        <f t="shared" si="1"/>
        <v>22</v>
      </c>
    </row>
    <row r="25" spans="1:3">
      <c r="A25">
        <f t="shared" si="3"/>
        <v>19</v>
      </c>
      <c r="B25">
        <v>89</v>
      </c>
      <c r="C25">
        <f t="shared" si="1"/>
        <v>22.25</v>
      </c>
    </row>
    <row r="26" spans="1:3">
      <c r="A26">
        <f t="shared" si="3"/>
        <v>20</v>
      </c>
      <c r="B26">
        <v>85</v>
      </c>
      <c r="C26">
        <f t="shared" si="1"/>
        <v>21.25</v>
      </c>
    </row>
    <row r="27" spans="1:3">
      <c r="A27">
        <f t="shared" si="3"/>
        <v>21</v>
      </c>
      <c r="B27">
        <v>84</v>
      </c>
      <c r="C27">
        <f t="shared" si="1"/>
        <v>21</v>
      </c>
    </row>
    <row r="28" spans="1:3">
      <c r="A28">
        <f t="shared" si="3"/>
        <v>22</v>
      </c>
      <c r="B28">
        <v>87</v>
      </c>
      <c r="C28">
        <f t="shared" si="1"/>
        <v>21.75</v>
      </c>
    </row>
    <row r="29" spans="1:3">
      <c r="A29">
        <f t="shared" si="3"/>
        <v>23</v>
      </c>
      <c r="B29">
        <v>87</v>
      </c>
      <c r="C29">
        <f t="shared" si="1"/>
        <v>21.75</v>
      </c>
    </row>
    <row r="30" spans="1:3">
      <c r="A30">
        <f t="shared" si="3"/>
        <v>24</v>
      </c>
      <c r="B30">
        <v>87</v>
      </c>
      <c r="C30">
        <f t="shared" si="1"/>
        <v>21.75</v>
      </c>
    </row>
    <row r="31" spans="1:3">
      <c r="A31">
        <f t="shared" si="3"/>
        <v>25</v>
      </c>
      <c r="B31">
        <v>89</v>
      </c>
      <c r="C31">
        <f t="shared" si="1"/>
        <v>22.25</v>
      </c>
    </row>
    <row r="32" spans="1:3">
      <c r="A32">
        <f t="shared" si="3"/>
        <v>26</v>
      </c>
      <c r="B32">
        <v>89</v>
      </c>
      <c r="C32">
        <f t="shared" si="1"/>
        <v>22.25</v>
      </c>
    </row>
    <row r="33" spans="1:3">
      <c r="A33">
        <f t="shared" si="3"/>
        <v>27</v>
      </c>
      <c r="B33">
        <v>93</v>
      </c>
      <c r="C33">
        <f t="shared" si="1"/>
        <v>23.25</v>
      </c>
    </row>
    <row r="34" spans="1:3">
      <c r="A34">
        <f t="shared" si="3"/>
        <v>28</v>
      </c>
      <c r="B34">
        <v>96</v>
      </c>
      <c r="C34">
        <f t="shared" si="1"/>
        <v>24</v>
      </c>
    </row>
    <row r="35" spans="1:3">
      <c r="A35">
        <f t="shared" si="3"/>
        <v>29</v>
      </c>
      <c r="B35">
        <v>92</v>
      </c>
      <c r="C35">
        <f t="shared" si="1"/>
        <v>23</v>
      </c>
    </row>
    <row r="36" spans="1:3">
      <c r="A36">
        <f t="shared" si="3"/>
        <v>30</v>
      </c>
      <c r="B36">
        <v>90</v>
      </c>
      <c r="C36">
        <f t="shared" si="1"/>
        <v>22.5</v>
      </c>
    </row>
    <row r="37" spans="1:3">
      <c r="A37">
        <f t="shared" si="3"/>
        <v>31</v>
      </c>
      <c r="B37">
        <v>91</v>
      </c>
      <c r="C37">
        <f t="shared" si="1"/>
        <v>22.75</v>
      </c>
    </row>
    <row r="38" spans="1:3">
      <c r="A38">
        <f t="shared" si="3"/>
        <v>32</v>
      </c>
      <c r="B38">
        <v>87</v>
      </c>
      <c r="C38">
        <f t="shared" si="1"/>
        <v>21.75</v>
      </c>
    </row>
    <row r="39" spans="1:3">
      <c r="A39">
        <f t="shared" si="3"/>
        <v>33</v>
      </c>
      <c r="B39">
        <v>86</v>
      </c>
      <c r="C39">
        <f t="shared" si="1"/>
        <v>21.5</v>
      </c>
    </row>
    <row r="40" spans="1:3">
      <c r="A40">
        <f t="shared" si="3"/>
        <v>34</v>
      </c>
      <c r="B40">
        <v>87</v>
      </c>
      <c r="C40">
        <f t="shared" si="1"/>
        <v>21.75</v>
      </c>
    </row>
    <row r="41" spans="1:3">
      <c r="A41">
        <f t="shared" si="3"/>
        <v>35</v>
      </c>
      <c r="B41">
        <v>109</v>
      </c>
      <c r="C41">
        <f t="shared" si="1"/>
        <v>27.25</v>
      </c>
    </row>
    <row r="42" spans="1:3">
      <c r="A42">
        <f t="shared" si="3"/>
        <v>36</v>
      </c>
      <c r="B42">
        <v>115</v>
      </c>
      <c r="C42">
        <f t="shared" si="1"/>
        <v>28.75</v>
      </c>
    </row>
    <row r="43" spans="1:3">
      <c r="A43">
        <f t="shared" si="3"/>
        <v>37</v>
      </c>
      <c r="B43">
        <v>117</v>
      </c>
      <c r="C43">
        <f t="shared" si="1"/>
        <v>29.25</v>
      </c>
    </row>
    <row r="44" spans="1:3">
      <c r="A44">
        <f t="shared" si="3"/>
        <v>38</v>
      </c>
      <c r="B44">
        <v>117</v>
      </c>
      <c r="C44">
        <f t="shared" si="1"/>
        <v>29.25</v>
      </c>
    </row>
    <row r="45" spans="1:3">
      <c r="A45">
        <f t="shared" si="3"/>
        <v>39</v>
      </c>
      <c r="B45">
        <v>118</v>
      </c>
      <c r="C45">
        <f t="shared" si="1"/>
        <v>29.5</v>
      </c>
    </row>
    <row r="46" spans="1:3">
      <c r="A46">
        <f t="shared" si="3"/>
        <v>40</v>
      </c>
      <c r="B46">
        <v>88</v>
      </c>
      <c r="C46">
        <f t="shared" si="1"/>
        <v>22</v>
      </c>
    </row>
    <row r="47" spans="1:3">
      <c r="A47">
        <f t="shared" si="3"/>
        <v>41</v>
      </c>
      <c r="B47">
        <v>84</v>
      </c>
      <c r="C47">
        <f t="shared" si="1"/>
        <v>21</v>
      </c>
    </row>
    <row r="48" spans="1:3">
      <c r="A48">
        <f t="shared" si="3"/>
        <v>42</v>
      </c>
      <c r="B48">
        <v>85</v>
      </c>
      <c r="C48">
        <f t="shared" si="1"/>
        <v>21.25</v>
      </c>
    </row>
    <row r="49" spans="1:3">
      <c r="A49">
        <f t="shared" si="3"/>
        <v>43</v>
      </c>
      <c r="B49">
        <v>90</v>
      </c>
      <c r="C49">
        <f t="shared" si="1"/>
        <v>22.5</v>
      </c>
    </row>
    <row r="50" spans="1:3">
      <c r="A50">
        <f t="shared" si="3"/>
        <v>44</v>
      </c>
      <c r="B50">
        <v>97</v>
      </c>
      <c r="C50">
        <f t="shared" si="1"/>
        <v>24.25</v>
      </c>
    </row>
    <row r="51" spans="1:3">
      <c r="A51">
        <f t="shared" si="3"/>
        <v>45</v>
      </c>
      <c r="B51">
        <v>99</v>
      </c>
      <c r="C51">
        <f t="shared" si="1"/>
        <v>24.75</v>
      </c>
    </row>
    <row r="52" spans="1:3">
      <c r="A52">
        <f t="shared" si="3"/>
        <v>46</v>
      </c>
      <c r="B52">
        <v>102</v>
      </c>
      <c r="C52">
        <f t="shared" si="1"/>
        <v>25.5</v>
      </c>
    </row>
    <row r="53" spans="1:3">
      <c r="A53">
        <f t="shared" si="3"/>
        <v>47</v>
      </c>
      <c r="B53">
        <v>99</v>
      </c>
      <c r="C53">
        <f t="shared" si="1"/>
        <v>24.75</v>
      </c>
    </row>
    <row r="54" spans="1:3">
      <c r="A54">
        <f t="shared" si="3"/>
        <v>48</v>
      </c>
      <c r="B54">
        <v>84</v>
      </c>
      <c r="C54">
        <f t="shared" si="1"/>
        <v>21</v>
      </c>
    </row>
    <row r="55" spans="1:3">
      <c r="A55">
        <f t="shared" si="3"/>
        <v>49</v>
      </c>
      <c r="B55">
        <v>86</v>
      </c>
      <c r="C55">
        <f t="shared" si="1"/>
        <v>21.5</v>
      </c>
    </row>
    <row r="56" spans="1:3">
      <c r="A56">
        <f t="shared" si="3"/>
        <v>50</v>
      </c>
      <c r="B56">
        <v>85</v>
      </c>
      <c r="C56">
        <f t="shared" si="1"/>
        <v>21.25</v>
      </c>
    </row>
    <row r="57" spans="1:3">
      <c r="A57">
        <f t="shared" si="3"/>
        <v>51</v>
      </c>
      <c r="B57">
        <v>87</v>
      </c>
      <c r="C57">
        <f t="shared" si="1"/>
        <v>21.75</v>
      </c>
    </row>
    <row r="58" spans="1:3">
      <c r="A58">
        <f t="shared" si="3"/>
        <v>52</v>
      </c>
      <c r="B58">
        <v>88</v>
      </c>
      <c r="C58">
        <f t="shared" si="1"/>
        <v>22</v>
      </c>
    </row>
    <row r="59" spans="1:3">
      <c r="A59">
        <f t="shared" si="3"/>
        <v>53</v>
      </c>
      <c r="B59">
        <v>92</v>
      </c>
      <c r="C59">
        <f t="shared" si="1"/>
        <v>23</v>
      </c>
    </row>
    <row r="60" spans="1:3">
      <c r="A60">
        <f t="shared" si="3"/>
        <v>54</v>
      </c>
      <c r="B60">
        <v>94</v>
      </c>
      <c r="C60">
        <f t="shared" si="1"/>
        <v>23.5</v>
      </c>
    </row>
    <row r="61" spans="1:3">
      <c r="A61">
        <f t="shared" si="3"/>
        <v>55</v>
      </c>
      <c r="B61">
        <v>94</v>
      </c>
      <c r="C61">
        <f t="shared" si="1"/>
        <v>23.5</v>
      </c>
    </row>
    <row r="62" spans="1:3">
      <c r="A62">
        <f t="shared" si="3"/>
        <v>56</v>
      </c>
      <c r="B62">
        <v>85</v>
      </c>
      <c r="C62">
        <f t="shared" si="1"/>
        <v>21.25</v>
      </c>
    </row>
    <row r="63" spans="1:3">
      <c r="A63">
        <f t="shared" si="3"/>
        <v>57</v>
      </c>
      <c r="B63">
        <v>85</v>
      </c>
      <c r="C63">
        <f t="shared" si="1"/>
        <v>21.25</v>
      </c>
    </row>
    <row r="64" spans="1:3">
      <c r="A64">
        <f t="shared" si="3"/>
        <v>58</v>
      </c>
      <c r="B64">
        <v>86</v>
      </c>
      <c r="C64">
        <f t="shared" si="1"/>
        <v>21.5</v>
      </c>
    </row>
    <row r="65" spans="1:3">
      <c r="A65">
        <f t="shared" si="3"/>
        <v>59</v>
      </c>
      <c r="B65">
        <v>89</v>
      </c>
      <c r="C65">
        <f t="shared" si="1"/>
        <v>22.25</v>
      </c>
    </row>
    <row r="66" spans="1:3">
      <c r="A66">
        <f t="shared" si="3"/>
        <v>60</v>
      </c>
      <c r="B66">
        <v>89</v>
      </c>
      <c r="C66">
        <f t="shared" si="1"/>
        <v>22.25</v>
      </c>
    </row>
    <row r="67" spans="1:3">
      <c r="A67">
        <f t="shared" si="3"/>
        <v>61</v>
      </c>
      <c r="B67">
        <v>89</v>
      </c>
      <c r="C67">
        <f t="shared" si="1"/>
        <v>22.25</v>
      </c>
    </row>
    <row r="68" spans="1:3">
      <c r="A68">
        <f t="shared" si="3"/>
        <v>62</v>
      </c>
      <c r="B68">
        <v>92</v>
      </c>
      <c r="C68">
        <f t="shared" si="1"/>
        <v>23</v>
      </c>
    </row>
    <row r="69" spans="1:3">
      <c r="A69">
        <f t="shared" si="3"/>
        <v>63</v>
      </c>
      <c r="B69">
        <v>93</v>
      </c>
      <c r="C69">
        <f t="shared" si="1"/>
        <v>23.25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33"/>
  <sheetViews>
    <sheetView tabSelected="1" workbookViewId="0">
      <selection activeCell="B33" sqref="B33"/>
    </sheetView>
  </sheetViews>
  <sheetFormatPr defaultRowHeight="11.25"/>
  <cols>
    <col min="1" max="16384" width="9.140625" style="2"/>
  </cols>
  <sheetData>
    <row r="1" spans="1:17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</row>
    <row r="2" spans="1:17">
      <c r="A2" s="2">
        <v>0</v>
      </c>
      <c r="B2" s="2">
        <v>22.75</v>
      </c>
      <c r="C2" s="2">
        <v>22</v>
      </c>
      <c r="D2" s="2">
        <v>22.5</v>
      </c>
      <c r="E2" s="2">
        <v>21.5</v>
      </c>
      <c r="F2" s="2">
        <v>21.25</v>
      </c>
      <c r="G2" s="2">
        <v>20.5</v>
      </c>
      <c r="H2" s="2">
        <v>21.25</v>
      </c>
      <c r="I2" s="2">
        <v>21.25</v>
      </c>
      <c r="K2" s="2">
        <f>MIN(B2:I9)</f>
        <v>20.5</v>
      </c>
    </row>
    <row r="3" spans="1:17">
      <c r="A3" s="2">
        <v>1</v>
      </c>
      <c r="B3" s="2">
        <v>22.75</v>
      </c>
      <c r="C3" s="2">
        <v>22</v>
      </c>
      <c r="D3" s="2">
        <v>21.75</v>
      </c>
      <c r="E3" s="2">
        <v>21.5</v>
      </c>
      <c r="F3" s="2">
        <v>21</v>
      </c>
      <c r="G3" s="2">
        <v>21</v>
      </c>
      <c r="H3" s="2">
        <v>21.5</v>
      </c>
      <c r="I3" s="2">
        <v>21.5</v>
      </c>
      <c r="K3" s="2">
        <f>MAX(B2:I9)</f>
        <v>29.5</v>
      </c>
    </row>
    <row r="4" spans="1:17">
      <c r="A4" s="2">
        <v>2</v>
      </c>
      <c r="B4" s="2">
        <v>22.5</v>
      </c>
      <c r="C4" s="2">
        <v>21.5</v>
      </c>
      <c r="D4" s="2">
        <v>22</v>
      </c>
      <c r="E4" s="2">
        <v>22.25</v>
      </c>
      <c r="F4" s="2">
        <v>21.25</v>
      </c>
      <c r="G4" s="2">
        <v>21</v>
      </c>
      <c r="H4" s="2">
        <v>21.75</v>
      </c>
      <c r="I4" s="2">
        <v>21.75</v>
      </c>
    </row>
    <row r="5" spans="1:17">
      <c r="A5" s="2">
        <v>3</v>
      </c>
      <c r="B5" s="2">
        <v>21.75</v>
      </c>
      <c r="C5" s="2">
        <v>22.25</v>
      </c>
      <c r="D5" s="2">
        <v>22.25</v>
      </c>
      <c r="E5" s="2">
        <v>23.25</v>
      </c>
      <c r="F5" s="2">
        <v>24</v>
      </c>
      <c r="G5" s="2">
        <v>23</v>
      </c>
      <c r="H5" s="2">
        <v>22.5</v>
      </c>
      <c r="I5" s="2">
        <v>22.75</v>
      </c>
    </row>
    <row r="6" spans="1:17">
      <c r="A6" s="2">
        <v>4</v>
      </c>
      <c r="B6" s="2">
        <v>21.75</v>
      </c>
      <c r="C6" s="2">
        <v>21.5</v>
      </c>
      <c r="D6" s="2">
        <v>21.75</v>
      </c>
      <c r="E6" s="2">
        <v>27.25</v>
      </c>
      <c r="F6" s="2">
        <v>28.75</v>
      </c>
      <c r="G6" s="2">
        <v>29.25</v>
      </c>
      <c r="H6" s="2">
        <v>29.25</v>
      </c>
      <c r="I6" s="2">
        <v>29.5</v>
      </c>
    </row>
    <row r="7" spans="1:17">
      <c r="A7" s="2">
        <v>5</v>
      </c>
      <c r="B7" s="2">
        <v>22</v>
      </c>
      <c r="C7" s="2">
        <v>21</v>
      </c>
      <c r="D7" s="2">
        <v>21.25</v>
      </c>
      <c r="E7" s="2">
        <v>22.5</v>
      </c>
      <c r="F7" s="2">
        <v>24.25</v>
      </c>
      <c r="G7" s="2">
        <v>24.75</v>
      </c>
      <c r="H7" s="2">
        <v>25.5</v>
      </c>
      <c r="I7" s="2">
        <v>24.75</v>
      </c>
    </row>
    <row r="8" spans="1:17">
      <c r="A8" s="2">
        <v>6</v>
      </c>
      <c r="B8" s="2">
        <v>21</v>
      </c>
      <c r="C8" s="2">
        <v>21.5</v>
      </c>
      <c r="D8" s="2">
        <v>21.25</v>
      </c>
      <c r="E8" s="2">
        <v>21.75</v>
      </c>
      <c r="F8" s="2">
        <v>22</v>
      </c>
      <c r="G8" s="2">
        <v>23</v>
      </c>
      <c r="H8" s="2">
        <v>23.5</v>
      </c>
      <c r="I8" s="2">
        <v>23.5</v>
      </c>
    </row>
    <row r="9" spans="1:17">
      <c r="A9" s="2">
        <v>7</v>
      </c>
      <c r="B9" s="2">
        <v>21.25</v>
      </c>
      <c r="C9" s="2">
        <v>21.25</v>
      </c>
      <c r="D9" s="2">
        <v>21.5</v>
      </c>
      <c r="E9" s="2">
        <v>22.25</v>
      </c>
      <c r="F9" s="2">
        <v>22.25</v>
      </c>
      <c r="G9" s="2">
        <v>22.25</v>
      </c>
      <c r="H9" s="2">
        <v>23</v>
      </c>
      <c r="I9" s="2">
        <v>23.25</v>
      </c>
    </row>
    <row r="12" spans="1:17">
      <c r="B12" s="2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L12" s="2">
        <v>10</v>
      </c>
      <c r="M12" s="2">
        <v>11</v>
      </c>
      <c r="N12" s="2">
        <v>12</v>
      </c>
      <c r="O12" s="2">
        <v>13</v>
      </c>
      <c r="P12" s="2">
        <v>14</v>
      </c>
    </row>
    <row r="13" spans="1:17">
      <c r="A13" s="2">
        <v>0</v>
      </c>
      <c r="B13" s="3">
        <f ca="1">OFFSET($B$2,$A13/2,B$12/2)</f>
        <v>22.75</v>
      </c>
      <c r="C13" s="3">
        <f ca="1">B13/2+D13/2</f>
        <v>22.375</v>
      </c>
      <c r="D13" s="3">
        <f t="shared" ref="C13:Q13" ca="1" si="0">OFFSET($B$2,$A13/2,D$12/2)</f>
        <v>22</v>
      </c>
      <c r="E13" s="3">
        <f ca="1">D13/2+F13/2</f>
        <v>22.25</v>
      </c>
      <c r="F13" s="3">
        <f t="shared" ca="1" si="0"/>
        <v>22.5</v>
      </c>
      <c r="G13" s="3">
        <f ca="1">F13/2+H13/2</f>
        <v>22</v>
      </c>
      <c r="H13" s="3">
        <f t="shared" ca="1" si="0"/>
        <v>21.5</v>
      </c>
      <c r="I13" s="3">
        <f ca="1">H13/2+J13/2</f>
        <v>21.375</v>
      </c>
      <c r="J13" s="3">
        <f t="shared" ca="1" si="0"/>
        <v>21.25</v>
      </c>
      <c r="K13" s="3">
        <f ca="1">J13/2+L13/2</f>
        <v>20.875</v>
      </c>
      <c r="L13" s="3">
        <f t="shared" ca="1" si="0"/>
        <v>20.5</v>
      </c>
      <c r="M13" s="3">
        <f ca="1">L13/2+N13/2</f>
        <v>20.875</v>
      </c>
      <c r="N13" s="3">
        <f t="shared" ca="1" si="0"/>
        <v>21.25</v>
      </c>
      <c r="O13" s="3">
        <f ca="1">N13/2+P13/2</f>
        <v>21.25</v>
      </c>
      <c r="P13" s="3">
        <f t="shared" ca="1" si="0"/>
        <v>21.25</v>
      </c>
      <c r="Q13" s="3"/>
    </row>
    <row r="14" spans="1:17">
      <c r="A14" s="2">
        <v>1</v>
      </c>
      <c r="B14" s="3">
        <f ca="1">B13/2+B15/2</f>
        <v>22.75</v>
      </c>
      <c r="C14" s="3">
        <f t="shared" ref="C14:P14" ca="1" si="1">C13/2+C15/2</f>
        <v>22.375</v>
      </c>
      <c r="D14" s="3">
        <f t="shared" ca="1" si="1"/>
        <v>22</v>
      </c>
      <c r="E14" s="3">
        <f t="shared" ca="1" si="1"/>
        <v>22.0625</v>
      </c>
      <c r="F14" s="3">
        <f t="shared" ca="1" si="1"/>
        <v>22.125</v>
      </c>
      <c r="G14" s="3">
        <f t="shared" ca="1" si="1"/>
        <v>21.8125</v>
      </c>
      <c r="H14" s="3">
        <f t="shared" ca="1" si="1"/>
        <v>21.5</v>
      </c>
      <c r="I14" s="3">
        <f t="shared" ca="1" si="1"/>
        <v>21.3125</v>
      </c>
      <c r="J14" s="3">
        <f t="shared" ca="1" si="1"/>
        <v>21.125</v>
      </c>
      <c r="K14" s="3">
        <f t="shared" ca="1" si="1"/>
        <v>20.9375</v>
      </c>
      <c r="L14" s="3">
        <f t="shared" ca="1" si="1"/>
        <v>20.75</v>
      </c>
      <c r="M14" s="3">
        <f t="shared" ca="1" si="1"/>
        <v>21.0625</v>
      </c>
      <c r="N14" s="3">
        <f t="shared" ca="1" si="1"/>
        <v>21.375</v>
      </c>
      <c r="O14" s="3">
        <f t="shared" ca="1" si="1"/>
        <v>21.375</v>
      </c>
      <c r="P14" s="3">
        <f t="shared" ca="1" si="1"/>
        <v>21.375</v>
      </c>
      <c r="Q14" s="3"/>
    </row>
    <row r="15" spans="1:17">
      <c r="A15" s="2">
        <v>2</v>
      </c>
      <c r="B15" s="3">
        <f t="shared" ref="B14:Q28" ca="1" si="2">OFFSET($B$2,$A15/2,B$12/2)</f>
        <v>22.75</v>
      </c>
      <c r="C15" s="3">
        <f t="shared" ref="C15:E15" ca="1" si="3">B15/2+D15/2</f>
        <v>22.375</v>
      </c>
      <c r="D15" s="3">
        <f t="shared" ca="1" si="2"/>
        <v>22</v>
      </c>
      <c r="E15" s="3">
        <f t="shared" ca="1" si="3"/>
        <v>21.875</v>
      </c>
      <c r="F15" s="3">
        <f t="shared" ca="1" si="2"/>
        <v>21.75</v>
      </c>
      <c r="G15" s="3">
        <f t="shared" ref="G15" ca="1" si="4">F15/2+H15/2</f>
        <v>21.625</v>
      </c>
      <c r="H15" s="3">
        <f t="shared" ca="1" si="2"/>
        <v>21.5</v>
      </c>
      <c r="I15" s="3">
        <f t="shared" ref="I15" ca="1" si="5">H15/2+J15/2</f>
        <v>21.25</v>
      </c>
      <c r="J15" s="3">
        <f t="shared" ca="1" si="2"/>
        <v>21</v>
      </c>
      <c r="K15" s="3">
        <f t="shared" ref="K15" ca="1" si="6">J15/2+L15/2</f>
        <v>21</v>
      </c>
      <c r="L15" s="3">
        <f t="shared" ca="1" si="2"/>
        <v>21</v>
      </c>
      <c r="M15" s="3">
        <f t="shared" ref="M15" ca="1" si="7">L15/2+N15/2</f>
        <v>21.25</v>
      </c>
      <c r="N15" s="3">
        <f t="shared" ca="1" si="2"/>
        <v>21.5</v>
      </c>
      <c r="O15" s="3">
        <f t="shared" ref="O15" ca="1" si="8">N15/2+P15/2</f>
        <v>21.5</v>
      </c>
      <c r="P15" s="3">
        <f t="shared" ca="1" si="2"/>
        <v>21.5</v>
      </c>
      <c r="Q15" s="3"/>
    </row>
    <row r="16" spans="1:17">
      <c r="A16" s="2">
        <v>3</v>
      </c>
      <c r="B16" s="3">
        <f ca="1">B15/2+B17/2</f>
        <v>22.625</v>
      </c>
      <c r="C16" s="3">
        <f t="shared" ref="C16" ca="1" si="9">C15/2+C17/2</f>
        <v>22.1875</v>
      </c>
      <c r="D16" s="3">
        <f t="shared" ref="D16" ca="1" si="10">D15/2+D17/2</f>
        <v>21.75</v>
      </c>
      <c r="E16" s="3">
        <f t="shared" ref="E16" ca="1" si="11">E15/2+E17/2</f>
        <v>21.8125</v>
      </c>
      <c r="F16" s="3">
        <f t="shared" ref="F16" ca="1" si="12">F15/2+F17/2</f>
        <v>21.875</v>
      </c>
      <c r="G16" s="3">
        <f t="shared" ref="G16" ca="1" si="13">G15/2+G17/2</f>
        <v>21.875</v>
      </c>
      <c r="H16" s="3">
        <f t="shared" ref="H16" ca="1" si="14">H15/2+H17/2</f>
        <v>21.875</v>
      </c>
      <c r="I16" s="3">
        <f t="shared" ref="I16" ca="1" si="15">I15/2+I17/2</f>
        <v>21.5</v>
      </c>
      <c r="J16" s="3">
        <f t="shared" ref="J16" ca="1" si="16">J15/2+J17/2</f>
        <v>21.125</v>
      </c>
      <c r="K16" s="3">
        <f t="shared" ref="K16" ca="1" si="17">K15/2+K17/2</f>
        <v>21.0625</v>
      </c>
      <c r="L16" s="3">
        <f t="shared" ref="L16" ca="1" si="18">L15/2+L17/2</f>
        <v>21</v>
      </c>
      <c r="M16" s="3">
        <f t="shared" ref="M16" ca="1" si="19">M15/2+M17/2</f>
        <v>21.3125</v>
      </c>
      <c r="N16" s="3">
        <f t="shared" ref="N16" ca="1" si="20">N15/2+N17/2</f>
        <v>21.625</v>
      </c>
      <c r="O16" s="3">
        <f t="shared" ref="O16" ca="1" si="21">O15/2+O17/2</f>
        <v>21.625</v>
      </c>
      <c r="P16" s="3">
        <f t="shared" ref="P16" ca="1" si="22">P15/2+P17/2</f>
        <v>21.625</v>
      </c>
      <c r="Q16" s="3"/>
    </row>
    <row r="17" spans="1:17">
      <c r="A17" s="2">
        <v>4</v>
      </c>
      <c r="B17" s="3">
        <f t="shared" ca="1" si="2"/>
        <v>22.5</v>
      </c>
      <c r="C17" s="3">
        <f t="shared" ref="C17:E17" ca="1" si="23">B17/2+D17/2</f>
        <v>22</v>
      </c>
      <c r="D17" s="3">
        <f t="shared" ca="1" si="2"/>
        <v>21.5</v>
      </c>
      <c r="E17" s="3">
        <f t="shared" ca="1" si="23"/>
        <v>21.75</v>
      </c>
      <c r="F17" s="3">
        <f t="shared" ca="1" si="2"/>
        <v>22</v>
      </c>
      <c r="G17" s="3">
        <f t="shared" ref="G17" ca="1" si="24">F17/2+H17/2</f>
        <v>22.125</v>
      </c>
      <c r="H17" s="3">
        <f t="shared" ca="1" si="2"/>
        <v>22.25</v>
      </c>
      <c r="I17" s="3">
        <f t="shared" ref="I17" ca="1" si="25">H17/2+J17/2</f>
        <v>21.75</v>
      </c>
      <c r="J17" s="3">
        <f t="shared" ca="1" si="2"/>
        <v>21.25</v>
      </c>
      <c r="K17" s="3">
        <f t="shared" ref="K17" ca="1" si="26">J17/2+L17/2</f>
        <v>21.125</v>
      </c>
      <c r="L17" s="3">
        <f t="shared" ca="1" si="2"/>
        <v>21</v>
      </c>
      <c r="M17" s="3">
        <f t="shared" ref="M17" ca="1" si="27">L17/2+N17/2</f>
        <v>21.375</v>
      </c>
      <c r="N17" s="3">
        <f t="shared" ca="1" si="2"/>
        <v>21.75</v>
      </c>
      <c r="O17" s="3">
        <f t="shared" ref="O17" ca="1" si="28">N17/2+P17/2</f>
        <v>21.75</v>
      </c>
      <c r="P17" s="3">
        <f t="shared" ca="1" si="2"/>
        <v>21.75</v>
      </c>
      <c r="Q17" s="3"/>
    </row>
    <row r="18" spans="1:17">
      <c r="A18" s="2">
        <v>5</v>
      </c>
      <c r="B18" s="3">
        <f ca="1">B17/2+B19/2</f>
        <v>22.125</v>
      </c>
      <c r="C18" s="3">
        <f t="shared" ref="C18" ca="1" si="29">C17/2+C19/2</f>
        <v>22</v>
      </c>
      <c r="D18" s="3">
        <f t="shared" ref="D18" ca="1" si="30">D17/2+D19/2</f>
        <v>21.875</v>
      </c>
      <c r="E18" s="3">
        <f t="shared" ref="E18" ca="1" si="31">E17/2+E19/2</f>
        <v>22</v>
      </c>
      <c r="F18" s="3">
        <f t="shared" ref="F18" ca="1" si="32">F17/2+F19/2</f>
        <v>22.125</v>
      </c>
      <c r="G18" s="3">
        <f t="shared" ref="G18" ca="1" si="33">G17/2+G19/2</f>
        <v>22.4375</v>
      </c>
      <c r="H18" s="3">
        <f t="shared" ref="H18" ca="1" si="34">H17/2+H19/2</f>
        <v>22.75</v>
      </c>
      <c r="I18" s="3">
        <f t="shared" ref="I18" ca="1" si="35">I17/2+I19/2</f>
        <v>22.6875</v>
      </c>
      <c r="J18" s="3">
        <f t="shared" ref="J18" ca="1" si="36">J17/2+J19/2</f>
        <v>22.625</v>
      </c>
      <c r="K18" s="3">
        <f t="shared" ref="K18" ca="1" si="37">K17/2+K19/2</f>
        <v>22.3125</v>
      </c>
      <c r="L18" s="3">
        <f t="shared" ref="L18" ca="1" si="38">L17/2+L19/2</f>
        <v>22</v>
      </c>
      <c r="M18" s="3">
        <f t="shared" ref="M18" ca="1" si="39">M17/2+M19/2</f>
        <v>22.0625</v>
      </c>
      <c r="N18" s="3">
        <f t="shared" ref="N18" ca="1" si="40">N17/2+N19/2</f>
        <v>22.125</v>
      </c>
      <c r="O18" s="3">
        <f t="shared" ref="O18" ca="1" si="41">O17/2+O19/2</f>
        <v>22.1875</v>
      </c>
      <c r="P18" s="3">
        <f t="shared" ref="P18" ca="1" si="42">P17/2+P19/2</f>
        <v>22.25</v>
      </c>
      <c r="Q18" s="3"/>
    </row>
    <row r="19" spans="1:17">
      <c r="A19" s="2">
        <v>6</v>
      </c>
      <c r="B19" s="3">
        <f t="shared" ca="1" si="2"/>
        <v>21.75</v>
      </c>
      <c r="C19" s="3">
        <f t="shared" ref="C19:E27" ca="1" si="43">B19/2+D19/2</f>
        <v>22</v>
      </c>
      <c r="D19" s="3">
        <f t="shared" ca="1" si="2"/>
        <v>22.25</v>
      </c>
      <c r="E19" s="3">
        <f t="shared" ca="1" si="43"/>
        <v>22.25</v>
      </c>
      <c r="F19" s="3">
        <f t="shared" ca="1" si="2"/>
        <v>22.25</v>
      </c>
      <c r="G19" s="3">
        <f t="shared" ref="G19" ca="1" si="44">F19/2+H19/2</f>
        <v>22.75</v>
      </c>
      <c r="H19" s="3">
        <f t="shared" ca="1" si="2"/>
        <v>23.25</v>
      </c>
      <c r="I19" s="3">
        <f t="shared" ref="I19" ca="1" si="45">H19/2+J19/2</f>
        <v>23.625</v>
      </c>
      <c r="J19" s="3">
        <f t="shared" ca="1" si="2"/>
        <v>24</v>
      </c>
      <c r="K19" s="3">
        <f t="shared" ref="K19" ca="1" si="46">J19/2+L19/2</f>
        <v>23.5</v>
      </c>
      <c r="L19" s="3">
        <f t="shared" ca="1" si="2"/>
        <v>23</v>
      </c>
      <c r="M19" s="3">
        <f t="shared" ref="M19" ca="1" si="47">L19/2+N19/2</f>
        <v>22.75</v>
      </c>
      <c r="N19" s="3">
        <f t="shared" ca="1" si="2"/>
        <v>22.5</v>
      </c>
      <c r="O19" s="3">
        <f t="shared" ref="O19" ca="1" si="48">N19/2+P19/2</f>
        <v>22.625</v>
      </c>
      <c r="P19" s="3">
        <f t="shared" ca="1" si="2"/>
        <v>22.75</v>
      </c>
      <c r="Q19" s="3"/>
    </row>
    <row r="20" spans="1:17">
      <c r="A20" s="2">
        <v>7</v>
      </c>
      <c r="B20" s="3">
        <f ca="1">B19/2+B21/2</f>
        <v>21.75</v>
      </c>
      <c r="C20" s="3">
        <f t="shared" ref="C20" ca="1" si="49">C19/2+C21/2</f>
        <v>21.8125</v>
      </c>
      <c r="D20" s="3">
        <f t="shared" ref="D20" ca="1" si="50">D19/2+D21/2</f>
        <v>21.875</v>
      </c>
      <c r="E20" s="3">
        <f t="shared" ref="E20" ca="1" si="51">E19/2+E21/2</f>
        <v>21.9375</v>
      </c>
      <c r="F20" s="3">
        <f t="shared" ref="F20" ca="1" si="52">F19/2+F21/2</f>
        <v>22</v>
      </c>
      <c r="G20" s="3">
        <f t="shared" ref="G20" ca="1" si="53">G19/2+G21/2</f>
        <v>23.625</v>
      </c>
      <c r="H20" s="3">
        <f t="shared" ref="H20" ca="1" si="54">H19/2+H21/2</f>
        <v>25.25</v>
      </c>
      <c r="I20" s="3">
        <f t="shared" ref="I20" ca="1" si="55">I19/2+I21/2</f>
        <v>25.8125</v>
      </c>
      <c r="J20" s="3">
        <f t="shared" ref="J20" ca="1" si="56">J19/2+J21/2</f>
        <v>26.375</v>
      </c>
      <c r="K20" s="3">
        <f t="shared" ref="K20" ca="1" si="57">K19/2+K21/2</f>
        <v>26.25</v>
      </c>
      <c r="L20" s="3">
        <f t="shared" ref="L20" ca="1" si="58">L19/2+L21/2</f>
        <v>26.125</v>
      </c>
      <c r="M20" s="3">
        <f t="shared" ref="M20" ca="1" si="59">M19/2+M21/2</f>
        <v>26</v>
      </c>
      <c r="N20" s="3">
        <f t="shared" ref="N20" ca="1" si="60">N19/2+N21/2</f>
        <v>25.875</v>
      </c>
      <c r="O20" s="3">
        <f t="shared" ref="O20" ca="1" si="61">O19/2+O21/2</f>
        <v>26</v>
      </c>
      <c r="P20" s="3">
        <f t="shared" ref="P20" ca="1" si="62">P19/2+P21/2</f>
        <v>26.125</v>
      </c>
      <c r="Q20" s="3"/>
    </row>
    <row r="21" spans="1:17">
      <c r="A21" s="2">
        <v>8</v>
      </c>
      <c r="B21" s="3">
        <f t="shared" ca="1" si="2"/>
        <v>21.75</v>
      </c>
      <c r="C21" s="3">
        <f t="shared" ref="C21:E21" ca="1" si="63">B21/2+D21/2</f>
        <v>21.625</v>
      </c>
      <c r="D21" s="3">
        <f t="shared" ca="1" si="2"/>
        <v>21.5</v>
      </c>
      <c r="E21" s="3">
        <f t="shared" ca="1" si="63"/>
        <v>21.625</v>
      </c>
      <c r="F21" s="3">
        <f t="shared" ca="1" si="2"/>
        <v>21.75</v>
      </c>
      <c r="G21" s="3">
        <f t="shared" ref="G21" ca="1" si="64">F21/2+H21/2</f>
        <v>24.5</v>
      </c>
      <c r="H21" s="3">
        <f t="shared" ca="1" si="2"/>
        <v>27.25</v>
      </c>
      <c r="I21" s="3">
        <f t="shared" ref="I21" ca="1" si="65">H21/2+J21/2</f>
        <v>28</v>
      </c>
      <c r="J21" s="3">
        <f t="shared" ca="1" si="2"/>
        <v>28.75</v>
      </c>
      <c r="K21" s="3">
        <f t="shared" ref="K21" ca="1" si="66">J21/2+L21/2</f>
        <v>29</v>
      </c>
      <c r="L21" s="3">
        <f t="shared" ca="1" si="2"/>
        <v>29.25</v>
      </c>
      <c r="M21" s="3">
        <f t="shared" ref="M21" ca="1" si="67">L21/2+N21/2</f>
        <v>29.25</v>
      </c>
      <c r="N21" s="3">
        <f t="shared" ca="1" si="2"/>
        <v>29.25</v>
      </c>
      <c r="O21" s="3">
        <f t="shared" ref="O21" ca="1" si="68">N21/2+P21/2</f>
        <v>29.375</v>
      </c>
      <c r="P21" s="3">
        <f t="shared" ca="1" si="2"/>
        <v>29.5</v>
      </c>
      <c r="Q21" s="3"/>
    </row>
    <row r="22" spans="1:17">
      <c r="A22" s="2">
        <v>9</v>
      </c>
      <c r="B22" s="3">
        <f ca="1">B21/2+B23/2</f>
        <v>21.875</v>
      </c>
      <c r="C22" s="3">
        <f t="shared" ref="C22" ca="1" si="69">C21/2+C23/2</f>
        <v>21.5625</v>
      </c>
      <c r="D22" s="3">
        <f t="shared" ref="D22" ca="1" si="70">D21/2+D23/2</f>
        <v>21.25</v>
      </c>
      <c r="E22" s="3">
        <f t="shared" ref="E22" ca="1" si="71">E21/2+E23/2</f>
        <v>21.375</v>
      </c>
      <c r="F22" s="3">
        <f t="shared" ref="F22" ca="1" si="72">F21/2+F23/2</f>
        <v>21.5</v>
      </c>
      <c r="G22" s="3">
        <f t="shared" ref="G22" ca="1" si="73">G21/2+G23/2</f>
        <v>23.1875</v>
      </c>
      <c r="H22" s="3">
        <f t="shared" ref="H22" ca="1" si="74">H21/2+H23/2</f>
        <v>24.875</v>
      </c>
      <c r="I22" s="3">
        <f t="shared" ref="I22" ca="1" si="75">I21/2+I23/2</f>
        <v>25.6875</v>
      </c>
      <c r="J22" s="3">
        <f t="shared" ref="J22" ca="1" si="76">J21/2+J23/2</f>
        <v>26.5</v>
      </c>
      <c r="K22" s="3">
        <f t="shared" ref="K22" ca="1" si="77">K21/2+K23/2</f>
        <v>26.75</v>
      </c>
      <c r="L22" s="3">
        <f t="shared" ref="L22" ca="1" si="78">L21/2+L23/2</f>
        <v>27</v>
      </c>
      <c r="M22" s="3">
        <f t="shared" ref="M22" ca="1" si="79">M21/2+M23/2</f>
        <v>27.1875</v>
      </c>
      <c r="N22" s="3">
        <f t="shared" ref="N22" ca="1" si="80">N21/2+N23/2</f>
        <v>27.375</v>
      </c>
      <c r="O22" s="3">
        <f t="shared" ref="O22" ca="1" si="81">O21/2+O23/2</f>
        <v>27.25</v>
      </c>
      <c r="P22" s="3">
        <f t="shared" ref="P22" ca="1" si="82">P21/2+P23/2</f>
        <v>27.125</v>
      </c>
      <c r="Q22" s="3"/>
    </row>
    <row r="23" spans="1:17">
      <c r="A23" s="2">
        <v>10</v>
      </c>
      <c r="B23" s="3">
        <f t="shared" ca="1" si="2"/>
        <v>22</v>
      </c>
      <c r="C23" s="3">
        <f t="shared" ca="1" si="43"/>
        <v>21.5</v>
      </c>
      <c r="D23" s="3">
        <f t="shared" ca="1" si="2"/>
        <v>21</v>
      </c>
      <c r="E23" s="3">
        <f t="shared" ca="1" si="43"/>
        <v>21.125</v>
      </c>
      <c r="F23" s="3">
        <f t="shared" ca="1" si="2"/>
        <v>21.25</v>
      </c>
      <c r="G23" s="3">
        <f t="shared" ref="G23" ca="1" si="83">F23/2+H23/2</f>
        <v>21.875</v>
      </c>
      <c r="H23" s="3">
        <f t="shared" ca="1" si="2"/>
        <v>22.5</v>
      </c>
      <c r="I23" s="3">
        <f t="shared" ref="I23" ca="1" si="84">H23/2+J23/2</f>
        <v>23.375</v>
      </c>
      <c r="J23" s="3">
        <f t="shared" ca="1" si="2"/>
        <v>24.25</v>
      </c>
      <c r="K23" s="3">
        <f t="shared" ref="K23" ca="1" si="85">J23/2+L23/2</f>
        <v>24.5</v>
      </c>
      <c r="L23" s="3">
        <f t="shared" ca="1" si="2"/>
        <v>24.75</v>
      </c>
      <c r="M23" s="3">
        <f t="shared" ref="M23" ca="1" si="86">L23/2+N23/2</f>
        <v>25.125</v>
      </c>
      <c r="N23" s="3">
        <f t="shared" ca="1" si="2"/>
        <v>25.5</v>
      </c>
      <c r="O23" s="3">
        <f t="shared" ref="O23" ca="1" si="87">N23/2+P23/2</f>
        <v>25.125</v>
      </c>
      <c r="P23" s="3">
        <f t="shared" ca="1" si="2"/>
        <v>24.75</v>
      </c>
      <c r="Q23" s="3"/>
    </row>
    <row r="24" spans="1:17">
      <c r="A24" s="2">
        <v>11</v>
      </c>
      <c r="B24" s="3">
        <f ca="1">B23/2+B25/2</f>
        <v>21.5</v>
      </c>
      <c r="C24" s="3">
        <f t="shared" ref="C24" ca="1" si="88">C23/2+C25/2</f>
        <v>21.375</v>
      </c>
      <c r="D24" s="3">
        <f t="shared" ref="D24" ca="1" si="89">D23/2+D25/2</f>
        <v>21.25</v>
      </c>
      <c r="E24" s="3">
        <f t="shared" ref="E24" ca="1" si="90">E23/2+E25/2</f>
        <v>21.25</v>
      </c>
      <c r="F24" s="3">
        <f t="shared" ref="F24" ca="1" si="91">F23/2+F25/2</f>
        <v>21.25</v>
      </c>
      <c r="G24" s="3">
        <f t="shared" ref="G24" ca="1" si="92">G23/2+G25/2</f>
        <v>21.6875</v>
      </c>
      <c r="H24" s="3">
        <f t="shared" ref="H24" ca="1" si="93">H23/2+H25/2</f>
        <v>22.125</v>
      </c>
      <c r="I24" s="3">
        <f t="shared" ref="I24" ca="1" si="94">I23/2+I25/2</f>
        <v>22.625</v>
      </c>
      <c r="J24" s="3">
        <f t="shared" ref="J24" ca="1" si="95">J23/2+J25/2</f>
        <v>23.125</v>
      </c>
      <c r="K24" s="3">
        <f t="shared" ref="K24" ca="1" si="96">K23/2+K25/2</f>
        <v>23.5</v>
      </c>
      <c r="L24" s="3">
        <f t="shared" ref="L24" ca="1" si="97">L23/2+L25/2</f>
        <v>23.875</v>
      </c>
      <c r="M24" s="3">
        <f t="shared" ref="M24" ca="1" si="98">M23/2+M25/2</f>
        <v>24.1875</v>
      </c>
      <c r="N24" s="3">
        <f t="shared" ref="N24" ca="1" si="99">N23/2+N25/2</f>
        <v>24.5</v>
      </c>
      <c r="O24" s="3">
        <f t="shared" ref="O24" ca="1" si="100">O23/2+O25/2</f>
        <v>24.3125</v>
      </c>
      <c r="P24" s="3">
        <f t="shared" ref="P24" ca="1" si="101">P23/2+P25/2</f>
        <v>24.125</v>
      </c>
      <c r="Q24" s="3"/>
    </row>
    <row r="25" spans="1:17">
      <c r="A25" s="2">
        <v>12</v>
      </c>
      <c r="B25" s="3">
        <f t="shared" ca="1" si="2"/>
        <v>21</v>
      </c>
      <c r="C25" s="3">
        <f t="shared" ref="C25:E25" ca="1" si="102">B25/2+D25/2</f>
        <v>21.25</v>
      </c>
      <c r="D25" s="3">
        <f t="shared" ca="1" si="2"/>
        <v>21.5</v>
      </c>
      <c r="E25" s="3">
        <f t="shared" ca="1" si="102"/>
        <v>21.375</v>
      </c>
      <c r="F25" s="3">
        <f t="shared" ca="1" si="2"/>
        <v>21.25</v>
      </c>
      <c r="G25" s="3">
        <f t="shared" ref="G25" ca="1" si="103">F25/2+H25/2</f>
        <v>21.5</v>
      </c>
      <c r="H25" s="3">
        <f t="shared" ca="1" si="2"/>
        <v>21.75</v>
      </c>
      <c r="I25" s="3">
        <f t="shared" ref="I25" ca="1" si="104">H25/2+J25/2</f>
        <v>21.875</v>
      </c>
      <c r="J25" s="3">
        <f t="shared" ca="1" si="2"/>
        <v>22</v>
      </c>
      <c r="K25" s="3">
        <f t="shared" ref="K25" ca="1" si="105">J25/2+L25/2</f>
        <v>22.5</v>
      </c>
      <c r="L25" s="3">
        <f t="shared" ca="1" si="2"/>
        <v>23</v>
      </c>
      <c r="M25" s="3">
        <f t="shared" ref="M25" ca="1" si="106">L25/2+N25/2</f>
        <v>23.25</v>
      </c>
      <c r="N25" s="3">
        <f t="shared" ca="1" si="2"/>
        <v>23.5</v>
      </c>
      <c r="O25" s="3">
        <f t="shared" ref="O25" ca="1" si="107">N25/2+P25/2</f>
        <v>23.5</v>
      </c>
      <c r="P25" s="3">
        <f t="shared" ca="1" si="2"/>
        <v>23.5</v>
      </c>
      <c r="Q25" s="3"/>
    </row>
    <row r="26" spans="1:17">
      <c r="A26" s="2">
        <v>13</v>
      </c>
      <c r="B26" s="3">
        <f ca="1">B25/2+B27/2</f>
        <v>21.125</v>
      </c>
      <c r="C26" s="3">
        <f t="shared" ref="C26" ca="1" si="108">C25/2+C27/2</f>
        <v>21.25</v>
      </c>
      <c r="D26" s="3">
        <f t="shared" ref="D26" ca="1" si="109">D25/2+D27/2</f>
        <v>21.375</v>
      </c>
      <c r="E26" s="3">
        <f t="shared" ref="E26" ca="1" si="110">E25/2+E27/2</f>
        <v>21.375</v>
      </c>
      <c r="F26" s="3">
        <f t="shared" ref="F26" ca="1" si="111">F25/2+F27/2</f>
        <v>21.375</v>
      </c>
      <c r="G26" s="3">
        <f t="shared" ref="G26" ca="1" si="112">G25/2+G27/2</f>
        <v>21.6875</v>
      </c>
      <c r="H26" s="3">
        <f t="shared" ref="H26" ca="1" si="113">H25/2+H27/2</f>
        <v>22</v>
      </c>
      <c r="I26" s="3">
        <f t="shared" ref="I26" ca="1" si="114">I25/2+I27/2</f>
        <v>22.0625</v>
      </c>
      <c r="J26" s="3">
        <f t="shared" ref="J26" ca="1" si="115">J25/2+J27/2</f>
        <v>22.125</v>
      </c>
      <c r="K26" s="3">
        <f t="shared" ref="K26" ca="1" si="116">K25/2+K27/2</f>
        <v>22.375</v>
      </c>
      <c r="L26" s="3">
        <f t="shared" ref="L26" ca="1" si="117">L25/2+L27/2</f>
        <v>22.625</v>
      </c>
      <c r="M26" s="3">
        <f t="shared" ref="M26" ca="1" si="118">M25/2+M27/2</f>
        <v>22.9375</v>
      </c>
      <c r="N26" s="3">
        <f t="shared" ref="N26" ca="1" si="119">N25/2+N27/2</f>
        <v>23.25</v>
      </c>
      <c r="O26" s="3">
        <f t="shared" ref="O26" ca="1" si="120">O25/2+O27/2</f>
        <v>23.3125</v>
      </c>
      <c r="P26" s="3">
        <f t="shared" ref="P26" ca="1" si="121">P25/2+P27/2</f>
        <v>23.375</v>
      </c>
      <c r="Q26" s="3"/>
    </row>
    <row r="27" spans="1:17">
      <c r="A27" s="2">
        <v>14</v>
      </c>
      <c r="B27" s="3">
        <f t="shared" ca="1" si="2"/>
        <v>21.25</v>
      </c>
      <c r="C27" s="3">
        <f t="shared" ca="1" si="43"/>
        <v>21.25</v>
      </c>
      <c r="D27" s="3">
        <f t="shared" ca="1" si="2"/>
        <v>21.25</v>
      </c>
      <c r="E27" s="3">
        <f t="shared" ca="1" si="43"/>
        <v>21.375</v>
      </c>
      <c r="F27" s="3">
        <f t="shared" ca="1" si="2"/>
        <v>21.5</v>
      </c>
      <c r="G27" s="3">
        <f t="shared" ref="G27" ca="1" si="122">F27/2+H27/2</f>
        <v>21.875</v>
      </c>
      <c r="H27" s="3">
        <f t="shared" ca="1" si="2"/>
        <v>22.25</v>
      </c>
      <c r="I27" s="3">
        <f t="shared" ref="I27" ca="1" si="123">H27/2+J27/2</f>
        <v>22.25</v>
      </c>
      <c r="J27" s="3">
        <f t="shared" ca="1" si="2"/>
        <v>22.25</v>
      </c>
      <c r="K27" s="3">
        <f t="shared" ref="K27" ca="1" si="124">J27/2+L27/2</f>
        <v>22.25</v>
      </c>
      <c r="L27" s="3">
        <f t="shared" ca="1" si="2"/>
        <v>22.25</v>
      </c>
      <c r="M27" s="3">
        <f t="shared" ref="M27" ca="1" si="125">L27/2+N27/2</f>
        <v>22.625</v>
      </c>
      <c r="N27" s="3">
        <f t="shared" ca="1" si="2"/>
        <v>23</v>
      </c>
      <c r="O27" s="3">
        <f t="shared" ref="O27" ca="1" si="126">N27/2+P27/2</f>
        <v>23.125</v>
      </c>
      <c r="P27" s="3">
        <f t="shared" ca="1" si="2"/>
        <v>23.25</v>
      </c>
      <c r="Q27" s="3"/>
    </row>
    <row r="28" spans="1:17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31" spans="1:17">
      <c r="B31" s="2" t="s">
        <v>4</v>
      </c>
    </row>
    <row r="32" spans="1:17">
      <c r="B32" s="2" t="s">
        <v>5</v>
      </c>
    </row>
    <row r="33" spans="2:2">
      <c r="B33" s="2" t="s">
        <v>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 Provoost</dc:creator>
  <cp:lastModifiedBy>Kris Provoost</cp:lastModifiedBy>
  <dcterms:created xsi:type="dcterms:W3CDTF">2021-08-21T12:51:35Z</dcterms:created>
  <dcterms:modified xsi:type="dcterms:W3CDTF">2021-08-22T16:03:01Z</dcterms:modified>
</cp:coreProperties>
</file>