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268DF654-C449-4D82-B27C-B9CD83FBFEB5}" xr6:coauthVersionLast="47" xr6:coauthVersionMax="47" xr10:uidLastSave="{00000000-0000-0000-0000-000000000000}"/>
  <bookViews>
    <workbookView xWindow="-110" yWindow="-110" windowWidth="19420" windowHeight="10300" activeTab="1" xr2:uid="{BA7992A0-8037-4D90-A510-B984B7951B46}"/>
  </bookViews>
  <sheets>
    <sheet name="Pivot relation" sheetId="4" r:id="rId1"/>
    <sheet name="Dasboard" sheetId="3" r:id="rId2"/>
    <sheet name="Main data" sheetId="2" r:id="rId3"/>
    <sheet name="Department chart" sheetId="11" r:id="rId4"/>
    <sheet name="Age chart" sheetId="10" r:id="rId5"/>
    <sheet name="No of Petients chart" sheetId="5" r:id="rId6"/>
    <sheet name="days of  Treatment Chart" sheetId="9" r:id="rId7"/>
  </sheets>
  <definedNames>
    <definedName name="Slicer_Date__Month">#N/A</definedName>
    <definedName name="Slicer_Date__Year">#N/A</definedName>
    <definedName name="Slicer_Gender">#N/A</definedName>
  </definedNames>
  <calcPr calcId="191029"/>
  <pivotCaches>
    <pivotCache cacheId="13" r:id="rId8"/>
    <pivotCache cacheId="16" r:id="rId9"/>
    <pivotCache cacheId="19" r:id="rId10"/>
    <pivotCache cacheId="22" r:id="rId11"/>
    <pivotCache cacheId="25" r:id="rId12"/>
    <pivotCache cacheId="28" r:id="rId13"/>
    <pivotCache cacheId="31" r:id="rId14"/>
    <pivotCache cacheId="34" r:id="rId15"/>
    <pivotCache cacheId="37" r:id="rId16"/>
    <pivotCache cacheId="40"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data_cae9d130-779b-4a3f-9790-1b21f831a5ab" name="Hospital data" connection="Query - Hospital data"/>
          <x15:modelTable id="celender_30b2e4ae-a66e-4b50-83ca-fd7cf92365d9" name="celender" connection="Query - celender"/>
        </x15:modelTables>
        <x15:modelRelationships>
          <x15:modelRelationship fromTable="Hospital data" fromColumn="Date" toTable="celender" toColumn="Date"/>
        </x15:modelRelationships>
        <x15:extLst>
          <ext xmlns:x16="http://schemas.microsoft.com/office/spreadsheetml/2014/11/main" uri="{9835A34E-60A6-4A7C-AAB8-D5F71C897F49}">
            <x16:modelTimeGroupings>
              <x16:modelTimeGrouping tableName="Hospital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J2" i="2" s="1"/>
  <c r="I3" i="2"/>
  <c r="J3" i="2" s="1"/>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7293D4-4B52-451F-AFC5-E1949C42CBFD}" name="Query - celender" description="Connection to the 'celender' query in the workbook." type="100" refreshedVersion="8" minRefreshableVersion="5">
    <extLst>
      <ext xmlns:x15="http://schemas.microsoft.com/office/spreadsheetml/2010/11/main" uri="{DE250136-89BD-433C-8126-D09CA5730AF9}">
        <x15:connection id="47f70db0-43f7-4e80-8696-e6ee36577913"/>
      </ext>
    </extLst>
  </connection>
  <connection id="2" xr16:uid="{08B7B124-4FE5-4E85-956D-FAC202362DF4}" name="Query - Hospital data" description="Connection to the 'Hospital data' query in the workbook." type="100" refreshedVersion="8" minRefreshableVersion="5">
    <extLst>
      <ext xmlns:x15="http://schemas.microsoft.com/office/spreadsheetml/2010/11/main" uri="{DE250136-89BD-433C-8126-D09CA5730AF9}">
        <x15:connection id="2772ee6f-ee1f-4277-b039-fd3854900191"/>
      </ext>
    </extLst>
  </connection>
  <connection id="3" xr16:uid="{8FB3A063-8256-4ABC-A9A0-43759371E51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ospital data].[Date (Month)].&amp;[Jun]}"/>
  </metadataStrings>
  <mdxMetadata count="1">
    <mdx n="0" f="s">
      <ms ns="1" c="0"/>
    </mdx>
  </mdxMetadata>
  <valueMetadata count="1">
    <bk>
      <rc t="1" v="0"/>
    </bk>
  </valueMetadata>
</metadata>
</file>

<file path=xl/sharedStrings.xml><?xml version="1.0" encoding="utf-8"?>
<sst xmlns="http://schemas.openxmlformats.org/spreadsheetml/2006/main" count="1278" uniqueCount="648">
  <si>
    <t>P0001</t>
  </si>
  <si>
    <t>Kathy Jacobson</t>
  </si>
  <si>
    <t>Male</t>
  </si>
  <si>
    <t>Neurology</t>
  </si>
  <si>
    <t>P0002</t>
  </si>
  <si>
    <t>William Wilson</t>
  </si>
  <si>
    <t>Pediatrics</t>
  </si>
  <si>
    <t>P0003</t>
  </si>
  <si>
    <t>Ryan Conrad</t>
  </si>
  <si>
    <t>Other</t>
  </si>
  <si>
    <t>Gynecology</t>
  </si>
  <si>
    <t>P0004</t>
  </si>
  <si>
    <t>Mark Spencer</t>
  </si>
  <si>
    <t>Female</t>
  </si>
  <si>
    <t>Cardiology</t>
  </si>
  <si>
    <t>P0005</t>
  </si>
  <si>
    <t>Christina Francis</t>
  </si>
  <si>
    <t>P0006</t>
  </si>
  <si>
    <t>Rebecca Johnson</t>
  </si>
  <si>
    <t>P0007</t>
  </si>
  <si>
    <t>Edward Pham</t>
  </si>
  <si>
    <t>Oncology</t>
  </si>
  <si>
    <t>P0008</t>
  </si>
  <si>
    <t>Erika Smith</t>
  </si>
  <si>
    <t>P0009</t>
  </si>
  <si>
    <t>Sheila Simpson</t>
  </si>
  <si>
    <t>P0010</t>
  </si>
  <si>
    <t>John Santiago</t>
  </si>
  <si>
    <t>P0011</t>
  </si>
  <si>
    <t>Daniel Gallagher</t>
  </si>
  <si>
    <t>P0012</t>
  </si>
  <si>
    <t>Brittany Palmer</t>
  </si>
  <si>
    <t>P0013</t>
  </si>
  <si>
    <t>Jason Sawyer</t>
  </si>
  <si>
    <t>P0014</t>
  </si>
  <si>
    <t>Shannon Dominguez</t>
  </si>
  <si>
    <t>Emergency</t>
  </si>
  <si>
    <t>P0015</t>
  </si>
  <si>
    <t>John Bass</t>
  </si>
  <si>
    <t>P0016</t>
  </si>
  <si>
    <t>Tiffany Rivera</t>
  </si>
  <si>
    <t>Orthopedics</t>
  </si>
  <si>
    <t>P0017</t>
  </si>
  <si>
    <t>David Allen</t>
  </si>
  <si>
    <t>P0018</t>
  </si>
  <si>
    <t>Olivia Williams</t>
  </si>
  <si>
    <t>P0019</t>
  </si>
  <si>
    <t>Anthony Davis</t>
  </si>
  <si>
    <t>P0020</t>
  </si>
  <si>
    <t>Christina Fletcher</t>
  </si>
  <si>
    <t>P0021</t>
  </si>
  <si>
    <t>Kelly Nichols</t>
  </si>
  <si>
    <t>P0022</t>
  </si>
  <si>
    <t>Gregory Johnson</t>
  </si>
  <si>
    <t>P0023</t>
  </si>
  <si>
    <t>Jenna Mayo</t>
  </si>
  <si>
    <t>P0024</t>
  </si>
  <si>
    <t>Kayla Simmons</t>
  </si>
  <si>
    <t>P0025</t>
  </si>
  <si>
    <t>Douglas Hughes</t>
  </si>
  <si>
    <t>P0026</t>
  </si>
  <si>
    <t>Aaron Torres</t>
  </si>
  <si>
    <t>P0027</t>
  </si>
  <si>
    <t>Christopher Burton</t>
  </si>
  <si>
    <t>P0028</t>
  </si>
  <si>
    <t>Johnathan Williams</t>
  </si>
  <si>
    <t>P0029</t>
  </si>
  <si>
    <t>Madison Hoover</t>
  </si>
  <si>
    <t>P0030</t>
  </si>
  <si>
    <t>Daniel Harris</t>
  </si>
  <si>
    <t>P0031</t>
  </si>
  <si>
    <t>Felicia Durham</t>
  </si>
  <si>
    <t>P0032</t>
  </si>
  <si>
    <t>Kayla Carter</t>
  </si>
  <si>
    <t>P0033</t>
  </si>
  <si>
    <t>Ariel Smith</t>
  </si>
  <si>
    <t>P0034</t>
  </si>
  <si>
    <t>Jeffery Hull</t>
  </si>
  <si>
    <t>P0035</t>
  </si>
  <si>
    <t>Catherine Hoover</t>
  </si>
  <si>
    <t>P0036</t>
  </si>
  <si>
    <t>Charles Peterson</t>
  </si>
  <si>
    <t>P0037</t>
  </si>
  <si>
    <t>Paul Miller</t>
  </si>
  <si>
    <t>P0038</t>
  </si>
  <si>
    <t>Derek Perez</t>
  </si>
  <si>
    <t>P0039</t>
  </si>
  <si>
    <t>Shelly Phillips</t>
  </si>
  <si>
    <t>P0040</t>
  </si>
  <si>
    <t>Russell Freeman</t>
  </si>
  <si>
    <t>P0041</t>
  </si>
  <si>
    <t>Justin Martin</t>
  </si>
  <si>
    <t>P0042</t>
  </si>
  <si>
    <t>Erik Fernandez MD</t>
  </si>
  <si>
    <t>P0043</t>
  </si>
  <si>
    <t>Ruth Kane</t>
  </si>
  <si>
    <t>P0044</t>
  </si>
  <si>
    <t>Benjamin Rodriguez</t>
  </si>
  <si>
    <t>P0045</t>
  </si>
  <si>
    <t>Mary Patrick</t>
  </si>
  <si>
    <t>P0046</t>
  </si>
  <si>
    <t>Charlene Wong</t>
  </si>
  <si>
    <t>P0047</t>
  </si>
  <si>
    <t>David Owens</t>
  </si>
  <si>
    <t>P0048</t>
  </si>
  <si>
    <t>Mrs. Rebecca Martin</t>
  </si>
  <si>
    <t>P0049</t>
  </si>
  <si>
    <t>Kristine Stein</t>
  </si>
  <si>
    <t>P0050</t>
  </si>
  <si>
    <t>Jason Lopez</t>
  </si>
  <si>
    <t>P0051</t>
  </si>
  <si>
    <t>David Smith</t>
  </si>
  <si>
    <t>P0052</t>
  </si>
  <si>
    <t>Erica Sims</t>
  </si>
  <si>
    <t>P0053</t>
  </si>
  <si>
    <t>Angela Gillespie</t>
  </si>
  <si>
    <t>P0054</t>
  </si>
  <si>
    <t>George Williams</t>
  </si>
  <si>
    <t>P0055</t>
  </si>
  <si>
    <t>Ethan Ford</t>
  </si>
  <si>
    <t>P0056</t>
  </si>
  <si>
    <t>Ralph Wagner</t>
  </si>
  <si>
    <t>P0057</t>
  </si>
  <si>
    <t>Alex Ramirez</t>
  </si>
  <si>
    <t>P0058</t>
  </si>
  <si>
    <t>Lisa Moore</t>
  </si>
  <si>
    <t>P0059</t>
  </si>
  <si>
    <t>Julia Conner</t>
  </si>
  <si>
    <t>P0060</t>
  </si>
  <si>
    <t>John White</t>
  </si>
  <si>
    <t>P0061</t>
  </si>
  <si>
    <t>Thomas Rojas</t>
  </si>
  <si>
    <t>P0062</t>
  </si>
  <si>
    <t>Stephanie Carrillo</t>
  </si>
  <si>
    <t>P0063</t>
  </si>
  <si>
    <t>Timothy Koch</t>
  </si>
  <si>
    <t>P0064</t>
  </si>
  <si>
    <t>David Santos</t>
  </si>
  <si>
    <t>P0065</t>
  </si>
  <si>
    <t>Kathryn Smith</t>
  </si>
  <si>
    <t>P0066</t>
  </si>
  <si>
    <t>Hannah Atkins</t>
  </si>
  <si>
    <t>P0067</t>
  </si>
  <si>
    <t>Katelyn Watkins</t>
  </si>
  <si>
    <t>P0068</t>
  </si>
  <si>
    <t>Derek Preston</t>
  </si>
  <si>
    <t>P0069</t>
  </si>
  <si>
    <t>Heather Reese</t>
  </si>
  <si>
    <t>P0070</t>
  </si>
  <si>
    <t>Patrick Finley</t>
  </si>
  <si>
    <t>P0071</t>
  </si>
  <si>
    <t>Russell Shepard</t>
  </si>
  <si>
    <t>P0072</t>
  </si>
  <si>
    <t>Faith Spencer</t>
  </si>
  <si>
    <t>P0073</t>
  </si>
  <si>
    <t>Deborah Manning</t>
  </si>
  <si>
    <t>P0074</t>
  </si>
  <si>
    <t>Jason Oneill</t>
  </si>
  <si>
    <t>P0075</t>
  </si>
  <si>
    <t>Bryan Garcia</t>
  </si>
  <si>
    <t>P0076</t>
  </si>
  <si>
    <t>Jeffrey Jones</t>
  </si>
  <si>
    <t>P0077</t>
  </si>
  <si>
    <t>Ross Thomas</t>
  </si>
  <si>
    <t>P0078</t>
  </si>
  <si>
    <t>Matthew Marsh</t>
  </si>
  <si>
    <t>P0079</t>
  </si>
  <si>
    <t>Kelsey Smith</t>
  </si>
  <si>
    <t>P0080</t>
  </si>
  <si>
    <t>Robert Cook</t>
  </si>
  <si>
    <t>P0081</t>
  </si>
  <si>
    <t>Kimberly Atkins</t>
  </si>
  <si>
    <t>P0082</t>
  </si>
  <si>
    <t>Martha Thomas</t>
  </si>
  <si>
    <t>P0083</t>
  </si>
  <si>
    <t>Shawn Waters</t>
  </si>
  <si>
    <t>P0084</t>
  </si>
  <si>
    <t>Michael Chase</t>
  </si>
  <si>
    <t>P0085</t>
  </si>
  <si>
    <t>Bernard Lopez</t>
  </si>
  <si>
    <t>P0086</t>
  </si>
  <si>
    <t>Joshua Wagner</t>
  </si>
  <si>
    <t>P0087</t>
  </si>
  <si>
    <t>Philip Olson</t>
  </si>
  <si>
    <t>P0088</t>
  </si>
  <si>
    <t>Ricky Vasquez</t>
  </si>
  <si>
    <t>P0089</t>
  </si>
  <si>
    <t>Ryan Mcknight</t>
  </si>
  <si>
    <t>P0090</t>
  </si>
  <si>
    <t>Mike Scott</t>
  </si>
  <si>
    <t>P0091</t>
  </si>
  <si>
    <t>Dennis Macias</t>
  </si>
  <si>
    <t>P0092</t>
  </si>
  <si>
    <t>Laura Wood</t>
  </si>
  <si>
    <t>P0093</t>
  </si>
  <si>
    <t>Benjamin Garcia</t>
  </si>
  <si>
    <t>P0094</t>
  </si>
  <si>
    <t>Jon Jones</t>
  </si>
  <si>
    <t>P0095</t>
  </si>
  <si>
    <t>Lawrence Johnson</t>
  </si>
  <si>
    <t>P0096</t>
  </si>
  <si>
    <t>Timothy King</t>
  </si>
  <si>
    <t>P0097</t>
  </si>
  <si>
    <t>Elizabeth Flynn</t>
  </si>
  <si>
    <t>P0098</t>
  </si>
  <si>
    <t>Krista Jones</t>
  </si>
  <si>
    <t>P0099</t>
  </si>
  <si>
    <t>Stacey Baker</t>
  </si>
  <si>
    <t>P0100</t>
  </si>
  <si>
    <t>Willie Cruz</t>
  </si>
  <si>
    <t>P0101</t>
  </si>
  <si>
    <t>Andrew Smith</t>
  </si>
  <si>
    <t>P0102</t>
  </si>
  <si>
    <t>Brian Martinez</t>
  </si>
  <si>
    <t>P0103</t>
  </si>
  <si>
    <t>Joan King DDS</t>
  </si>
  <si>
    <t>P0104</t>
  </si>
  <si>
    <t>Donald Mitchell</t>
  </si>
  <si>
    <t>P0105</t>
  </si>
  <si>
    <t>Joshua Roberts</t>
  </si>
  <si>
    <t>P0106</t>
  </si>
  <si>
    <t>Peter Jones</t>
  </si>
  <si>
    <t>P0107</t>
  </si>
  <si>
    <t>Michael Black</t>
  </si>
  <si>
    <t>P0108</t>
  </si>
  <si>
    <t>Jennifer Schneider</t>
  </si>
  <si>
    <t>P0109</t>
  </si>
  <si>
    <t>Lawrence Wiggins</t>
  </si>
  <si>
    <t>P0110</t>
  </si>
  <si>
    <t>Jeffrey Sampson</t>
  </si>
  <si>
    <t>P0111</t>
  </si>
  <si>
    <t>Todd Johnson</t>
  </si>
  <si>
    <t>P0112</t>
  </si>
  <si>
    <t>Pamela Martinez</t>
  </si>
  <si>
    <t>P0113</t>
  </si>
  <si>
    <t>Andrea Williams</t>
  </si>
  <si>
    <t>P0114</t>
  </si>
  <si>
    <t>Susan Ramirez</t>
  </si>
  <si>
    <t>P0115</t>
  </si>
  <si>
    <t>David Irwin</t>
  </si>
  <si>
    <t>P0116</t>
  </si>
  <si>
    <t>Lauren Hardy</t>
  </si>
  <si>
    <t>P0117</t>
  </si>
  <si>
    <t>Heather Jackson</t>
  </si>
  <si>
    <t>P0118</t>
  </si>
  <si>
    <t>Todd Cannon</t>
  </si>
  <si>
    <t>P0119</t>
  </si>
  <si>
    <t>Mark Riley</t>
  </si>
  <si>
    <t>P0120</t>
  </si>
  <si>
    <t>Brooke Lopez</t>
  </si>
  <si>
    <t>P0121</t>
  </si>
  <si>
    <t>Katherine Johnson</t>
  </si>
  <si>
    <t>P0122</t>
  </si>
  <si>
    <t>Kevin Jimenez</t>
  </si>
  <si>
    <t>P0123</t>
  </si>
  <si>
    <t>Sean Smith</t>
  </si>
  <si>
    <t>P0124</t>
  </si>
  <si>
    <t>William Brown</t>
  </si>
  <si>
    <t>P0125</t>
  </si>
  <si>
    <t>Matthew Bowers</t>
  </si>
  <si>
    <t>P0126</t>
  </si>
  <si>
    <t>Michael Rodriguez</t>
  </si>
  <si>
    <t>P0127</t>
  </si>
  <si>
    <t>Elizabeth Walters</t>
  </si>
  <si>
    <t>P0128</t>
  </si>
  <si>
    <t>Robert Fletcher</t>
  </si>
  <si>
    <t>P0129</t>
  </si>
  <si>
    <t>Alyssa Lyons</t>
  </si>
  <si>
    <t>P0130</t>
  </si>
  <si>
    <t>Cynthia Aguirre</t>
  </si>
  <si>
    <t>P0131</t>
  </si>
  <si>
    <t>Kimberly Kent</t>
  </si>
  <si>
    <t>P0132</t>
  </si>
  <si>
    <t>Jason Duran</t>
  </si>
  <si>
    <t>P0133</t>
  </si>
  <si>
    <t>Christopher Miller</t>
  </si>
  <si>
    <t>P0134</t>
  </si>
  <si>
    <t>Eric Lopez</t>
  </si>
  <si>
    <t>P0135</t>
  </si>
  <si>
    <t>Bryan Johnson</t>
  </si>
  <si>
    <t>P0136</t>
  </si>
  <si>
    <t>Daniel Rice</t>
  </si>
  <si>
    <t>P0137</t>
  </si>
  <si>
    <t>Kevin Thornton</t>
  </si>
  <si>
    <t>P0138</t>
  </si>
  <si>
    <t>Heather Cooper</t>
  </si>
  <si>
    <t>P0139</t>
  </si>
  <si>
    <t>Tonya Avery</t>
  </si>
  <si>
    <t>P0140</t>
  </si>
  <si>
    <t>Amanda Scott</t>
  </si>
  <si>
    <t>P0141</t>
  </si>
  <si>
    <t>Amanda Williams</t>
  </si>
  <si>
    <t>P0142</t>
  </si>
  <si>
    <t>Thomas Johnson</t>
  </si>
  <si>
    <t>P0143</t>
  </si>
  <si>
    <t>Stephanie Richards</t>
  </si>
  <si>
    <t>P0144</t>
  </si>
  <si>
    <t>Brittany Alvarez</t>
  </si>
  <si>
    <t>P0145</t>
  </si>
  <si>
    <t>Shannon Gates</t>
  </si>
  <si>
    <t>P0146</t>
  </si>
  <si>
    <t>Nathan Garza</t>
  </si>
  <si>
    <t>P0147</t>
  </si>
  <si>
    <t>Jeremy King</t>
  </si>
  <si>
    <t>P0148</t>
  </si>
  <si>
    <t>Matthew Evans</t>
  </si>
  <si>
    <t>P0149</t>
  </si>
  <si>
    <t>Lucas Kaufman</t>
  </si>
  <si>
    <t>P0150</t>
  </si>
  <si>
    <t>Evan Shelton</t>
  </si>
  <si>
    <t>P0151</t>
  </si>
  <si>
    <t>Amy Brown</t>
  </si>
  <si>
    <t>P0152</t>
  </si>
  <si>
    <t>Kathy Smith</t>
  </si>
  <si>
    <t>P0153</t>
  </si>
  <si>
    <t>Betty Jacobson</t>
  </si>
  <si>
    <t>P0154</t>
  </si>
  <si>
    <t>Benjamin Macdonald</t>
  </si>
  <si>
    <t>P0155</t>
  </si>
  <si>
    <t>Patricia Garcia</t>
  </si>
  <si>
    <t>P0156</t>
  </si>
  <si>
    <t>Danielle Gray</t>
  </si>
  <si>
    <t>P0157</t>
  </si>
  <si>
    <t>David Carroll</t>
  </si>
  <si>
    <t>P0158</t>
  </si>
  <si>
    <t>Bryan Trujillo</t>
  </si>
  <si>
    <t>P0159</t>
  </si>
  <si>
    <t>Phillip Brown</t>
  </si>
  <si>
    <t>P0160</t>
  </si>
  <si>
    <t>Monica Howard</t>
  </si>
  <si>
    <t>P0161</t>
  </si>
  <si>
    <t>Michael Edwards</t>
  </si>
  <si>
    <t>P0162</t>
  </si>
  <si>
    <t>Kelly Campbell</t>
  </si>
  <si>
    <t>P0163</t>
  </si>
  <si>
    <t>Tonya Espinoza</t>
  </si>
  <si>
    <t>P0164</t>
  </si>
  <si>
    <t>Heather Cunningham</t>
  </si>
  <si>
    <t>P0165</t>
  </si>
  <si>
    <t>Joshua Chase</t>
  </si>
  <si>
    <t>P0166</t>
  </si>
  <si>
    <t>Joshua Jordan</t>
  </si>
  <si>
    <t>P0167</t>
  </si>
  <si>
    <t>Stephen Johnson</t>
  </si>
  <si>
    <t>P0168</t>
  </si>
  <si>
    <t>Dr. Megan Collier</t>
  </si>
  <si>
    <t>P0169</t>
  </si>
  <si>
    <t>Roger Parsons</t>
  </si>
  <si>
    <t>P0170</t>
  </si>
  <si>
    <t>Debra Ward</t>
  </si>
  <si>
    <t>P0171</t>
  </si>
  <si>
    <t>Robert Bowman</t>
  </si>
  <si>
    <t>P0172</t>
  </si>
  <si>
    <t>Sally Chapman</t>
  </si>
  <si>
    <t>P0173</t>
  </si>
  <si>
    <t>Mr. Fernando Morrison</t>
  </si>
  <si>
    <t>P0174</t>
  </si>
  <si>
    <t>Tiffany Williams</t>
  </si>
  <si>
    <t>P0175</t>
  </si>
  <si>
    <t>Karen Odonnell</t>
  </si>
  <si>
    <t>P0176</t>
  </si>
  <si>
    <t>Scott Hopkins</t>
  </si>
  <si>
    <t>P0177</t>
  </si>
  <si>
    <t>Janet Wallace</t>
  </si>
  <si>
    <t>P0178</t>
  </si>
  <si>
    <t>Debbie Phillips</t>
  </si>
  <si>
    <t>P0179</t>
  </si>
  <si>
    <t>Robert Silva</t>
  </si>
  <si>
    <t>P0180</t>
  </si>
  <si>
    <t>Vanessa Bell</t>
  </si>
  <si>
    <t>P0181</t>
  </si>
  <si>
    <t>Nathan Casey</t>
  </si>
  <si>
    <t>P0182</t>
  </si>
  <si>
    <t>Molly Lewis</t>
  </si>
  <si>
    <t>P0183</t>
  </si>
  <si>
    <t>Chelsea Perry</t>
  </si>
  <si>
    <t>P0184</t>
  </si>
  <si>
    <t>Sandra Woods</t>
  </si>
  <si>
    <t>P0185</t>
  </si>
  <si>
    <t>Andrew Baker</t>
  </si>
  <si>
    <t>P0186</t>
  </si>
  <si>
    <t>James Whitehead</t>
  </si>
  <si>
    <t>P0187</t>
  </si>
  <si>
    <t>Sharon Lam</t>
  </si>
  <si>
    <t>P0188</t>
  </si>
  <si>
    <t>Anthony Beltran</t>
  </si>
  <si>
    <t>P0189</t>
  </si>
  <si>
    <t>Juan Leonard</t>
  </si>
  <si>
    <t>P0190</t>
  </si>
  <si>
    <t>Taylor Lopez</t>
  </si>
  <si>
    <t>P0191</t>
  </si>
  <si>
    <t>John Harris</t>
  </si>
  <si>
    <t>P0192</t>
  </si>
  <si>
    <t>David Lawrence</t>
  </si>
  <si>
    <t>P0193</t>
  </si>
  <si>
    <t>James Contreras</t>
  </si>
  <si>
    <t>P0194</t>
  </si>
  <si>
    <t>Todd King</t>
  </si>
  <si>
    <t>P0195</t>
  </si>
  <si>
    <t>Carolyn Shah</t>
  </si>
  <si>
    <t>P0196</t>
  </si>
  <si>
    <t>Thomas Smith</t>
  </si>
  <si>
    <t>P0197</t>
  </si>
  <si>
    <t>Christina Sanchez</t>
  </si>
  <si>
    <t>P0198</t>
  </si>
  <si>
    <t>Theresa Jones</t>
  </si>
  <si>
    <t>P0199</t>
  </si>
  <si>
    <t>Monica Obrien</t>
  </si>
  <si>
    <t>P0200</t>
  </si>
  <si>
    <t>Dillon Castillo</t>
  </si>
  <si>
    <t>P0201</t>
  </si>
  <si>
    <t>Alexander Taylor</t>
  </si>
  <si>
    <t>P0202</t>
  </si>
  <si>
    <t>Sherry Miller</t>
  </si>
  <si>
    <t>P0203</t>
  </si>
  <si>
    <t>Allen Wagner</t>
  </si>
  <si>
    <t>P0204</t>
  </si>
  <si>
    <t>Janet Thomas</t>
  </si>
  <si>
    <t>P0205</t>
  </si>
  <si>
    <t>William Tucker</t>
  </si>
  <si>
    <t>P0206</t>
  </si>
  <si>
    <t>Scott Marshall</t>
  </si>
  <si>
    <t>P0207</t>
  </si>
  <si>
    <t>Julie Hancock</t>
  </si>
  <si>
    <t>P0208</t>
  </si>
  <si>
    <t>Donna Hughes</t>
  </si>
  <si>
    <t>P0209</t>
  </si>
  <si>
    <t>Alicia Walton</t>
  </si>
  <si>
    <t>P0210</t>
  </si>
  <si>
    <t>Stephen Scott</t>
  </si>
  <si>
    <t>P0211</t>
  </si>
  <si>
    <t>Dr. Miranda Pratt</t>
  </si>
  <si>
    <t>P0212</t>
  </si>
  <si>
    <t>Kimberly Stanton</t>
  </si>
  <si>
    <t>P0213</t>
  </si>
  <si>
    <t>Brett Watkins</t>
  </si>
  <si>
    <t>P0214</t>
  </si>
  <si>
    <t>Joshua Marquez</t>
  </si>
  <si>
    <t>P0215</t>
  </si>
  <si>
    <t>Luis Brown</t>
  </si>
  <si>
    <t>P0216</t>
  </si>
  <si>
    <t>Nathaniel Walker</t>
  </si>
  <si>
    <t>P0217</t>
  </si>
  <si>
    <t>Tracy Mcdowell</t>
  </si>
  <si>
    <t>P0218</t>
  </si>
  <si>
    <t>Kathleen Martinez</t>
  </si>
  <si>
    <t>P0219</t>
  </si>
  <si>
    <t>Caleb Gray</t>
  </si>
  <si>
    <t>P0220</t>
  </si>
  <si>
    <t>Lee Alvarez</t>
  </si>
  <si>
    <t>P0221</t>
  </si>
  <si>
    <t>Courtney Cook</t>
  </si>
  <si>
    <t>P0222</t>
  </si>
  <si>
    <t>Michael Flores</t>
  </si>
  <si>
    <t>P0223</t>
  </si>
  <si>
    <t>Terry Dillon</t>
  </si>
  <si>
    <t>P0224</t>
  </si>
  <si>
    <t>Billy Stone</t>
  </si>
  <si>
    <t>P0225</t>
  </si>
  <si>
    <t>John Thompson</t>
  </si>
  <si>
    <t>P0226</t>
  </si>
  <si>
    <t>Danielle Montgomery</t>
  </si>
  <si>
    <t>P0227</t>
  </si>
  <si>
    <t>Joy Kim</t>
  </si>
  <si>
    <t>P0228</t>
  </si>
  <si>
    <t>Joshua Blake</t>
  </si>
  <si>
    <t>P0229</t>
  </si>
  <si>
    <t>Kristin Bowen</t>
  </si>
  <si>
    <t>P0230</t>
  </si>
  <si>
    <t>Kimberly Wong</t>
  </si>
  <si>
    <t>P0231</t>
  </si>
  <si>
    <t>Kelly Newman</t>
  </si>
  <si>
    <t>P0232</t>
  </si>
  <si>
    <t>Stephanie Lopez</t>
  </si>
  <si>
    <t>P0233</t>
  </si>
  <si>
    <t>Melanie Griffin</t>
  </si>
  <si>
    <t>P0234</t>
  </si>
  <si>
    <t>Michael Powell</t>
  </si>
  <si>
    <t>P0235</t>
  </si>
  <si>
    <t>Amy Flores</t>
  </si>
  <si>
    <t>P0236</t>
  </si>
  <si>
    <t>Craig Lee</t>
  </si>
  <si>
    <t>P0237</t>
  </si>
  <si>
    <t>Bethany Cruz</t>
  </si>
  <si>
    <t>P0238</t>
  </si>
  <si>
    <t>Jeffrey Anderson</t>
  </si>
  <si>
    <t>P0239</t>
  </si>
  <si>
    <t>Richard Deleon</t>
  </si>
  <si>
    <t>P0240</t>
  </si>
  <si>
    <t>Brandy Green</t>
  </si>
  <si>
    <t>P0241</t>
  </si>
  <si>
    <t>Morgan Ward</t>
  </si>
  <si>
    <t>P0242</t>
  </si>
  <si>
    <t>James Barry</t>
  </si>
  <si>
    <t>P0243</t>
  </si>
  <si>
    <t>Jessica Jackson</t>
  </si>
  <si>
    <t>P0244</t>
  </si>
  <si>
    <t>Teresa Hall</t>
  </si>
  <si>
    <t>P0245</t>
  </si>
  <si>
    <t>Diana Turner</t>
  </si>
  <si>
    <t>P0246</t>
  </si>
  <si>
    <t>Jennifer Flynn</t>
  </si>
  <si>
    <t>P0247</t>
  </si>
  <si>
    <t>Megan Baxter</t>
  </si>
  <si>
    <t>P0248</t>
  </si>
  <si>
    <t>Alexander Sanders</t>
  </si>
  <si>
    <t>P0249</t>
  </si>
  <si>
    <t>Melissa Sanchez</t>
  </si>
  <si>
    <t>P0250</t>
  </si>
  <si>
    <t>Thomas Wood</t>
  </si>
  <si>
    <t>P0251</t>
  </si>
  <si>
    <t>Tyler Sims</t>
  </si>
  <si>
    <t>P0252</t>
  </si>
  <si>
    <t>Mathew Frazier</t>
  </si>
  <si>
    <t>P0253</t>
  </si>
  <si>
    <t>Joseph Cameron</t>
  </si>
  <si>
    <t>P0254</t>
  </si>
  <si>
    <t>Richard Morales DDS</t>
  </si>
  <si>
    <t>P0255</t>
  </si>
  <si>
    <t>Nicole Burke</t>
  </si>
  <si>
    <t>P0256</t>
  </si>
  <si>
    <t>Monica Woods</t>
  </si>
  <si>
    <t>P0257</t>
  </si>
  <si>
    <t>William Morris</t>
  </si>
  <si>
    <t>P0258</t>
  </si>
  <si>
    <t>William Johnson MD</t>
  </si>
  <si>
    <t>P0259</t>
  </si>
  <si>
    <t>P0260</t>
  </si>
  <si>
    <t>Kenneth Pham</t>
  </si>
  <si>
    <t>P0261</t>
  </si>
  <si>
    <t>Antonio Smith</t>
  </si>
  <si>
    <t>P0262</t>
  </si>
  <si>
    <t>Tammy Ortega</t>
  </si>
  <si>
    <t>P0263</t>
  </si>
  <si>
    <t>Seth Tran</t>
  </si>
  <si>
    <t>P0264</t>
  </si>
  <si>
    <t>Kimberly Vasquez</t>
  </si>
  <si>
    <t>P0265</t>
  </si>
  <si>
    <t>Jennifer Moran</t>
  </si>
  <si>
    <t>P0266</t>
  </si>
  <si>
    <t>Kelly Brown</t>
  </si>
  <si>
    <t>P0267</t>
  </si>
  <si>
    <t>Sarah Campbell</t>
  </si>
  <si>
    <t>P0268</t>
  </si>
  <si>
    <t>Kimberly Hernandez</t>
  </si>
  <si>
    <t>P0269</t>
  </si>
  <si>
    <t>Kristin Giles</t>
  </si>
  <si>
    <t>P0270</t>
  </si>
  <si>
    <t>Christopher Dalton</t>
  </si>
  <si>
    <t>P0271</t>
  </si>
  <si>
    <t>Kayla Lopez</t>
  </si>
  <si>
    <t>P0272</t>
  </si>
  <si>
    <t>Matthew Hatfield</t>
  </si>
  <si>
    <t>P0273</t>
  </si>
  <si>
    <t>Cheryl Medina</t>
  </si>
  <si>
    <t>P0274</t>
  </si>
  <si>
    <t>Sara Hunt</t>
  </si>
  <si>
    <t>P0275</t>
  </si>
  <si>
    <t>Mrs. Tiffany Mcdonald MD</t>
  </si>
  <si>
    <t>P0276</t>
  </si>
  <si>
    <t>Todd Decker</t>
  </si>
  <si>
    <t>P0277</t>
  </si>
  <si>
    <t>Katherine Lee</t>
  </si>
  <si>
    <t>P0278</t>
  </si>
  <si>
    <t>Amanda Ryan</t>
  </si>
  <si>
    <t>P0279</t>
  </si>
  <si>
    <t>Todd Owen</t>
  </si>
  <si>
    <t>P0280</t>
  </si>
  <si>
    <t>Brittany Bennett</t>
  </si>
  <si>
    <t>P0281</t>
  </si>
  <si>
    <t>Johnny Briggs</t>
  </si>
  <si>
    <t>P0282</t>
  </si>
  <si>
    <t>Tracy Kerr</t>
  </si>
  <si>
    <t>P0283</t>
  </si>
  <si>
    <t>Denise Wilcox</t>
  </si>
  <si>
    <t>P0284</t>
  </si>
  <si>
    <t>Suzanne Martin</t>
  </si>
  <si>
    <t>P0285</t>
  </si>
  <si>
    <t>Eric Graves</t>
  </si>
  <si>
    <t>P0286</t>
  </si>
  <si>
    <t>Krystal Martinez</t>
  </si>
  <si>
    <t>P0287</t>
  </si>
  <si>
    <t>Timothy Moore</t>
  </si>
  <si>
    <t>P0288</t>
  </si>
  <si>
    <t>Gary Nguyen</t>
  </si>
  <si>
    <t>P0289</t>
  </si>
  <si>
    <t>Frank Bell</t>
  </si>
  <si>
    <t>P0290</t>
  </si>
  <si>
    <t>Christopher Bell</t>
  </si>
  <si>
    <t>P0291</t>
  </si>
  <si>
    <t>Nathaniel Woodward</t>
  </si>
  <si>
    <t>P0292</t>
  </si>
  <si>
    <t>Sarah Avila</t>
  </si>
  <si>
    <t>P0293</t>
  </si>
  <si>
    <t>Cory Bell</t>
  </si>
  <si>
    <t>P0294</t>
  </si>
  <si>
    <t>Christopher Hunt</t>
  </si>
  <si>
    <t>P0295</t>
  </si>
  <si>
    <t>Miss Anita Thomas</t>
  </si>
  <si>
    <t>P0296</t>
  </si>
  <si>
    <t>Omar Anderson</t>
  </si>
  <si>
    <t>P0297</t>
  </si>
  <si>
    <t>Stephanie Vaughn</t>
  </si>
  <si>
    <t>P0298</t>
  </si>
  <si>
    <t>Russell Rice</t>
  </si>
  <si>
    <t>P0299</t>
  </si>
  <si>
    <t>Patrick Butler</t>
  </si>
  <si>
    <t>P0300</t>
  </si>
  <si>
    <t>Brianna Sutton DDS</t>
  </si>
  <si>
    <t>ID</t>
  </si>
  <si>
    <t>Admission date</t>
  </si>
  <si>
    <t>Petients Name</t>
  </si>
  <si>
    <t>Gender</t>
  </si>
  <si>
    <t>Department</t>
  </si>
  <si>
    <t>Wait time of Petients</t>
  </si>
  <si>
    <t>Days of Treatment</t>
  </si>
  <si>
    <t xml:space="preserve">Admitted or not </t>
  </si>
  <si>
    <t>Age</t>
  </si>
  <si>
    <t>Age Group</t>
  </si>
  <si>
    <t>Count of ID</t>
  </si>
  <si>
    <t>Average of Wait time of Petients</t>
  </si>
  <si>
    <t>Row Labels</t>
  </si>
  <si>
    <t>Not Admitted</t>
  </si>
  <si>
    <t>Grand Total</t>
  </si>
  <si>
    <t>Date (Month)</t>
  </si>
  <si>
    <t>Sum of Days of Treatment</t>
  </si>
  <si>
    <t>Admitted</t>
  </si>
  <si>
    <t>2024</t>
  </si>
  <si>
    <t>10</t>
  </si>
  <si>
    <t>9</t>
  </si>
  <si>
    <t>Count of Age</t>
  </si>
  <si>
    <t>50-60</t>
  </si>
  <si>
    <t>1-Jun</t>
  </si>
  <si>
    <t>2-Jun</t>
  </si>
  <si>
    <t>6-Jun</t>
  </si>
  <si>
    <t>9-Jun</t>
  </si>
  <si>
    <t>11-Jun</t>
  </si>
  <si>
    <t>14-Jun</t>
  </si>
  <si>
    <t>16-Jun</t>
  </si>
  <si>
    <t>18-Jun</t>
  </si>
  <si>
    <t>22-Jun</t>
  </si>
  <si>
    <t>25-Jun</t>
  </si>
  <si>
    <t>26-Jun</t>
  </si>
  <si>
    <t>28-Jun</t>
  </si>
  <si>
    <t>Jun</t>
  </si>
  <si>
    <t>30-20</t>
  </si>
  <si>
    <t>60-70</t>
  </si>
  <si>
    <t>70-80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</si>
</sst>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 x14ac:knownFonts="1">
    <font>
      <sz val="12"/>
      <color theme="1"/>
      <name val="Arial Black"/>
      <family val="2"/>
    </font>
  </fonts>
  <fills count="4">
    <fill>
      <patternFill patternType="none"/>
    </fill>
    <fill>
      <patternFill patternType="gray125"/>
    </fill>
    <fill>
      <patternFill patternType="solid">
        <fgColor theme="7" tint="0.79998168889431442"/>
        <bgColor theme="7" tint="0.79998168889431442"/>
      </patternFill>
    </fill>
    <fill>
      <patternFill patternType="solid">
        <fgColor theme="0" tint="-0.249977111117893"/>
        <bgColor indexed="64"/>
      </patternFill>
    </fill>
  </fills>
  <borders count="3">
    <border>
      <left/>
      <right/>
      <top/>
      <bottom/>
      <diagonal/>
    </border>
    <border>
      <left style="thin">
        <color theme="7"/>
      </left>
      <right style="thin">
        <color theme="7"/>
      </right>
      <top style="thin">
        <color theme="7"/>
      </top>
      <bottom style="thin">
        <color theme="7"/>
      </bottom>
      <diagonal/>
    </border>
    <border>
      <left style="thin">
        <color theme="7"/>
      </left>
      <right style="thin">
        <color theme="7"/>
      </right>
      <top style="thin">
        <color theme="7"/>
      </top>
      <bottom/>
      <diagonal/>
    </border>
  </borders>
  <cellStyleXfs count="1">
    <xf numFmtId="0" fontId="0" fillId="0" borderId="0"/>
  </cellStyleXfs>
  <cellXfs count="13">
    <xf numFmtId="0" fontId="0" fillId="0" borderId="0" xfId="0"/>
    <xf numFmtId="0" fontId="0" fillId="2" borderId="1" xfId="0" applyFill="1" applyBorder="1"/>
    <xf numFmtId="164" fontId="0" fillId="2" borderId="1" xfId="0" applyNumberFormat="1" applyFill="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pivotButton="1"/>
    <xf numFmtId="1" fontId="0" fillId="0" borderId="0" xfId="0" applyNumberFormat="1"/>
    <xf numFmtId="0" fontId="0" fillId="0" borderId="0" xfId="0" applyAlignment="1">
      <alignment horizontal="left"/>
    </xf>
    <xf numFmtId="0" fontId="0" fillId="3" borderId="0" xfId="0" applyFill="1"/>
    <xf numFmtId="0" fontId="0" fillId="0" borderId="0" xfId="0" applyAlignment="1">
      <alignment horizontal="left" indent="1"/>
    </xf>
    <xf numFmtId="0" fontId="0" fillId="0" borderId="0" xfId="0" applyNumberFormat="1"/>
  </cellXfs>
  <cellStyles count="1">
    <cellStyle name="Normal" xfId="0" builtinId="0"/>
  </cellStyles>
  <dxfs count="23">
    <dxf>
      <numFmt numFmtId="1" formatCode="0"/>
    </dxf>
    <dxf>
      <numFmt numFmtId="1" formatCode="0"/>
    </dxf>
    <dxf>
      <numFmt numFmtId="0" formatCode="General"/>
      <border diagonalUp="0" diagonalDown="0">
        <left style="thin">
          <color theme="7"/>
        </left>
        <right style="thin">
          <color theme="7"/>
        </right>
        <top style="thin">
          <color theme="7"/>
        </top>
        <bottom style="thin">
          <color theme="7"/>
        </bottom>
        <vertical/>
        <horizontal/>
      </border>
    </dxf>
    <dxf>
      <numFmt numFmtId="0" formatCode="General"/>
      <border diagonalUp="0" diagonalDown="0">
        <left style="thin">
          <color theme="7"/>
        </left>
        <right style="thin">
          <color theme="7"/>
        </right>
        <top style="thin">
          <color theme="7"/>
        </top>
        <bottom style="thin">
          <color theme="7"/>
        </bottom>
        <vertical/>
        <horizontal/>
      </border>
    </dxf>
    <dxf>
      <numFmt numFmtId="0" formatCode="General"/>
      <border diagonalUp="0" diagonalDown="0">
        <left style="thin">
          <color theme="7"/>
        </left>
        <right style="thin">
          <color theme="7"/>
        </right>
        <top style="thin">
          <color theme="7"/>
        </top>
        <bottom style="thin">
          <color theme="7"/>
        </bottom>
        <vertical/>
        <horizontal/>
      </border>
    </dxf>
    <dxf>
      <border diagonalUp="0" diagonalDown="0">
        <left style="thin">
          <color theme="7"/>
        </left>
        <right style="thin">
          <color theme="7"/>
        </right>
        <top style="thin">
          <color theme="7"/>
        </top>
        <bottom style="thin">
          <color theme="7"/>
        </bottom>
        <vertical/>
        <horizontal/>
      </border>
    </dxf>
    <dxf>
      <border diagonalUp="0" diagonalDown="0">
        <left style="thin">
          <color theme="7"/>
        </left>
        <right style="thin">
          <color theme="7"/>
        </right>
        <top style="thin">
          <color theme="7"/>
        </top>
        <bottom style="thin">
          <color theme="7"/>
        </bottom>
        <vertical/>
        <horizontal/>
      </border>
    </dxf>
    <dxf>
      <border diagonalUp="0" diagonalDown="0">
        <left style="thin">
          <color theme="7"/>
        </left>
        <right style="thin">
          <color theme="7"/>
        </right>
        <top style="thin">
          <color theme="7"/>
        </top>
        <bottom style="thin">
          <color theme="7"/>
        </bottom>
        <vertical/>
        <horizontal/>
      </border>
    </dxf>
    <dxf>
      <border diagonalUp="0" diagonalDown="0">
        <left style="thin">
          <color theme="7"/>
        </left>
        <right style="thin">
          <color theme="7"/>
        </right>
        <top style="thin">
          <color theme="7"/>
        </top>
        <bottom style="thin">
          <color theme="7"/>
        </bottom>
        <vertical/>
        <horizontal/>
      </border>
    </dxf>
    <dxf>
      <border diagonalUp="0" diagonalDown="0">
        <left style="thin">
          <color theme="7"/>
        </left>
        <right style="thin">
          <color theme="7"/>
        </right>
        <top style="thin">
          <color theme="7"/>
        </top>
        <bottom style="thin">
          <color theme="7"/>
        </bottom>
        <vertical/>
        <horizontal/>
      </border>
    </dxf>
    <dxf>
      <numFmt numFmtId="164" formatCode="yyyy\-mm\-dd"/>
      <border diagonalUp="0" diagonalDown="0">
        <left style="thin">
          <color theme="7"/>
        </left>
        <right style="thin">
          <color theme="7"/>
        </right>
        <top style="thin">
          <color theme="7"/>
        </top>
        <bottom style="thin">
          <color theme="7"/>
        </bottom>
        <vertical/>
        <horizontal/>
      </border>
    </dxf>
    <dxf>
      <border diagonalUp="0" diagonalDown="0">
        <left style="thin">
          <color theme="7"/>
        </left>
        <right style="thin">
          <color theme="7"/>
        </right>
        <top style="thin">
          <color theme="7"/>
        </top>
        <bottom style="thin">
          <color theme="7"/>
        </bottom>
        <vertical/>
        <horizontal/>
      </border>
    </dxf>
    <dxf>
      <border outline="0">
        <bottom style="thin">
          <color theme="7"/>
        </bottom>
      </border>
    </dxf>
    <dxf>
      <numFmt numFmtId="1" formatCode="0"/>
    </dxf>
    <dxf>
      <numFmt numFmtId="1" formatCode="0"/>
    </dxf>
    <dxf>
      <font>
        <b/>
        <color theme="1"/>
      </font>
      <border>
        <bottom style="thin">
          <color theme="5"/>
        </bottom>
        <vertical/>
        <horizontal/>
      </border>
    </dxf>
    <dxf>
      <font>
        <sz val="6"/>
        <color theme="0"/>
      </font>
      <border diagonalUp="0" diagonalDown="0">
        <left/>
        <right/>
        <top/>
        <bottom/>
        <vertical/>
        <horizontal/>
      </border>
    </dxf>
    <dxf>
      <font>
        <b/>
        <color theme="1"/>
      </font>
      <border>
        <bottom style="thin">
          <color theme="5"/>
        </bottom>
        <vertical/>
        <horizontal/>
      </border>
    </dxf>
    <dxf>
      <font>
        <sz val="7"/>
        <color theme="1"/>
      </font>
      <border diagonalUp="0" diagonalDown="0">
        <left/>
        <right/>
        <top/>
        <bottom/>
        <vertical/>
        <horizontal/>
      </border>
    </dxf>
    <dxf>
      <font>
        <b/>
        <color theme="1"/>
      </font>
      <border>
        <bottom style="thin">
          <color theme="5"/>
        </bottom>
        <vertical/>
        <horizontal/>
      </border>
    </dxf>
    <dxf>
      <font>
        <sz val="7"/>
        <color theme="1"/>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4" defaultTableStyle="TableStyleMedium2" defaultPivotStyle="PivotStyleLight16">
    <tableStyle name="SlicerStyleDark1 2" pivot="0" table="0" count="10" xr9:uid="{BADB14C3-6EAA-44F7-9EA6-E8EEE22279FC}">
      <tableStyleElement type="wholeTable" dxfId="22"/>
      <tableStyleElement type="headerRow" dxfId="21"/>
    </tableStyle>
    <tableStyle name="SlicerStyleDark2 2" pivot="0" table="0" count="10" xr9:uid="{E813A787-8DC6-425A-A143-428F8F985135}">
      <tableStyleElement type="wholeTable" dxfId="20"/>
      <tableStyleElement type="headerRow" dxfId="19"/>
    </tableStyle>
    <tableStyle name="SlicerStyleDark2 2 2" pivot="0" table="0" count="10" xr9:uid="{10E41103-2C1F-4ADC-8B24-88C3C7711BE5}">
      <tableStyleElement type="wholeTable" dxfId="18"/>
      <tableStyleElement type="headerRow" dxfId="17"/>
    </tableStyle>
    <tableStyle name="SlicerStyleDark2 2 2 2" pivot="0" table="0" count="10" xr9:uid="{2A0D28CE-6E12-4DD6-BBE3-1ADA01DE1013}">
      <tableStyleElement type="wholeTable" dxfId="16"/>
      <tableStyleElement type="headerRow" dxfId="15"/>
    </tableStyle>
  </tableStyles>
  <colors>
    <mruColors>
      <color rgb="FF95C6D7"/>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8" tint="-0.2499465926084170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8" tint="-0.2499465926084170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8" tint="-0.2499465926084170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tint="0.3999450666829432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8"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eetMetadata" Target="metadata.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relation!PivotTable8</c:name>
    <c:fmtId val="0"/>
  </c:pivotSource>
  <c:chart>
    <c:title>
      <c:layout>
        <c:manualLayout>
          <c:xMode val="edge"/>
          <c:yMode val="edge"/>
          <c:x val="0.66098726548070386"/>
          <c:y val="8.270849432945554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relation'!$M$1</c:f>
              <c:strCache>
                <c:ptCount val="1"/>
                <c:pt idx="0">
                  <c:v>Total</c:v>
                </c:pt>
              </c:strCache>
            </c:strRef>
          </c:tx>
          <c:spPr>
            <a:solidFill>
              <a:schemeClr val="accent1"/>
            </a:solidFill>
            <a:ln>
              <a:noFill/>
            </a:ln>
            <a:effectLst/>
          </c:spPr>
          <c:invertIfNegative val="0"/>
          <c:cat>
            <c:multiLvlStrRef>
              <c:f>'Pivot relation'!$L$2:$L$15</c:f>
              <c:multiLvlStrCache>
                <c:ptCount val="12"/>
                <c:lvl>
                  <c:pt idx="0">
                    <c:v>1-Jun</c:v>
                  </c:pt>
                  <c:pt idx="1">
                    <c:v>2-Jun</c:v>
                  </c:pt>
                  <c:pt idx="2">
                    <c:v>6-Jun</c:v>
                  </c:pt>
                  <c:pt idx="3">
                    <c:v>9-Jun</c:v>
                  </c:pt>
                  <c:pt idx="4">
                    <c:v>11-Jun</c:v>
                  </c:pt>
                  <c:pt idx="5">
                    <c:v>14-Jun</c:v>
                  </c:pt>
                  <c:pt idx="6">
                    <c:v>16-Jun</c:v>
                  </c:pt>
                  <c:pt idx="7">
                    <c:v>18-Jun</c:v>
                  </c:pt>
                  <c:pt idx="8">
                    <c:v>22-Jun</c:v>
                  </c:pt>
                  <c:pt idx="9">
                    <c:v>25-Jun</c:v>
                  </c:pt>
                  <c:pt idx="10">
                    <c:v>26-Jun</c:v>
                  </c:pt>
                  <c:pt idx="11">
                    <c:v>28-Jun</c:v>
                  </c:pt>
                </c:lvl>
                <c:lvl>
                  <c:pt idx="0">
                    <c:v>Jun</c:v>
                  </c:pt>
                </c:lvl>
              </c:multiLvlStrCache>
            </c:multiLvlStrRef>
          </c:cat>
          <c:val>
            <c:numRef>
              <c:f>'Pivot relation'!$M$2:$M$15</c:f>
              <c:numCache>
                <c:formatCode>General</c:formatCode>
                <c:ptCount val="12"/>
                <c:pt idx="0">
                  <c:v>4</c:v>
                </c:pt>
                <c:pt idx="1">
                  <c:v>6</c:v>
                </c:pt>
                <c:pt idx="2">
                  <c:v>10</c:v>
                </c:pt>
                <c:pt idx="3">
                  <c:v>9</c:v>
                </c:pt>
                <c:pt idx="4">
                  <c:v>4</c:v>
                </c:pt>
                <c:pt idx="5">
                  <c:v>5</c:v>
                </c:pt>
                <c:pt idx="6">
                  <c:v>11</c:v>
                </c:pt>
                <c:pt idx="7">
                  <c:v>6</c:v>
                </c:pt>
                <c:pt idx="8">
                  <c:v>6</c:v>
                </c:pt>
                <c:pt idx="9">
                  <c:v>6</c:v>
                </c:pt>
                <c:pt idx="10">
                  <c:v>9</c:v>
                </c:pt>
                <c:pt idx="11">
                  <c:v>4</c:v>
                </c:pt>
              </c:numCache>
            </c:numRef>
          </c:val>
          <c:extLst>
            <c:ext xmlns:c16="http://schemas.microsoft.com/office/drawing/2014/chart" uri="{C3380CC4-5D6E-409C-BE32-E72D297353CC}">
              <c16:uniqueId val="{00000000-01F8-4883-9B46-44A439D0788D}"/>
            </c:ext>
          </c:extLst>
        </c:ser>
        <c:dLbls>
          <c:showLegendKey val="0"/>
          <c:showVal val="0"/>
          <c:showCatName val="0"/>
          <c:showSerName val="0"/>
          <c:showPercent val="0"/>
          <c:showBubbleSize val="0"/>
        </c:dLbls>
        <c:gapWidth val="219"/>
        <c:overlap val="-27"/>
        <c:axId val="1574652175"/>
        <c:axId val="1574646895"/>
      </c:barChart>
      <c:catAx>
        <c:axId val="15746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46895"/>
        <c:crosses val="autoZero"/>
        <c:auto val="1"/>
        <c:lblAlgn val="ctr"/>
        <c:lblOffset val="100"/>
        <c:noMultiLvlLbl val="0"/>
      </c:catAx>
      <c:valAx>
        <c:axId val="157464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97202674320331"/>
          <c:y val="3.3119279779146783E-2"/>
          <c:w val="0.70731706092530144"/>
          <c:h val="0.85087049351991628"/>
        </c:manualLayout>
      </c:layout>
      <c:barChart>
        <c:barDir val="bar"/>
        <c:grouping val="clustered"/>
        <c:varyColors val="0"/>
        <c:ser>
          <c:idx val="0"/>
          <c:order val="0"/>
          <c:tx>
            <c:strRef>
              <c:f>'Pivot relation'!$V$2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relation'!$U$3:$U$9</c:f>
              <c:strCache>
                <c:ptCount val="6"/>
                <c:pt idx="0">
                  <c:v>Cardiology</c:v>
                </c:pt>
                <c:pt idx="1">
                  <c:v>Emergency</c:v>
                </c:pt>
                <c:pt idx="2">
                  <c:v>Gynecology</c:v>
                </c:pt>
                <c:pt idx="3">
                  <c:v>Neurology</c:v>
                </c:pt>
                <c:pt idx="4">
                  <c:v>Oncology</c:v>
                </c:pt>
                <c:pt idx="5">
                  <c:v>Pediatrics</c:v>
                </c:pt>
              </c:strCache>
            </c:strRef>
          </c:cat>
          <c:val>
            <c:numRef>
              <c:f>'Pivot relation'!$V$3:$V$9</c:f>
              <c:numCache>
                <c:formatCode>General</c:formatCode>
                <c:ptCount val="6"/>
                <c:pt idx="0">
                  <c:v>3</c:v>
                </c:pt>
                <c:pt idx="1">
                  <c:v>3</c:v>
                </c:pt>
                <c:pt idx="2">
                  <c:v>2</c:v>
                </c:pt>
                <c:pt idx="3">
                  <c:v>2</c:v>
                </c:pt>
                <c:pt idx="4">
                  <c:v>2</c:v>
                </c:pt>
                <c:pt idx="5">
                  <c:v>4</c:v>
                </c:pt>
              </c:numCache>
            </c:numRef>
          </c:val>
          <c:extLst>
            <c:ext xmlns:c16="http://schemas.microsoft.com/office/drawing/2014/chart" uri="{C3380CC4-5D6E-409C-BE32-E72D297353CC}">
              <c16:uniqueId val="{00000001-EDE8-4CD5-817C-94E06BD4F34D}"/>
            </c:ext>
          </c:extLst>
        </c:ser>
        <c:dLbls>
          <c:showLegendKey val="0"/>
          <c:showVal val="0"/>
          <c:showCatName val="0"/>
          <c:showSerName val="0"/>
          <c:showPercent val="0"/>
          <c:showBubbleSize val="0"/>
        </c:dLbls>
        <c:gapWidth val="115"/>
        <c:overlap val="-20"/>
        <c:axId val="1327692959"/>
        <c:axId val="1327708799"/>
      </c:barChart>
      <c:catAx>
        <c:axId val="13276929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27708799"/>
        <c:crosses val="autoZero"/>
        <c:auto val="1"/>
        <c:lblAlgn val="ctr"/>
        <c:lblOffset val="100"/>
        <c:noMultiLvlLbl val="0"/>
      </c:catAx>
      <c:valAx>
        <c:axId val="13277087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3276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relation'!$P$2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relation'!$O$3:$O$9</c:f>
              <c:strCache>
                <c:ptCount val="6"/>
                <c:pt idx="0">
                  <c:v>10</c:v>
                </c:pt>
                <c:pt idx="1">
                  <c:v>30-20</c:v>
                </c:pt>
                <c:pt idx="2">
                  <c:v>50-60</c:v>
                </c:pt>
                <c:pt idx="3">
                  <c:v>60-70</c:v>
                </c:pt>
                <c:pt idx="4">
                  <c:v>70-80</c:v>
                </c:pt>
                <c:pt idx="5">
                  <c:v>9</c:v>
                </c:pt>
              </c:strCache>
            </c:strRef>
          </c:cat>
          <c:val>
            <c:numRef>
              <c:f>'Pivot relation'!$P$3:$P$9</c:f>
              <c:numCache>
                <c:formatCode>General</c:formatCode>
                <c:ptCount val="6"/>
                <c:pt idx="0">
                  <c:v>2</c:v>
                </c:pt>
                <c:pt idx="1">
                  <c:v>3</c:v>
                </c:pt>
                <c:pt idx="2">
                  <c:v>1</c:v>
                </c:pt>
                <c:pt idx="3">
                  <c:v>5</c:v>
                </c:pt>
                <c:pt idx="4">
                  <c:v>1</c:v>
                </c:pt>
                <c:pt idx="5">
                  <c:v>4</c:v>
                </c:pt>
              </c:numCache>
            </c:numRef>
          </c:val>
          <c:extLst>
            <c:ext xmlns:c16="http://schemas.microsoft.com/office/drawing/2014/chart" uri="{C3380CC4-5D6E-409C-BE32-E72D297353CC}">
              <c16:uniqueId val="{00000001-0662-4B28-9EEC-E1B9B7A7459C}"/>
            </c:ext>
          </c:extLst>
        </c:ser>
        <c:dLbls>
          <c:showLegendKey val="0"/>
          <c:showVal val="0"/>
          <c:showCatName val="0"/>
          <c:showSerName val="0"/>
          <c:showPercent val="0"/>
          <c:showBubbleSize val="0"/>
        </c:dLbls>
        <c:gapWidth val="100"/>
        <c:overlap val="-24"/>
        <c:axId val="705495183"/>
        <c:axId val="705498543"/>
      </c:barChart>
      <c:catAx>
        <c:axId val="705495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498543"/>
        <c:crosses val="autoZero"/>
        <c:auto val="1"/>
        <c:lblAlgn val="ctr"/>
        <c:lblOffset val="100"/>
        <c:noMultiLvlLbl val="0"/>
      </c:catAx>
      <c:valAx>
        <c:axId val="705498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4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relation!PivotTable5</c:name>
    <c:fmtId val="3"/>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Total NO OF PETIENTS </a:t>
            </a:r>
          </a:p>
          <a:p>
            <a:pPr>
              <a:defRPr/>
            </a:pPr>
            <a:endParaRPr lang="en-US"/>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relation'!$G$3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relation'!$F$4:$F$16</c:f>
              <c:strCache>
                <c:ptCount val="12"/>
                <c:pt idx="0">
                  <c:v>1-Jun</c:v>
                </c:pt>
                <c:pt idx="1">
                  <c:v>2-Jun</c:v>
                </c:pt>
                <c:pt idx="2">
                  <c:v>6-Jun</c:v>
                </c:pt>
                <c:pt idx="3">
                  <c:v>9-Jun</c:v>
                </c:pt>
                <c:pt idx="4">
                  <c:v>11-Jun</c:v>
                </c:pt>
                <c:pt idx="5">
                  <c:v>14-Jun</c:v>
                </c:pt>
                <c:pt idx="6">
                  <c:v>16-Jun</c:v>
                </c:pt>
                <c:pt idx="7">
                  <c:v>18-Jun</c:v>
                </c:pt>
                <c:pt idx="8">
                  <c:v>22-Jun</c:v>
                </c:pt>
                <c:pt idx="9">
                  <c:v>25-Jun</c:v>
                </c:pt>
                <c:pt idx="10">
                  <c:v>26-Jun</c:v>
                </c:pt>
                <c:pt idx="11">
                  <c:v>28-Jun</c:v>
                </c:pt>
              </c:strCache>
            </c:strRef>
          </c:cat>
          <c:val>
            <c:numRef>
              <c:f>'Pivot relation'!$G$4:$G$16</c:f>
              <c:numCache>
                <c:formatCode>General</c:formatCode>
                <c:ptCount val="12"/>
                <c:pt idx="0">
                  <c:v>1</c:v>
                </c:pt>
                <c:pt idx="1">
                  <c:v>2</c:v>
                </c:pt>
                <c:pt idx="2">
                  <c:v>3</c:v>
                </c:pt>
                <c:pt idx="3">
                  <c:v>1</c:v>
                </c:pt>
                <c:pt idx="4">
                  <c:v>1</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2-EF75-426A-BC3F-37DE6D7AFD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3876096"/>
        <c:axId val="433857856"/>
      </c:areaChart>
      <c:catAx>
        <c:axId val="4338760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433857856"/>
        <c:crosses val="autoZero"/>
        <c:auto val="1"/>
        <c:lblAlgn val="ctr"/>
        <c:lblOffset val="100"/>
        <c:noMultiLvlLbl val="0"/>
      </c:catAx>
      <c:valAx>
        <c:axId val="433857856"/>
        <c:scaling>
          <c:orientation val="minMax"/>
        </c:scaling>
        <c:delete val="1"/>
        <c:axPos val="l"/>
        <c:numFmt formatCode="General" sourceLinked="1"/>
        <c:majorTickMark val="out"/>
        <c:minorTickMark val="none"/>
        <c:tickLblPos val="nextTo"/>
        <c:crossAx val="433876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flat" cmpd="sng" algn="ctr">
      <a:solidFill>
        <a:schemeClr val="tx1">
          <a:lumMod val="95000"/>
          <a:lumOff val="5000"/>
        </a:schemeClr>
      </a:solidFill>
      <a:round/>
    </a:ln>
    <a:effectLst>
      <a:outerShdw blurRad="57150" dist="19050" dir="5400000" algn="ctr" rotWithShape="0">
        <a:srgbClr val="000000">
          <a:alpha val="63000"/>
        </a:srgbClr>
      </a:outerShdw>
    </a:effectLst>
  </c:spPr>
  <c:txPr>
    <a:bodyPr/>
    <a:lstStyle/>
    <a:p>
      <a:pPr>
        <a:defRPr sz="1100" b="1">
          <a:solidFill>
            <a:srgbClr val="002060"/>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relation!PivotTable8</c:name>
    <c:fmtId val="3"/>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relation'!$M$1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relation'!$L$2:$L$15</c:f>
              <c:multiLvlStrCache>
                <c:ptCount val="12"/>
                <c:lvl>
                  <c:pt idx="0">
                    <c:v>1-Jun</c:v>
                  </c:pt>
                  <c:pt idx="1">
                    <c:v>2-Jun</c:v>
                  </c:pt>
                  <c:pt idx="2">
                    <c:v>6-Jun</c:v>
                  </c:pt>
                  <c:pt idx="3">
                    <c:v>9-Jun</c:v>
                  </c:pt>
                  <c:pt idx="4">
                    <c:v>11-Jun</c:v>
                  </c:pt>
                  <c:pt idx="5">
                    <c:v>14-Jun</c:v>
                  </c:pt>
                  <c:pt idx="6">
                    <c:v>16-Jun</c:v>
                  </c:pt>
                  <c:pt idx="7">
                    <c:v>18-Jun</c:v>
                  </c:pt>
                  <c:pt idx="8">
                    <c:v>22-Jun</c:v>
                  </c:pt>
                  <c:pt idx="9">
                    <c:v>25-Jun</c:v>
                  </c:pt>
                  <c:pt idx="10">
                    <c:v>26-Jun</c:v>
                  </c:pt>
                  <c:pt idx="11">
                    <c:v>28-Jun</c:v>
                  </c:pt>
                </c:lvl>
                <c:lvl>
                  <c:pt idx="0">
                    <c:v>Jun</c:v>
                  </c:pt>
                </c:lvl>
              </c:multiLvlStrCache>
            </c:multiLvlStrRef>
          </c:cat>
          <c:val>
            <c:numRef>
              <c:f>'Pivot relation'!$M$2:$M$15</c:f>
              <c:numCache>
                <c:formatCode>General</c:formatCode>
                <c:ptCount val="12"/>
                <c:pt idx="0">
                  <c:v>4</c:v>
                </c:pt>
                <c:pt idx="1">
                  <c:v>6</c:v>
                </c:pt>
                <c:pt idx="2">
                  <c:v>10</c:v>
                </c:pt>
                <c:pt idx="3">
                  <c:v>9</c:v>
                </c:pt>
                <c:pt idx="4">
                  <c:v>4</c:v>
                </c:pt>
                <c:pt idx="5">
                  <c:v>5</c:v>
                </c:pt>
                <c:pt idx="6">
                  <c:v>11</c:v>
                </c:pt>
                <c:pt idx="7">
                  <c:v>6</c:v>
                </c:pt>
                <c:pt idx="8">
                  <c:v>6</c:v>
                </c:pt>
                <c:pt idx="9">
                  <c:v>6</c:v>
                </c:pt>
                <c:pt idx="10">
                  <c:v>9</c:v>
                </c:pt>
                <c:pt idx="11">
                  <c:v>4</c:v>
                </c:pt>
              </c:numCache>
            </c:numRef>
          </c:val>
          <c:extLst>
            <c:ext xmlns:c16="http://schemas.microsoft.com/office/drawing/2014/chart" uri="{C3380CC4-5D6E-409C-BE32-E72D297353CC}">
              <c16:uniqueId val="{00000000-0659-4A78-9EFF-CEC271B040C8}"/>
            </c:ext>
          </c:extLst>
        </c:ser>
        <c:dLbls>
          <c:dLblPos val="inEnd"/>
          <c:showLegendKey val="0"/>
          <c:showVal val="1"/>
          <c:showCatName val="0"/>
          <c:showSerName val="0"/>
          <c:showPercent val="0"/>
          <c:showBubbleSize val="0"/>
        </c:dLbls>
        <c:gapWidth val="41"/>
        <c:axId val="1574652175"/>
        <c:axId val="1574646895"/>
      </c:barChart>
      <c:catAx>
        <c:axId val="157465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74646895"/>
        <c:crosses val="autoZero"/>
        <c:auto val="1"/>
        <c:lblAlgn val="ctr"/>
        <c:lblOffset val="100"/>
        <c:noMultiLvlLbl val="0"/>
      </c:catAx>
      <c:valAx>
        <c:axId val="1574646895"/>
        <c:scaling>
          <c:orientation val="minMax"/>
        </c:scaling>
        <c:delete val="1"/>
        <c:axPos val="l"/>
        <c:numFmt formatCode="General" sourceLinked="1"/>
        <c:majorTickMark val="none"/>
        <c:minorTickMark val="none"/>
        <c:tickLblPos val="nextTo"/>
        <c:crossAx val="157465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64947650774417E-4"/>
          <c:y val="0"/>
          <c:w val="0.99791776027996504"/>
          <c:h val="0.99708281946684374"/>
        </c:manualLayout>
      </c:layout>
      <c:areaChart>
        <c:grouping val="standard"/>
        <c:varyColors val="0"/>
        <c:ser>
          <c:idx val="0"/>
          <c:order val="0"/>
          <c:tx>
            <c:strRef>
              <c:f>'Pivot relation'!$G$3</c:f>
              <c:strCache>
                <c:ptCount val="1"/>
                <c:pt idx="0">
                  <c:v>Total</c:v>
                </c:pt>
              </c:strCache>
            </c:strRef>
          </c:tx>
          <c:spPr>
            <a:solidFill>
              <a:schemeClr val="accent1"/>
            </a:solidFill>
            <a:ln w="25400">
              <a:noFill/>
            </a:ln>
            <a:effectLst/>
          </c:spPr>
          <c:cat>
            <c:strRef>
              <c:f>'Pivot relation'!$F$4:$F$16</c:f>
              <c:strCache>
                <c:ptCount val="12"/>
                <c:pt idx="0">
                  <c:v>1-Jun</c:v>
                </c:pt>
                <c:pt idx="1">
                  <c:v>2-Jun</c:v>
                </c:pt>
                <c:pt idx="2">
                  <c:v>6-Jun</c:v>
                </c:pt>
                <c:pt idx="3">
                  <c:v>9-Jun</c:v>
                </c:pt>
                <c:pt idx="4">
                  <c:v>11-Jun</c:v>
                </c:pt>
                <c:pt idx="5">
                  <c:v>14-Jun</c:v>
                </c:pt>
                <c:pt idx="6">
                  <c:v>16-Jun</c:v>
                </c:pt>
                <c:pt idx="7">
                  <c:v>18-Jun</c:v>
                </c:pt>
                <c:pt idx="8">
                  <c:v>22-Jun</c:v>
                </c:pt>
                <c:pt idx="9">
                  <c:v>25-Jun</c:v>
                </c:pt>
                <c:pt idx="10">
                  <c:v>26-Jun</c:v>
                </c:pt>
                <c:pt idx="11">
                  <c:v>28-Jun</c:v>
                </c:pt>
              </c:strCache>
            </c:strRef>
          </c:cat>
          <c:val>
            <c:numRef>
              <c:f>'Pivot relation'!$G$4:$G$16</c:f>
              <c:numCache>
                <c:formatCode>General</c:formatCode>
                <c:ptCount val="12"/>
                <c:pt idx="0">
                  <c:v>1</c:v>
                </c:pt>
                <c:pt idx="1">
                  <c:v>2</c:v>
                </c:pt>
                <c:pt idx="2">
                  <c:v>3</c:v>
                </c:pt>
                <c:pt idx="3">
                  <c:v>1</c:v>
                </c:pt>
                <c:pt idx="4">
                  <c:v>1</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3-E6FD-4E6C-B87F-D35ACBF9266F}"/>
            </c:ext>
          </c:extLst>
        </c:ser>
        <c:dLbls>
          <c:showLegendKey val="0"/>
          <c:showVal val="0"/>
          <c:showCatName val="0"/>
          <c:showSerName val="0"/>
          <c:showPercent val="0"/>
          <c:showBubbleSize val="0"/>
        </c:dLbls>
        <c:axId val="433876096"/>
        <c:axId val="433857856"/>
      </c:areaChart>
      <c:catAx>
        <c:axId val="433876096"/>
        <c:scaling>
          <c:orientation val="minMax"/>
        </c:scaling>
        <c:delete val="1"/>
        <c:axPos val="b"/>
        <c:numFmt formatCode="General" sourceLinked="1"/>
        <c:majorTickMark val="out"/>
        <c:minorTickMark val="none"/>
        <c:tickLblPos val="nextTo"/>
        <c:crossAx val="433857856"/>
        <c:crosses val="autoZero"/>
        <c:auto val="1"/>
        <c:lblAlgn val="ctr"/>
        <c:lblOffset val="100"/>
        <c:noMultiLvlLbl val="0"/>
      </c:catAx>
      <c:valAx>
        <c:axId val="4338578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38760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63636363636366E-2"/>
          <c:y val="0"/>
          <c:w val="0.95381646385110952"/>
          <c:h val="0.69118110236220476"/>
        </c:manualLayout>
      </c:layout>
      <c:barChart>
        <c:barDir val="col"/>
        <c:grouping val="clustered"/>
        <c:varyColors val="0"/>
        <c:ser>
          <c:idx val="0"/>
          <c:order val="0"/>
          <c:tx>
            <c:strRef>
              <c:f>'Pivot relation'!$C$7</c:f>
              <c:strCache>
                <c:ptCount val="1"/>
                <c:pt idx="0">
                  <c:v>Total</c:v>
                </c:pt>
              </c:strCache>
            </c:strRef>
          </c:tx>
          <c:spPr>
            <a:solidFill>
              <a:schemeClr val="accent1"/>
            </a:solidFill>
            <a:ln>
              <a:noFill/>
            </a:ln>
            <a:effectLst/>
          </c:spPr>
          <c:invertIfNegative val="0"/>
          <c:cat>
            <c:strRef>
              <c:f>'Pivot relation'!$B$8:$B$10</c:f>
              <c:strCache>
                <c:ptCount val="2"/>
                <c:pt idx="0">
                  <c:v>Admitted</c:v>
                </c:pt>
                <c:pt idx="1">
                  <c:v>Not Admitted</c:v>
                </c:pt>
              </c:strCache>
            </c:strRef>
          </c:cat>
          <c:val>
            <c:numRef>
              <c:f>'Pivot relation'!$C$8:$C$10</c:f>
              <c:numCache>
                <c:formatCode>0</c:formatCode>
                <c:ptCount val="2"/>
                <c:pt idx="0">
                  <c:v>8</c:v>
                </c:pt>
                <c:pt idx="1">
                  <c:v>8</c:v>
                </c:pt>
              </c:numCache>
            </c:numRef>
          </c:val>
          <c:extLst>
            <c:ext xmlns:c16="http://schemas.microsoft.com/office/drawing/2014/chart" uri="{C3380CC4-5D6E-409C-BE32-E72D297353CC}">
              <c16:uniqueId val="{00000000-18E7-4F5E-A132-2C6CC428F6D4}"/>
            </c:ext>
          </c:extLst>
        </c:ser>
        <c:dLbls>
          <c:showLegendKey val="0"/>
          <c:showVal val="0"/>
          <c:showCatName val="0"/>
          <c:showSerName val="0"/>
          <c:showPercent val="0"/>
          <c:showBubbleSize val="0"/>
        </c:dLbls>
        <c:gapWidth val="219"/>
        <c:overlap val="-27"/>
        <c:axId val="440652288"/>
        <c:axId val="440652768"/>
      </c:barChart>
      <c:catAx>
        <c:axId val="4406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440652768"/>
        <c:crosses val="autoZero"/>
        <c:auto val="1"/>
        <c:lblAlgn val="ctr"/>
        <c:lblOffset val="100"/>
        <c:noMultiLvlLbl val="0"/>
      </c:catAx>
      <c:valAx>
        <c:axId val="4406527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40652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5374232067145E-3"/>
          <c:y val="0"/>
          <c:w val="0.99722222222222223"/>
          <c:h val="1"/>
        </c:manualLayout>
      </c:layout>
      <c:barChart>
        <c:barDir val="col"/>
        <c:grouping val="clustered"/>
        <c:varyColors val="0"/>
        <c:ser>
          <c:idx val="0"/>
          <c:order val="0"/>
          <c:tx>
            <c:strRef>
              <c:f>'Pivot relation'!$M$1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relation'!$L$2:$L$15</c:f>
              <c:multiLvlStrCache>
                <c:ptCount val="12"/>
                <c:lvl>
                  <c:pt idx="0">
                    <c:v>1-Jun</c:v>
                  </c:pt>
                  <c:pt idx="1">
                    <c:v>2-Jun</c:v>
                  </c:pt>
                  <c:pt idx="2">
                    <c:v>6-Jun</c:v>
                  </c:pt>
                  <c:pt idx="3">
                    <c:v>9-Jun</c:v>
                  </c:pt>
                  <c:pt idx="4">
                    <c:v>11-Jun</c:v>
                  </c:pt>
                  <c:pt idx="5">
                    <c:v>14-Jun</c:v>
                  </c:pt>
                  <c:pt idx="6">
                    <c:v>16-Jun</c:v>
                  </c:pt>
                  <c:pt idx="7">
                    <c:v>18-Jun</c:v>
                  </c:pt>
                  <c:pt idx="8">
                    <c:v>22-Jun</c:v>
                  </c:pt>
                  <c:pt idx="9">
                    <c:v>25-Jun</c:v>
                  </c:pt>
                  <c:pt idx="10">
                    <c:v>26-Jun</c:v>
                  </c:pt>
                  <c:pt idx="11">
                    <c:v>28-Jun</c:v>
                  </c:pt>
                </c:lvl>
                <c:lvl>
                  <c:pt idx="0">
                    <c:v>Jun</c:v>
                  </c:pt>
                </c:lvl>
              </c:multiLvlStrCache>
            </c:multiLvlStrRef>
          </c:cat>
          <c:val>
            <c:numRef>
              <c:f>'Pivot relation'!$M$2:$M$15</c:f>
              <c:numCache>
                <c:formatCode>General</c:formatCode>
                <c:ptCount val="12"/>
                <c:pt idx="0">
                  <c:v>4</c:v>
                </c:pt>
                <c:pt idx="1">
                  <c:v>6</c:v>
                </c:pt>
                <c:pt idx="2">
                  <c:v>10</c:v>
                </c:pt>
                <c:pt idx="3">
                  <c:v>9</c:v>
                </c:pt>
                <c:pt idx="4">
                  <c:v>4</c:v>
                </c:pt>
                <c:pt idx="5">
                  <c:v>5</c:v>
                </c:pt>
                <c:pt idx="6">
                  <c:v>11</c:v>
                </c:pt>
                <c:pt idx="7">
                  <c:v>6</c:v>
                </c:pt>
                <c:pt idx="8">
                  <c:v>6</c:v>
                </c:pt>
                <c:pt idx="9">
                  <c:v>6</c:v>
                </c:pt>
                <c:pt idx="10">
                  <c:v>9</c:v>
                </c:pt>
                <c:pt idx="11">
                  <c:v>4</c:v>
                </c:pt>
              </c:numCache>
            </c:numRef>
          </c:val>
          <c:extLst>
            <c:ext xmlns:c16="http://schemas.microsoft.com/office/drawing/2014/chart" uri="{C3380CC4-5D6E-409C-BE32-E72D297353CC}">
              <c16:uniqueId val="{00000000-1523-42C5-A6B1-E0B797048940}"/>
            </c:ext>
          </c:extLst>
        </c:ser>
        <c:dLbls>
          <c:showLegendKey val="0"/>
          <c:showVal val="0"/>
          <c:showCatName val="0"/>
          <c:showSerName val="0"/>
          <c:showPercent val="0"/>
          <c:showBubbleSize val="0"/>
        </c:dLbls>
        <c:gapWidth val="219"/>
        <c:overlap val="-27"/>
        <c:axId val="1574652175"/>
        <c:axId val="1574646895"/>
      </c:barChart>
      <c:catAx>
        <c:axId val="1574652175"/>
        <c:scaling>
          <c:orientation val="minMax"/>
        </c:scaling>
        <c:delete val="1"/>
        <c:axPos val="b"/>
        <c:numFmt formatCode="General" sourceLinked="1"/>
        <c:majorTickMark val="none"/>
        <c:minorTickMark val="none"/>
        <c:tickLblPos val="nextTo"/>
        <c:crossAx val="1574646895"/>
        <c:crosses val="autoZero"/>
        <c:auto val="1"/>
        <c:lblAlgn val="ctr"/>
        <c:lblOffset val="100"/>
        <c:noMultiLvlLbl val="0"/>
      </c:catAx>
      <c:valAx>
        <c:axId val="15746468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74652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1363636363636363E-3"/>
              <c:y val="-4.08800370541917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499999999999995E-3"/>
                  <c:h val="0.16262074192597584"/>
                </c:manualLayout>
              </c15:layout>
            </c:ext>
          </c:extLst>
        </c:dLbl>
      </c:pivotFmt>
      <c:pivotFmt>
        <c:idx val="4"/>
        <c:dLbl>
          <c:idx val="0"/>
          <c:layout>
            <c:manualLayout>
              <c:x val="2.2727272727272726E-3"/>
              <c:y val="-0.347406627647479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1363636363635543E-3"/>
              <c:y val="-0.281403848583098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340909090909092E-2"/>
                  <c:h val="0.16262074192597584"/>
                </c:manualLayout>
              </c15:layout>
            </c:ext>
          </c:extLst>
        </c:dLbl>
      </c:pivotFmt>
      <c:pivotFmt>
        <c:idx val="6"/>
        <c:dLbl>
          <c:idx val="0"/>
          <c:layout>
            <c:manualLayout>
              <c:x val="-5.681818181818182E-3"/>
              <c:y val="-0.4016657543475514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6522727272727276E-2"/>
                  <c:h val="0.16262074192597584"/>
                </c:manualLayout>
              </c15:layout>
            </c:ext>
          </c:extLst>
        </c:dLbl>
      </c:pivotFmt>
      <c:pivotFmt>
        <c:idx val="7"/>
        <c:dLbl>
          <c:idx val="0"/>
          <c:layout>
            <c:manualLayout>
              <c:x val="2.2727272727272726E-3"/>
              <c:y val="-0.26737967914438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780748663101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852143482064742E-3"/>
          <c:y val="7.5612423447069116E-2"/>
          <c:w val="0.98571428571428577"/>
          <c:h val="0.72218460192475942"/>
        </c:manualLayout>
      </c:layout>
      <c:barChart>
        <c:barDir val="col"/>
        <c:grouping val="clustered"/>
        <c:varyColors val="0"/>
        <c:ser>
          <c:idx val="0"/>
          <c:order val="0"/>
          <c:tx>
            <c:strRef>
              <c:f>'Pivot relation'!$P$2</c:f>
              <c:strCache>
                <c:ptCount val="1"/>
                <c:pt idx="0">
                  <c:v>Total</c:v>
                </c:pt>
              </c:strCache>
            </c:strRef>
          </c:tx>
          <c:spPr>
            <a:solidFill>
              <a:schemeClr val="accent1"/>
            </a:solidFill>
            <a:ln>
              <a:noFill/>
            </a:ln>
            <a:effectLst/>
          </c:spPr>
          <c:invertIfNegative val="0"/>
          <c:cat>
            <c:strRef>
              <c:f>'Pivot relation'!$O$3:$O$9</c:f>
              <c:strCache>
                <c:ptCount val="6"/>
                <c:pt idx="0">
                  <c:v>10</c:v>
                </c:pt>
                <c:pt idx="1">
                  <c:v>30-20</c:v>
                </c:pt>
                <c:pt idx="2">
                  <c:v>50-60</c:v>
                </c:pt>
                <c:pt idx="3">
                  <c:v>60-70</c:v>
                </c:pt>
                <c:pt idx="4">
                  <c:v>70-80</c:v>
                </c:pt>
                <c:pt idx="5">
                  <c:v>9</c:v>
                </c:pt>
              </c:strCache>
            </c:strRef>
          </c:cat>
          <c:val>
            <c:numRef>
              <c:f>'Pivot relation'!$P$3:$P$9</c:f>
              <c:numCache>
                <c:formatCode>General</c:formatCode>
                <c:ptCount val="6"/>
                <c:pt idx="0">
                  <c:v>2</c:v>
                </c:pt>
                <c:pt idx="1">
                  <c:v>3</c:v>
                </c:pt>
                <c:pt idx="2">
                  <c:v>1</c:v>
                </c:pt>
                <c:pt idx="3">
                  <c:v>5</c:v>
                </c:pt>
                <c:pt idx="4">
                  <c:v>1</c:v>
                </c:pt>
                <c:pt idx="5">
                  <c:v>4</c:v>
                </c:pt>
              </c:numCache>
            </c:numRef>
          </c:val>
          <c:extLst>
            <c:ext xmlns:c16="http://schemas.microsoft.com/office/drawing/2014/chart" uri="{C3380CC4-5D6E-409C-BE32-E72D297353CC}">
              <c16:uniqueId val="{00000009-BF19-449A-96C1-DCB786125A7F}"/>
            </c:ext>
          </c:extLst>
        </c:ser>
        <c:dLbls>
          <c:showLegendKey val="0"/>
          <c:showVal val="0"/>
          <c:showCatName val="0"/>
          <c:showSerName val="0"/>
          <c:showPercent val="0"/>
          <c:showBubbleSize val="0"/>
        </c:dLbls>
        <c:gapWidth val="219"/>
        <c:overlap val="-27"/>
        <c:axId val="705495183"/>
        <c:axId val="705498543"/>
      </c:barChart>
      <c:catAx>
        <c:axId val="7054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705498543"/>
        <c:crosses val="autoZero"/>
        <c:auto val="1"/>
        <c:lblAlgn val="ctr"/>
        <c:lblOffset val="100"/>
        <c:noMultiLvlLbl val="0"/>
      </c:catAx>
      <c:valAx>
        <c:axId val="7054985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5495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909097156247463"/>
              <c:y val="-8.91719745222929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363643443747141"/>
              <c:y val="3.82165605095541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54546287499664E-2"/>
              <c:y val="-0.2675159235668789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6692092593896982E-2"/>
          <c:y val="4.5284964379452572E-3"/>
          <c:w val="0.5848261044100812"/>
          <c:h val="0.95730408698912628"/>
        </c:manualLayout>
      </c:layout>
      <c:doughnutChart>
        <c:varyColors val="1"/>
        <c:ser>
          <c:idx val="0"/>
          <c:order val="0"/>
          <c:tx>
            <c:strRef>
              <c:f>'Pivot relation'!$S$2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E0-4863-83EA-1E18EF2C9C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E0-4863-83EA-1E18EF2C9C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E0-4863-83EA-1E18EF2C9CBB}"/>
              </c:ext>
            </c:extLst>
          </c:dPt>
          <c:dLbls>
            <c:dLbl>
              <c:idx val="0"/>
              <c:layout>
                <c:manualLayout>
                  <c:x val="0.10909097156247463"/>
                  <c:y val="-8.91719745222929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3E0-4863-83EA-1E18EF2C9CBB}"/>
                </c:ext>
              </c:extLst>
            </c:dLbl>
            <c:dLbl>
              <c:idx val="1"/>
              <c:layout>
                <c:manualLayout>
                  <c:x val="0.12363643443747141"/>
                  <c:y val="3.82165605095541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3E0-4863-83EA-1E18EF2C9CBB}"/>
                </c:ext>
              </c:extLst>
            </c:dLbl>
            <c:dLbl>
              <c:idx val="2"/>
              <c:layout>
                <c:manualLayout>
                  <c:x val="-1.454546287499664E-2"/>
                  <c:y val="-0.2675159235668789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3E0-4863-83EA-1E18EF2C9CB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relation'!$R$3:$R$6</c:f>
              <c:strCache>
                <c:ptCount val="3"/>
                <c:pt idx="0">
                  <c:v>Female</c:v>
                </c:pt>
                <c:pt idx="1">
                  <c:v>Male</c:v>
                </c:pt>
                <c:pt idx="2">
                  <c:v>Other</c:v>
                </c:pt>
              </c:strCache>
            </c:strRef>
          </c:cat>
          <c:val>
            <c:numRef>
              <c:f>'Pivot relation'!$S$3:$S$6</c:f>
              <c:numCache>
                <c:formatCode>General</c:formatCode>
                <c:ptCount val="3"/>
                <c:pt idx="0">
                  <c:v>9</c:v>
                </c:pt>
                <c:pt idx="1">
                  <c:v>3</c:v>
                </c:pt>
                <c:pt idx="2">
                  <c:v>4</c:v>
                </c:pt>
              </c:numCache>
            </c:numRef>
          </c:val>
          <c:extLst>
            <c:ext xmlns:c16="http://schemas.microsoft.com/office/drawing/2014/chart" uri="{C3380CC4-5D6E-409C-BE32-E72D297353CC}">
              <c16:uniqueId val="{00000006-C3E0-4863-83EA-1E18EF2C9C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263519120125484"/>
          <c:y val="0.31148753280839891"/>
          <c:w val="0.29052672327944074"/>
          <c:h val="0.54267125984251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64943232341457"/>
          <c:y val="5.0425622472866569E-2"/>
          <c:w val="0.7077137002719176"/>
          <c:h val="0.79181049159395611"/>
        </c:manualLayout>
      </c:layout>
      <c:barChart>
        <c:barDir val="bar"/>
        <c:grouping val="clustered"/>
        <c:varyColors val="0"/>
        <c:ser>
          <c:idx val="0"/>
          <c:order val="0"/>
          <c:tx>
            <c:strRef>
              <c:f>'Pivot relation'!$V$2</c:f>
              <c:strCache>
                <c:ptCount val="1"/>
                <c:pt idx="0">
                  <c:v>Total</c:v>
                </c:pt>
              </c:strCache>
            </c:strRef>
          </c:tx>
          <c:spPr>
            <a:solidFill>
              <a:schemeClr val="accent1"/>
            </a:solidFill>
            <a:ln>
              <a:noFill/>
            </a:ln>
            <a:effectLst/>
          </c:spPr>
          <c:invertIfNegative val="0"/>
          <c:cat>
            <c:strRef>
              <c:f>'Pivot relation'!$U$3:$U$9</c:f>
              <c:strCache>
                <c:ptCount val="6"/>
                <c:pt idx="0">
                  <c:v>Cardiology</c:v>
                </c:pt>
                <c:pt idx="1">
                  <c:v>Emergency</c:v>
                </c:pt>
                <c:pt idx="2">
                  <c:v>Gynecology</c:v>
                </c:pt>
                <c:pt idx="3">
                  <c:v>Neurology</c:v>
                </c:pt>
                <c:pt idx="4">
                  <c:v>Oncology</c:v>
                </c:pt>
                <c:pt idx="5">
                  <c:v>Pediatrics</c:v>
                </c:pt>
              </c:strCache>
            </c:strRef>
          </c:cat>
          <c:val>
            <c:numRef>
              <c:f>'Pivot relation'!$V$3:$V$9</c:f>
              <c:numCache>
                <c:formatCode>General</c:formatCode>
                <c:ptCount val="6"/>
                <c:pt idx="0">
                  <c:v>3</c:v>
                </c:pt>
                <c:pt idx="1">
                  <c:v>3</c:v>
                </c:pt>
                <c:pt idx="2">
                  <c:v>2</c:v>
                </c:pt>
                <c:pt idx="3">
                  <c:v>2</c:v>
                </c:pt>
                <c:pt idx="4">
                  <c:v>2</c:v>
                </c:pt>
                <c:pt idx="5">
                  <c:v>4</c:v>
                </c:pt>
              </c:numCache>
            </c:numRef>
          </c:val>
          <c:extLst>
            <c:ext xmlns:c16="http://schemas.microsoft.com/office/drawing/2014/chart" uri="{C3380CC4-5D6E-409C-BE32-E72D297353CC}">
              <c16:uniqueId val="{00000000-9B8C-4D5A-8462-F8086AF23E2F}"/>
            </c:ext>
          </c:extLst>
        </c:ser>
        <c:dLbls>
          <c:showLegendKey val="0"/>
          <c:showVal val="0"/>
          <c:showCatName val="0"/>
          <c:showSerName val="0"/>
          <c:showPercent val="0"/>
          <c:showBubbleSize val="0"/>
        </c:dLbls>
        <c:gapWidth val="182"/>
        <c:axId val="1327692959"/>
        <c:axId val="1327708799"/>
      </c:barChart>
      <c:catAx>
        <c:axId val="132769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1327708799"/>
        <c:crosses val="autoZero"/>
        <c:auto val="1"/>
        <c:lblAlgn val="ctr"/>
        <c:lblOffset val="100"/>
        <c:noMultiLvlLbl val="0"/>
      </c:catAx>
      <c:valAx>
        <c:axId val="132770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27692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relation!PivotTable9</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relation'!$V$2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8-4014-9DFE-B952F8D110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8-4014-9DFE-B952F8D110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78-4014-9DFE-B952F8D110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78-4014-9DFE-B952F8D110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78-4014-9DFE-B952F8D110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78-4014-9DFE-B952F8D110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78-4014-9DFE-B952F8D110D3}"/>
              </c:ext>
            </c:extLst>
          </c:dPt>
          <c:cat>
            <c:strRef>
              <c:f>'Pivot relation'!$U$3:$U$9</c:f>
              <c:strCache>
                <c:ptCount val="6"/>
                <c:pt idx="0">
                  <c:v>Cardiology</c:v>
                </c:pt>
                <c:pt idx="1">
                  <c:v>Emergency</c:v>
                </c:pt>
                <c:pt idx="2">
                  <c:v>Gynecology</c:v>
                </c:pt>
                <c:pt idx="3">
                  <c:v>Neurology</c:v>
                </c:pt>
                <c:pt idx="4">
                  <c:v>Oncology</c:v>
                </c:pt>
                <c:pt idx="5">
                  <c:v>Pediatrics</c:v>
                </c:pt>
              </c:strCache>
            </c:strRef>
          </c:cat>
          <c:val>
            <c:numRef>
              <c:f>'Pivot relation'!$V$3:$V$9</c:f>
              <c:numCache>
                <c:formatCode>General</c:formatCode>
                <c:ptCount val="6"/>
                <c:pt idx="0">
                  <c:v>3</c:v>
                </c:pt>
                <c:pt idx="1">
                  <c:v>3</c:v>
                </c:pt>
                <c:pt idx="2">
                  <c:v>2</c:v>
                </c:pt>
                <c:pt idx="3">
                  <c:v>2</c:v>
                </c:pt>
                <c:pt idx="4">
                  <c:v>2</c:v>
                </c:pt>
                <c:pt idx="5">
                  <c:v>4</c:v>
                </c:pt>
              </c:numCache>
            </c:numRef>
          </c:val>
          <c:extLst>
            <c:ext xmlns:c16="http://schemas.microsoft.com/office/drawing/2014/chart" uri="{C3380CC4-5D6E-409C-BE32-E72D297353CC}">
              <c16:uniqueId val="{0000000E-1E78-4014-9DFE-B952F8D110D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041082922576855"/>
          <c:y val="5.4798110236220464E-2"/>
          <c:w val="0.43435278796354237"/>
          <c:h val="0.889770084969291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[petents insights dashboard.xlsx]Pivot relation!PivotTable9</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relation'!$V$2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81-4D7C-8E90-B00B2E8A78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81-4D7C-8E90-B00B2E8A78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81-4D7C-8E90-B00B2E8A78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81-4D7C-8E90-B00B2E8A78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81-4D7C-8E90-B00B2E8A78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681-4D7C-8E90-B00B2E8A78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681-4D7C-8E90-B00B2E8A784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relation'!$U$3:$U$9</c:f>
              <c:strCache>
                <c:ptCount val="6"/>
                <c:pt idx="0">
                  <c:v>Cardiology</c:v>
                </c:pt>
                <c:pt idx="1">
                  <c:v>Emergency</c:v>
                </c:pt>
                <c:pt idx="2">
                  <c:v>Gynecology</c:v>
                </c:pt>
                <c:pt idx="3">
                  <c:v>Neurology</c:v>
                </c:pt>
                <c:pt idx="4">
                  <c:v>Oncology</c:v>
                </c:pt>
                <c:pt idx="5">
                  <c:v>Pediatrics</c:v>
                </c:pt>
              </c:strCache>
            </c:strRef>
          </c:cat>
          <c:val>
            <c:numRef>
              <c:f>'Pivot relation'!$V$3:$V$9</c:f>
              <c:numCache>
                <c:formatCode>General</c:formatCode>
                <c:ptCount val="6"/>
                <c:pt idx="0">
                  <c:v>3</c:v>
                </c:pt>
                <c:pt idx="1">
                  <c:v>3</c:v>
                </c:pt>
                <c:pt idx="2">
                  <c:v>2</c:v>
                </c:pt>
                <c:pt idx="3">
                  <c:v>2</c:v>
                </c:pt>
                <c:pt idx="4">
                  <c:v>2</c:v>
                </c:pt>
                <c:pt idx="5">
                  <c:v>4</c:v>
                </c:pt>
              </c:numCache>
            </c:numRef>
          </c:val>
          <c:extLst>
            <c:ext xmlns:c16="http://schemas.microsoft.com/office/drawing/2014/chart" uri="{C3380CC4-5D6E-409C-BE32-E72D297353CC}">
              <c16:uniqueId val="{0000000F-CFD6-4FE2-A607-4F5AE981686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68308873842132"/>
          <c:y val="6.0137371290127202E-2"/>
          <c:w val="0.25760491028115651"/>
          <c:h val="0.68855457298606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board!A1"/></Relationships>
</file>

<file path=xl/drawings/_rels/drawing2.xml.rels><?xml version="1.0" encoding="UTF-8" standalone="yes"?>
<Relationships xmlns="http://schemas.openxmlformats.org/package/2006/relationships"><Relationship Id="rId8" Type="http://schemas.openxmlformats.org/officeDocument/2006/relationships/hyperlink" Target="#'Main data'!A1"/><Relationship Id="rId13" Type="http://schemas.openxmlformats.org/officeDocument/2006/relationships/image" Target="../media/image6.svg"/><Relationship Id="rId18" Type="http://schemas.openxmlformats.org/officeDocument/2006/relationships/image" Target="../media/image9.png"/><Relationship Id="rId3" Type="http://schemas.openxmlformats.org/officeDocument/2006/relationships/hyperlink" Target="#'No of Petients chart'!A1"/><Relationship Id="rId21" Type="http://schemas.openxmlformats.org/officeDocument/2006/relationships/chart" Target="../charts/chart6.xml"/><Relationship Id="rId7" Type="http://schemas.openxmlformats.org/officeDocument/2006/relationships/image" Target="../media/image2.svg"/><Relationship Id="rId12" Type="http://schemas.openxmlformats.org/officeDocument/2006/relationships/image" Target="../media/image5.png"/><Relationship Id="rId17" Type="http://schemas.openxmlformats.org/officeDocument/2006/relationships/chart" Target="../charts/chart4.xml"/><Relationship Id="rId2" Type="http://schemas.openxmlformats.org/officeDocument/2006/relationships/hyperlink" Target="#'Department chart'!A1"/><Relationship Id="rId16" Type="http://schemas.openxmlformats.org/officeDocument/2006/relationships/image" Target="../media/image8.svg"/><Relationship Id="rId20" Type="http://schemas.openxmlformats.org/officeDocument/2006/relationships/chart" Target="../charts/chart5.xml"/><Relationship Id="rId1" Type="http://schemas.openxmlformats.org/officeDocument/2006/relationships/hyperlink" Target="#'Age chart'!A1"/><Relationship Id="rId6" Type="http://schemas.openxmlformats.org/officeDocument/2006/relationships/image" Target="../media/image1.png"/><Relationship Id="rId11" Type="http://schemas.openxmlformats.org/officeDocument/2006/relationships/hyperlink" Target="#'Pivot relation'!A1"/><Relationship Id="rId5" Type="http://schemas.openxmlformats.org/officeDocument/2006/relationships/hyperlink" Target="#'days of  Treatment Chart'!A1"/><Relationship Id="rId15" Type="http://schemas.openxmlformats.org/officeDocument/2006/relationships/image" Target="../media/image7.png"/><Relationship Id="rId23" Type="http://schemas.openxmlformats.org/officeDocument/2006/relationships/chart" Target="../charts/chart8.xml"/><Relationship Id="rId10" Type="http://schemas.openxmlformats.org/officeDocument/2006/relationships/image" Target="../media/image4.svg"/><Relationship Id="rId19" Type="http://schemas.openxmlformats.org/officeDocument/2006/relationships/image" Target="../media/image10.svg"/><Relationship Id="rId4" Type="http://schemas.openxmlformats.org/officeDocument/2006/relationships/chart" Target="../charts/chart2.xml"/><Relationship Id="rId9" Type="http://schemas.openxmlformats.org/officeDocument/2006/relationships/image" Target="../media/image3.png"/><Relationship Id="rId14" Type="http://schemas.openxmlformats.org/officeDocument/2006/relationships/chart" Target="../charts/chart3.xml"/><Relationship Id="rId22"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hyperlink" Target="#'No of Petients chart'!A1"/></Relationships>
</file>

<file path=xl/drawings/_rels/drawing9.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Dasboard!C1"/></Relationships>
</file>

<file path=xl/drawings/drawing1.xml><?xml version="1.0" encoding="utf-8"?>
<xdr:wsDr xmlns:xdr="http://schemas.openxmlformats.org/drawingml/2006/spreadsheetDrawing" xmlns:a="http://schemas.openxmlformats.org/drawingml/2006/main">
  <xdr:twoCellAnchor editAs="oneCell">
    <xdr:from>
      <xdr:col>8</xdr:col>
      <xdr:colOff>95250</xdr:colOff>
      <xdr:row>0</xdr:row>
      <xdr:rowOff>158750</xdr:rowOff>
    </xdr:from>
    <xdr:to>
      <xdr:col>10</xdr:col>
      <xdr:colOff>95250</xdr:colOff>
      <xdr:row>20</xdr:row>
      <xdr:rowOff>31750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9838587A-A61C-0BFA-ED65-76AE98E1BC7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877300" y="158750"/>
              <a:ext cx="1828800" cy="444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352425</xdr:colOff>
      <xdr:row>1</xdr:row>
      <xdr:rowOff>25399</xdr:rowOff>
    </xdr:from>
    <xdr:to>
      <xdr:col>13</xdr:col>
      <xdr:colOff>2222500</xdr:colOff>
      <xdr:row>6</xdr:row>
      <xdr:rowOff>139700</xdr:rowOff>
    </xdr:to>
    <xdr:graphicFrame macro="">
      <xdr:nvGraphicFramePr>
        <xdr:cNvPr id="3" name="Chart 2">
          <a:extLst>
            <a:ext uri="{FF2B5EF4-FFF2-40B4-BE49-F238E27FC236}">
              <a16:creationId xmlns:a16="http://schemas.microsoft.com/office/drawing/2014/main" id="{41F8053D-CAAB-6619-B8B9-3CF9E36FE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660400</xdr:colOff>
      <xdr:row>19</xdr:row>
      <xdr:rowOff>25400</xdr:rowOff>
    </xdr:to>
    <xdr:graphicFrame macro="">
      <xdr:nvGraphicFramePr>
        <xdr:cNvPr id="2" name="Chart 1">
          <a:extLst>
            <a:ext uri="{FF2B5EF4-FFF2-40B4-BE49-F238E27FC236}">
              <a16:creationId xmlns:a16="http://schemas.microsoft.com/office/drawing/2014/main" id="{16DCBEA1-5BBC-4AB1-918F-486C444D8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0.12336</cdr:x>
      <cdr:y>0</cdr:y>
    </cdr:from>
    <cdr:to>
      <cdr:x>0.16485</cdr:x>
      <cdr:y>0.11047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D409CB9-E5DF-7DFB-3459-75EF4D454A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435100" y="0"/>
          <a:ext cx="482600" cy="48260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165100</xdr:colOff>
      <xdr:row>0</xdr:row>
      <xdr:rowOff>95250</xdr:rowOff>
    </xdr:from>
    <xdr:to>
      <xdr:col>3</xdr:col>
      <xdr:colOff>12700</xdr:colOff>
      <xdr:row>3</xdr:row>
      <xdr:rowOff>31750</xdr:rowOff>
    </xdr:to>
    <xdr:sp macro="" textlink="">
      <xdr:nvSpPr>
        <xdr:cNvPr id="3" name="Rectangle: Rounded Corners 2">
          <a:extLst>
            <a:ext uri="{FF2B5EF4-FFF2-40B4-BE49-F238E27FC236}">
              <a16:creationId xmlns:a16="http://schemas.microsoft.com/office/drawing/2014/main" id="{E3C0DA0C-0620-E219-7ABC-5781927E1993}"/>
            </a:ext>
          </a:extLst>
        </xdr:cNvPr>
        <xdr:cNvSpPr/>
      </xdr:nvSpPr>
      <xdr:spPr>
        <a:xfrm>
          <a:off x="165100" y="95250"/>
          <a:ext cx="2590800" cy="622300"/>
        </a:xfrm>
        <a:prstGeom prst="roundRect">
          <a:avLst/>
        </a:prstGeom>
        <a:solidFill>
          <a:schemeClr val="accent5">
            <a:lumMod val="40000"/>
            <a:lumOff val="60000"/>
          </a:schemeClr>
        </a:solidFill>
        <a:ln>
          <a:solidFill>
            <a:schemeClr val="accent6">
              <a:lumMod val="75000"/>
            </a:schemeClr>
          </a:solidFill>
        </a:ln>
        <a:effectLst>
          <a:glow rad="76200">
            <a:schemeClr val="accent1">
              <a:lumMod val="75000"/>
            </a:schemeClr>
          </a:glow>
          <a:outerShdw blurRad="25400" dist="50800" dir="6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196850</xdr:colOff>
      <xdr:row>0</xdr:row>
      <xdr:rowOff>114300</xdr:rowOff>
    </xdr:from>
    <xdr:to>
      <xdr:col>7</xdr:col>
      <xdr:colOff>804995</xdr:colOff>
      <xdr:row>3</xdr:row>
      <xdr:rowOff>50800</xdr:rowOff>
    </xdr:to>
    <xdr:sp macro="" textlink="">
      <xdr:nvSpPr>
        <xdr:cNvPr id="4" name="Rectangle: Rounded Corners 3">
          <a:extLst>
            <a:ext uri="{FF2B5EF4-FFF2-40B4-BE49-F238E27FC236}">
              <a16:creationId xmlns:a16="http://schemas.microsoft.com/office/drawing/2014/main" id="{3446DB5E-E90A-4872-8D39-F4437D0BCCEB}"/>
            </a:ext>
          </a:extLst>
        </xdr:cNvPr>
        <xdr:cNvSpPr/>
      </xdr:nvSpPr>
      <xdr:spPr>
        <a:xfrm>
          <a:off x="2940050" y="114300"/>
          <a:ext cx="4265745" cy="622300"/>
        </a:xfrm>
        <a:prstGeom prst="roundRect">
          <a:avLst/>
        </a:prstGeom>
        <a:solidFill>
          <a:schemeClr val="accent5">
            <a:lumMod val="40000"/>
            <a:lumOff val="60000"/>
          </a:schemeClr>
        </a:solidFill>
        <a:ln>
          <a:solidFill>
            <a:schemeClr val="accent6">
              <a:lumMod val="75000"/>
            </a:schemeClr>
          </a:solidFill>
        </a:ln>
        <a:effectLst>
          <a:glow rad="76200">
            <a:schemeClr val="accent1">
              <a:lumMod val="75000"/>
            </a:schemeClr>
          </a:glow>
          <a:outerShdw blurRad="25400" dist="50800" dir="6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accent5">
                  <a:lumMod val="75000"/>
                </a:schemeClr>
              </a:solidFill>
              <a:latin typeface="Bahnschrift Condensed" panose="020B0502040204020203" pitchFamily="34" charset="0"/>
            </a:rPr>
            <a:t>PETIENTS INSIGHT'S  DASHBOARD</a:t>
          </a:r>
        </a:p>
      </xdr:txBody>
    </xdr:sp>
    <xdr:clientData/>
  </xdr:twoCellAnchor>
  <xdr:twoCellAnchor>
    <xdr:from>
      <xdr:col>8</xdr:col>
      <xdr:colOff>165100</xdr:colOff>
      <xdr:row>0</xdr:row>
      <xdr:rowOff>114300</xdr:rowOff>
    </xdr:from>
    <xdr:to>
      <xdr:col>10</xdr:col>
      <xdr:colOff>234950</xdr:colOff>
      <xdr:row>8</xdr:row>
      <xdr:rowOff>44450</xdr:rowOff>
    </xdr:to>
    <xdr:sp macro="" textlink="">
      <xdr:nvSpPr>
        <xdr:cNvPr id="5" name="Rectangle: Rounded Corners 4">
          <a:extLst>
            <a:ext uri="{FF2B5EF4-FFF2-40B4-BE49-F238E27FC236}">
              <a16:creationId xmlns:a16="http://schemas.microsoft.com/office/drawing/2014/main" id="{6E033647-A321-4161-B339-A35650AC115D}"/>
            </a:ext>
          </a:extLst>
        </xdr:cNvPr>
        <xdr:cNvSpPr/>
      </xdr:nvSpPr>
      <xdr:spPr>
        <a:xfrm>
          <a:off x="7480300" y="114300"/>
          <a:ext cx="1898650" cy="1758950"/>
        </a:xfrm>
        <a:prstGeom prst="roundRect">
          <a:avLst/>
        </a:prstGeom>
        <a:solidFill>
          <a:schemeClr val="accent5">
            <a:lumMod val="40000"/>
            <a:lumOff val="60000"/>
          </a:schemeClr>
        </a:solidFill>
        <a:ln>
          <a:solidFill>
            <a:schemeClr val="accent6">
              <a:lumMod val="75000"/>
            </a:schemeClr>
          </a:solidFill>
        </a:ln>
        <a:effectLst>
          <a:glow rad="76200">
            <a:schemeClr val="accent1">
              <a:lumMod val="75000"/>
            </a:schemeClr>
          </a:glow>
          <a:outerShdw blurRad="25400" dist="50800" dir="6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501650</xdr:colOff>
      <xdr:row>13</xdr:row>
      <xdr:rowOff>12700</xdr:rowOff>
    </xdr:from>
    <xdr:to>
      <xdr:col>7</xdr:col>
      <xdr:colOff>793750</xdr:colOff>
      <xdr:row>18</xdr:row>
      <xdr:rowOff>107950</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C503E210-8A8C-4639-8EE1-3AED69BFA7D7}"/>
            </a:ext>
          </a:extLst>
        </xdr:cNvPr>
        <xdr:cNvSpPr/>
      </xdr:nvSpPr>
      <xdr:spPr>
        <a:xfrm>
          <a:off x="1416050" y="2984500"/>
          <a:ext cx="5778500" cy="1238250"/>
        </a:xfrm>
        <a:prstGeom prst="roundRect">
          <a:avLst/>
        </a:prstGeom>
        <a:solidFill>
          <a:schemeClr val="accent5">
            <a:lumMod val="40000"/>
            <a:lumOff val="60000"/>
          </a:schemeClr>
        </a:solidFill>
        <a:ln>
          <a:solidFill>
            <a:schemeClr val="accent6">
              <a:lumMod val="75000"/>
            </a:schemeClr>
          </a:solidFill>
        </a:ln>
        <a:effectLst>
          <a:glow rad="76200">
            <a:schemeClr val="accent1">
              <a:lumMod val="75000"/>
            </a:schemeClr>
          </a:glow>
          <a:outerShdw blurRad="25400" dist="50800" dir="6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b="1">
              <a:solidFill>
                <a:srgbClr val="002060"/>
              </a:solidFill>
            </a:rPr>
            <a:t>PETIENTS</a:t>
          </a:r>
          <a:r>
            <a:rPr lang="en-US" sz="1100" b="1" baseline="0">
              <a:solidFill>
                <a:srgbClr val="002060"/>
              </a:solidFill>
            </a:rPr>
            <a:t>  AGE  GROUP</a:t>
          </a:r>
          <a:endParaRPr lang="en-US" sz="1100" b="1">
            <a:solidFill>
              <a:srgbClr val="002060"/>
            </a:solidFill>
          </a:endParaRPr>
        </a:p>
      </xdr:txBody>
    </xdr:sp>
    <xdr:clientData/>
  </xdr:twoCellAnchor>
  <xdr:twoCellAnchor>
    <xdr:from>
      <xdr:col>10</xdr:col>
      <xdr:colOff>400050</xdr:colOff>
      <xdr:row>0</xdr:row>
      <xdr:rowOff>95250</xdr:rowOff>
    </xdr:from>
    <xdr:to>
      <xdr:col>12</xdr:col>
      <xdr:colOff>558800</xdr:colOff>
      <xdr:row>8</xdr:row>
      <xdr:rowOff>25400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548DB6DF-7C44-471F-8055-63F018993BE4}"/>
            </a:ext>
          </a:extLst>
        </xdr:cNvPr>
        <xdr:cNvSpPr/>
      </xdr:nvSpPr>
      <xdr:spPr>
        <a:xfrm>
          <a:off x="9544050" y="95250"/>
          <a:ext cx="1987550" cy="1758950"/>
        </a:xfrm>
        <a:prstGeom prst="roundRect">
          <a:avLst/>
        </a:prstGeom>
        <a:solidFill>
          <a:schemeClr val="accent5">
            <a:lumMod val="40000"/>
            <a:lumOff val="60000"/>
          </a:schemeClr>
        </a:solidFill>
        <a:ln>
          <a:solidFill>
            <a:schemeClr val="accent6">
              <a:lumMod val="75000"/>
            </a:schemeClr>
          </a:solidFill>
        </a:ln>
        <a:effectLst>
          <a:glow rad="76200">
            <a:schemeClr val="accent1">
              <a:lumMod val="75000"/>
            </a:schemeClr>
          </a:glow>
          <a:outerShdw blurRad="25400" dist="50800" dir="6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25400</xdr:colOff>
      <xdr:row>9</xdr:row>
      <xdr:rowOff>57150</xdr:rowOff>
    </xdr:from>
    <xdr:to>
      <xdr:col>12</xdr:col>
      <xdr:colOff>444500</xdr:colOff>
      <xdr:row>18</xdr:row>
      <xdr:rowOff>95250</xdr:rowOff>
    </xdr:to>
    <xdr:sp macro="" textlink="">
      <xdr:nvSpPr>
        <xdr:cNvPr id="12" name="Rectangle: Rounded Corners 11">
          <a:extLst>
            <a:ext uri="{FF2B5EF4-FFF2-40B4-BE49-F238E27FC236}">
              <a16:creationId xmlns:a16="http://schemas.microsoft.com/office/drawing/2014/main" id="{D02C919E-5B08-490C-9869-2CF0169A1155}"/>
            </a:ext>
          </a:extLst>
        </xdr:cNvPr>
        <xdr:cNvSpPr/>
      </xdr:nvSpPr>
      <xdr:spPr>
        <a:xfrm>
          <a:off x="7340600" y="2114550"/>
          <a:ext cx="4076700" cy="2095500"/>
        </a:xfrm>
        <a:prstGeom prst="roundRect">
          <a:avLst/>
        </a:prstGeom>
        <a:solidFill>
          <a:schemeClr val="accent5">
            <a:lumMod val="40000"/>
            <a:lumOff val="60000"/>
          </a:schemeClr>
        </a:solidFill>
        <a:ln>
          <a:solidFill>
            <a:schemeClr val="accent6">
              <a:lumMod val="75000"/>
            </a:schemeClr>
          </a:solidFill>
        </a:ln>
        <a:effectLst>
          <a:glow rad="76200">
            <a:schemeClr val="accent1">
              <a:lumMod val="75000"/>
            </a:schemeClr>
          </a:glow>
          <a:outerShdw blurRad="25400" dist="50800" dir="6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002060"/>
              </a:solidFill>
            </a:rPr>
            <a:t>PETIENT</a:t>
          </a:r>
          <a:r>
            <a:rPr lang="en-US" sz="1200" b="1" baseline="0">
              <a:solidFill>
                <a:srgbClr val="002060"/>
              </a:solidFill>
            </a:rPr>
            <a:t> ADMITTION DEPARTMENTS</a:t>
          </a:r>
        </a:p>
        <a:p>
          <a:pPr algn="ctr"/>
          <a:endParaRPr lang="en-US" sz="1100"/>
        </a:p>
      </xdr:txBody>
    </xdr:sp>
    <xdr:clientData/>
  </xdr:twoCellAnchor>
  <xdr:twoCellAnchor>
    <xdr:from>
      <xdr:col>1</xdr:col>
      <xdr:colOff>463550</xdr:colOff>
      <xdr:row>3</xdr:row>
      <xdr:rowOff>215900</xdr:rowOff>
    </xdr:from>
    <xdr:to>
      <xdr:col>3</xdr:col>
      <xdr:colOff>381000</xdr:colOff>
      <xdr:row>12</xdr:row>
      <xdr:rowOff>38100</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7D7F3471-9FE2-25A6-9290-131140864FD1}"/>
            </a:ext>
          </a:extLst>
        </xdr:cNvPr>
        <xdr:cNvSpPr/>
      </xdr:nvSpPr>
      <xdr:spPr>
        <a:xfrm>
          <a:off x="1377950" y="901700"/>
          <a:ext cx="1746250" cy="1879600"/>
        </a:xfrm>
        <a:prstGeom prst="rect">
          <a:avLst/>
        </a:prstGeom>
        <a:solidFill>
          <a:schemeClr val="accent5">
            <a:lumMod val="40000"/>
            <a:lumOff val="60000"/>
          </a:schemeClr>
        </a:solidFill>
        <a:effectLst>
          <a:glow rad="88900">
            <a:schemeClr val="accent5">
              <a:lumMod val="5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rgbClr val="002060"/>
              </a:solidFill>
            </a:rPr>
            <a:t>NO</a:t>
          </a:r>
          <a:r>
            <a:rPr lang="en-US" sz="1300" b="1" baseline="0">
              <a:solidFill>
                <a:srgbClr val="002060"/>
              </a:solidFill>
            </a:rPr>
            <a:t> OF PETIENTS</a:t>
          </a:r>
        </a:p>
        <a:p>
          <a:pPr algn="l"/>
          <a:endParaRPr lang="en-US"/>
        </a:p>
      </xdr:txBody>
    </xdr:sp>
    <xdr:clientData/>
  </xdr:twoCellAnchor>
  <xdr:twoCellAnchor>
    <xdr:from>
      <xdr:col>1</xdr:col>
      <xdr:colOff>476250</xdr:colOff>
      <xdr:row>7</xdr:row>
      <xdr:rowOff>139700</xdr:rowOff>
    </xdr:from>
    <xdr:to>
      <xdr:col>3</xdr:col>
      <xdr:colOff>381000</xdr:colOff>
      <xdr:row>12</xdr:row>
      <xdr:rowOff>25657</xdr:rowOff>
    </xdr:to>
    <xdr:graphicFrame macro="">
      <xdr:nvGraphicFramePr>
        <xdr:cNvPr id="13" name="Chart 12">
          <a:extLst>
            <a:ext uri="{FF2B5EF4-FFF2-40B4-BE49-F238E27FC236}">
              <a16:creationId xmlns:a16="http://schemas.microsoft.com/office/drawing/2014/main" id="{7DE973EA-26BD-4DBA-BD7A-ADA392E10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609600</xdr:colOff>
      <xdr:row>3</xdr:row>
      <xdr:rowOff>215900</xdr:rowOff>
    </xdr:from>
    <xdr:to>
      <xdr:col>5</xdr:col>
      <xdr:colOff>527050</xdr:colOff>
      <xdr:row>12</xdr:row>
      <xdr:rowOff>38100</xdr:rowOff>
    </xdr:to>
    <xdr:sp macro="" textlink="">
      <xdr:nvSpPr>
        <xdr:cNvPr id="16" name="Rectangle 15">
          <a:extLst>
            <a:ext uri="{FF2B5EF4-FFF2-40B4-BE49-F238E27FC236}">
              <a16:creationId xmlns:a16="http://schemas.microsoft.com/office/drawing/2014/main" id="{797A6DD7-BD42-4F0C-82C4-98DE3823AB99}"/>
            </a:ext>
          </a:extLst>
        </xdr:cNvPr>
        <xdr:cNvSpPr/>
      </xdr:nvSpPr>
      <xdr:spPr>
        <a:xfrm>
          <a:off x="3352800" y="901700"/>
          <a:ext cx="1746250" cy="1879600"/>
        </a:xfrm>
        <a:prstGeom prst="rect">
          <a:avLst/>
        </a:prstGeom>
        <a:solidFill>
          <a:schemeClr val="accent5">
            <a:lumMod val="40000"/>
            <a:lumOff val="60000"/>
          </a:schemeClr>
        </a:solidFill>
        <a:effectLst>
          <a:glow rad="88900">
            <a:schemeClr val="accent5">
              <a:lumMod val="5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rgbClr val="002060"/>
              </a:solidFill>
            </a:rPr>
            <a:t>ADMITTED</a:t>
          </a:r>
          <a:r>
            <a:rPr lang="en-US" sz="1300" b="1" baseline="0">
              <a:solidFill>
                <a:srgbClr val="002060"/>
              </a:solidFill>
            </a:rPr>
            <a:t>  STATUS</a:t>
          </a:r>
          <a:endParaRPr lang="en-US" sz="1300" b="1">
            <a:solidFill>
              <a:srgbClr val="002060"/>
            </a:solidFill>
          </a:endParaRPr>
        </a:p>
      </xdr:txBody>
    </xdr:sp>
    <xdr:clientData/>
  </xdr:twoCellAnchor>
  <xdr:twoCellAnchor>
    <xdr:from>
      <xdr:col>5</xdr:col>
      <xdr:colOff>793750</xdr:colOff>
      <xdr:row>4</xdr:row>
      <xdr:rowOff>0</xdr:rowOff>
    </xdr:from>
    <xdr:to>
      <xdr:col>7</xdr:col>
      <xdr:colOff>711200</xdr:colOff>
      <xdr:row>12</xdr:row>
      <xdr:rowOff>57150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DE1260B7-1AB8-47A2-B7C7-0DC1767CC17E}"/>
            </a:ext>
          </a:extLst>
        </xdr:cNvPr>
        <xdr:cNvSpPr/>
      </xdr:nvSpPr>
      <xdr:spPr>
        <a:xfrm>
          <a:off x="5365750" y="914400"/>
          <a:ext cx="1746250" cy="1885950"/>
        </a:xfrm>
        <a:prstGeom prst="rect">
          <a:avLst/>
        </a:prstGeom>
        <a:solidFill>
          <a:schemeClr val="accent5">
            <a:lumMod val="40000"/>
            <a:lumOff val="60000"/>
          </a:schemeClr>
        </a:solidFill>
        <a:effectLst>
          <a:glow rad="88900">
            <a:schemeClr val="accent5">
              <a:lumMod val="5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solidFill>
                <a:srgbClr val="002060"/>
              </a:solidFill>
            </a:rPr>
            <a:t>DAYS</a:t>
          </a:r>
          <a:r>
            <a:rPr lang="en-US" sz="1300" b="1" baseline="0">
              <a:solidFill>
                <a:srgbClr val="002060"/>
              </a:solidFill>
            </a:rPr>
            <a:t> OF TREATMENT</a:t>
          </a:r>
        </a:p>
        <a:p>
          <a:pPr algn="l"/>
          <a:endParaRPr lang="en-US"/>
        </a:p>
      </xdr:txBody>
    </xdr:sp>
    <xdr:clientData/>
  </xdr:twoCellAnchor>
  <xdr:twoCellAnchor>
    <xdr:from>
      <xdr:col>0</xdr:col>
      <xdr:colOff>190500</xdr:colOff>
      <xdr:row>4</xdr:row>
      <xdr:rowOff>6350</xdr:rowOff>
    </xdr:from>
    <xdr:to>
      <xdr:col>1</xdr:col>
      <xdr:colOff>228600</xdr:colOff>
      <xdr:row>18</xdr:row>
      <xdr:rowOff>165100</xdr:rowOff>
    </xdr:to>
    <xdr:sp macro="" textlink="">
      <xdr:nvSpPr>
        <xdr:cNvPr id="20" name="Rectangle 19">
          <a:extLst>
            <a:ext uri="{FF2B5EF4-FFF2-40B4-BE49-F238E27FC236}">
              <a16:creationId xmlns:a16="http://schemas.microsoft.com/office/drawing/2014/main" id="{665D2617-F3E7-4915-8EC9-2ACF06E55C17}"/>
            </a:ext>
          </a:extLst>
        </xdr:cNvPr>
        <xdr:cNvSpPr/>
      </xdr:nvSpPr>
      <xdr:spPr>
        <a:xfrm>
          <a:off x="190500" y="920750"/>
          <a:ext cx="952500" cy="3359150"/>
        </a:xfrm>
        <a:prstGeom prst="rect">
          <a:avLst/>
        </a:prstGeom>
        <a:solidFill>
          <a:schemeClr val="accent5">
            <a:lumMod val="40000"/>
            <a:lumOff val="60000"/>
          </a:schemeClr>
        </a:solidFill>
        <a:effectLst>
          <a:glow rad="88900">
            <a:schemeClr val="accent5">
              <a:lumMod val="5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254000</xdr:colOff>
      <xdr:row>4</xdr:row>
      <xdr:rowOff>101600</xdr:rowOff>
    </xdr:from>
    <xdr:to>
      <xdr:col>1</xdr:col>
      <xdr:colOff>151130</xdr:colOff>
      <xdr:row>18</xdr:row>
      <xdr:rowOff>57150</xdr:rowOff>
    </xdr:to>
    <mc:AlternateContent xmlns:mc="http://schemas.openxmlformats.org/markup-compatibility/2006" xmlns:a14="http://schemas.microsoft.com/office/drawing/2010/main">
      <mc:Choice Requires="a14">
        <xdr:graphicFrame macro="">
          <xdr:nvGraphicFramePr>
            <xdr:cNvPr id="19" name="Date (Month) 1">
              <a:extLst>
                <a:ext uri="{FF2B5EF4-FFF2-40B4-BE49-F238E27FC236}">
                  <a16:creationId xmlns:a16="http://schemas.microsoft.com/office/drawing/2014/main" id="{FC8AC304-E711-4916-8E92-5FE9A8BD3C2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54000" y="1016000"/>
              <a:ext cx="811530" cy="315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774700</xdr:colOff>
      <xdr:row>5</xdr:row>
      <xdr:rowOff>139700</xdr:rowOff>
    </xdr:from>
    <xdr:to>
      <xdr:col>2</xdr:col>
      <xdr:colOff>298450</xdr:colOff>
      <xdr:row>7</xdr:row>
      <xdr:rowOff>120650</xdr:rowOff>
    </xdr:to>
    <xdr:pic>
      <xdr:nvPicPr>
        <xdr:cNvPr id="24" name="Graphic 23" descr="Man with cane with solid fill">
          <a:hlinkClick xmlns:r="http://schemas.openxmlformats.org/officeDocument/2006/relationships" r:id="rId3"/>
          <a:extLst>
            <a:ext uri="{FF2B5EF4-FFF2-40B4-BE49-F238E27FC236}">
              <a16:creationId xmlns:a16="http://schemas.microsoft.com/office/drawing/2014/main" id="{2062086C-F2C4-CB0F-EFA7-F8C6BED6D61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89100" y="1282700"/>
          <a:ext cx="438150" cy="438150"/>
        </a:xfrm>
        <a:prstGeom prst="rect">
          <a:avLst/>
        </a:prstGeom>
      </xdr:spPr>
    </xdr:pic>
    <xdr:clientData/>
  </xdr:twoCellAnchor>
  <xdr:twoCellAnchor>
    <xdr:from>
      <xdr:col>2</xdr:col>
      <xdr:colOff>533400</xdr:colOff>
      <xdr:row>6</xdr:row>
      <xdr:rowOff>38100</xdr:rowOff>
    </xdr:from>
    <xdr:to>
      <xdr:col>3</xdr:col>
      <xdr:colOff>361950</xdr:colOff>
      <xdr:row>7</xdr:row>
      <xdr:rowOff>76200</xdr:rowOff>
    </xdr:to>
    <xdr:sp macro="" textlink="'Pivot relation'!D4">
      <xdr:nvSpPr>
        <xdr:cNvPr id="25" name="TextBox 24">
          <a:extLst>
            <a:ext uri="{FF2B5EF4-FFF2-40B4-BE49-F238E27FC236}">
              <a16:creationId xmlns:a16="http://schemas.microsoft.com/office/drawing/2014/main" id="{2361BBBF-8A3A-C550-7C50-5504FDB9ED0F}"/>
            </a:ext>
          </a:extLst>
        </xdr:cNvPr>
        <xdr:cNvSpPr txBox="1"/>
      </xdr:nvSpPr>
      <xdr:spPr>
        <a:xfrm>
          <a:off x="2362200" y="1409700"/>
          <a:ext cx="742950" cy="266700"/>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E81397-0C81-4BC4-B511-DB04856CBA31}" type="TxLink">
            <a:rPr lang="en-US" sz="1400" b="0" i="0" u="none" strike="noStrike">
              <a:solidFill>
                <a:schemeClr val="accent5">
                  <a:lumMod val="50000"/>
                </a:schemeClr>
              </a:solidFill>
              <a:latin typeface="Arial Black"/>
            </a:rPr>
            <a:pPr/>
            <a:t>16</a:t>
          </a:fld>
          <a:endParaRPr lang="en-US" sz="1200">
            <a:solidFill>
              <a:schemeClr val="accent5">
                <a:lumMod val="50000"/>
              </a:schemeClr>
            </a:solidFill>
          </a:endParaRPr>
        </a:p>
      </xdr:txBody>
    </xdr:sp>
    <xdr:clientData/>
  </xdr:twoCellAnchor>
  <xdr:twoCellAnchor editAs="oneCell">
    <xdr:from>
      <xdr:col>7</xdr:col>
      <xdr:colOff>298450</xdr:colOff>
      <xdr:row>0</xdr:row>
      <xdr:rowOff>171450</xdr:rowOff>
    </xdr:from>
    <xdr:to>
      <xdr:col>7</xdr:col>
      <xdr:colOff>768350</xdr:colOff>
      <xdr:row>2</xdr:row>
      <xdr:rowOff>184150</xdr:rowOff>
    </xdr:to>
    <xdr:pic>
      <xdr:nvPicPr>
        <xdr:cNvPr id="27" name="Graphic 26" descr="Needle with solid fill">
          <a:hlinkClick xmlns:r="http://schemas.openxmlformats.org/officeDocument/2006/relationships" r:id="rId8"/>
          <a:extLst>
            <a:ext uri="{FF2B5EF4-FFF2-40B4-BE49-F238E27FC236}">
              <a16:creationId xmlns:a16="http://schemas.microsoft.com/office/drawing/2014/main" id="{0550A20A-9E3D-824C-BC94-DF1CC7E925C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699250" y="171450"/>
          <a:ext cx="469900" cy="469900"/>
        </a:xfrm>
        <a:prstGeom prst="rect">
          <a:avLst/>
        </a:prstGeom>
      </xdr:spPr>
    </xdr:pic>
    <xdr:clientData/>
  </xdr:twoCellAnchor>
  <xdr:twoCellAnchor editAs="oneCell">
    <xdr:from>
      <xdr:col>3</xdr:col>
      <xdr:colOff>232550</xdr:colOff>
      <xdr:row>0</xdr:row>
      <xdr:rowOff>175400</xdr:rowOff>
    </xdr:from>
    <xdr:to>
      <xdr:col>3</xdr:col>
      <xdr:colOff>704850</xdr:colOff>
      <xdr:row>2</xdr:row>
      <xdr:rowOff>190500</xdr:rowOff>
    </xdr:to>
    <xdr:pic>
      <xdr:nvPicPr>
        <xdr:cNvPr id="29" name="Graphic 28" descr="Medical with solid fill">
          <a:hlinkClick xmlns:r="http://schemas.openxmlformats.org/officeDocument/2006/relationships" r:id="rId11"/>
          <a:extLst>
            <a:ext uri="{FF2B5EF4-FFF2-40B4-BE49-F238E27FC236}">
              <a16:creationId xmlns:a16="http://schemas.microsoft.com/office/drawing/2014/main" id="{EEC252E0-8731-DA0E-F214-CE402CD4040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975750" y="175400"/>
          <a:ext cx="472300" cy="472300"/>
        </a:xfrm>
        <a:prstGeom prst="rect">
          <a:avLst/>
        </a:prstGeom>
      </xdr:spPr>
    </xdr:pic>
    <xdr:clientData/>
  </xdr:twoCellAnchor>
  <xdr:twoCellAnchor>
    <xdr:from>
      <xdr:col>3</xdr:col>
      <xdr:colOff>615950</xdr:colOff>
      <xdr:row>8</xdr:row>
      <xdr:rowOff>12700</xdr:rowOff>
    </xdr:from>
    <xdr:to>
      <xdr:col>5</xdr:col>
      <xdr:colOff>533400</xdr:colOff>
      <xdr:row>12</xdr:row>
      <xdr:rowOff>19050</xdr:rowOff>
    </xdr:to>
    <xdr:graphicFrame macro="">
      <xdr:nvGraphicFramePr>
        <xdr:cNvPr id="30" name="Chart 29">
          <a:extLst>
            <a:ext uri="{FF2B5EF4-FFF2-40B4-BE49-F238E27FC236}">
              <a16:creationId xmlns:a16="http://schemas.microsoft.com/office/drawing/2014/main" id="{196F0CA3-9AFA-4863-8C27-A51643290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393700</xdr:colOff>
      <xdr:row>5</xdr:row>
      <xdr:rowOff>101600</xdr:rowOff>
    </xdr:from>
    <xdr:to>
      <xdr:col>4</xdr:col>
      <xdr:colOff>717550</xdr:colOff>
      <xdr:row>6</xdr:row>
      <xdr:rowOff>196850</xdr:rowOff>
    </xdr:to>
    <xdr:pic>
      <xdr:nvPicPr>
        <xdr:cNvPr id="36" name="Graphic 35" descr="Customer review with solid fill">
          <a:extLst>
            <a:ext uri="{FF2B5EF4-FFF2-40B4-BE49-F238E27FC236}">
              <a16:creationId xmlns:a16="http://schemas.microsoft.com/office/drawing/2014/main" id="{159C3A00-6FAB-BB87-2700-1A07D0249AD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051300" y="1244600"/>
          <a:ext cx="323850" cy="323850"/>
        </a:xfrm>
        <a:prstGeom prst="rect">
          <a:avLst/>
        </a:prstGeom>
      </xdr:spPr>
    </xdr:pic>
    <xdr:clientData/>
  </xdr:twoCellAnchor>
  <xdr:twoCellAnchor>
    <xdr:from>
      <xdr:col>4</xdr:col>
      <xdr:colOff>0</xdr:colOff>
      <xdr:row>6</xdr:row>
      <xdr:rowOff>203200</xdr:rowOff>
    </xdr:from>
    <xdr:to>
      <xdr:col>4</xdr:col>
      <xdr:colOff>546100</xdr:colOff>
      <xdr:row>8</xdr:row>
      <xdr:rowOff>19050</xdr:rowOff>
    </xdr:to>
    <xdr:sp macro="" textlink="'Pivot relation'!C8">
      <xdr:nvSpPr>
        <xdr:cNvPr id="38" name="TextBox 37">
          <a:extLst>
            <a:ext uri="{FF2B5EF4-FFF2-40B4-BE49-F238E27FC236}">
              <a16:creationId xmlns:a16="http://schemas.microsoft.com/office/drawing/2014/main" id="{FA7FE9EA-9042-B5BB-F9F8-B3B78449A8EB}"/>
            </a:ext>
          </a:extLst>
        </xdr:cNvPr>
        <xdr:cNvSpPr txBox="1"/>
      </xdr:nvSpPr>
      <xdr:spPr>
        <a:xfrm>
          <a:off x="3657600" y="1574800"/>
          <a:ext cx="546100" cy="273050"/>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97A59C-A591-4F7D-827A-8B3DFE2C2611}" type="TxLink">
            <a:rPr lang="en-US" sz="1200" b="0" i="0" u="none" strike="noStrike">
              <a:solidFill>
                <a:schemeClr val="accent5">
                  <a:lumMod val="50000"/>
                </a:schemeClr>
              </a:solidFill>
              <a:latin typeface="Arial Black"/>
            </a:rPr>
            <a:pPr/>
            <a:t>8</a:t>
          </a:fld>
          <a:endParaRPr lang="en-US" sz="1100">
            <a:solidFill>
              <a:schemeClr val="accent5">
                <a:lumMod val="50000"/>
              </a:schemeClr>
            </a:solidFill>
          </a:endParaRPr>
        </a:p>
      </xdr:txBody>
    </xdr:sp>
    <xdr:clientData/>
  </xdr:twoCellAnchor>
  <xdr:twoCellAnchor>
    <xdr:from>
      <xdr:col>4</xdr:col>
      <xdr:colOff>796755</xdr:colOff>
      <xdr:row>6</xdr:row>
      <xdr:rowOff>207340</xdr:rowOff>
    </xdr:from>
    <xdr:to>
      <xdr:col>5</xdr:col>
      <xdr:colOff>457200</xdr:colOff>
      <xdr:row>8</xdr:row>
      <xdr:rowOff>139700</xdr:rowOff>
    </xdr:to>
    <xdr:sp macro="" textlink="'Pivot relation'!C9">
      <xdr:nvSpPr>
        <xdr:cNvPr id="39" name="TextBox 38">
          <a:extLst>
            <a:ext uri="{FF2B5EF4-FFF2-40B4-BE49-F238E27FC236}">
              <a16:creationId xmlns:a16="http://schemas.microsoft.com/office/drawing/2014/main" id="{0D4BC473-44C5-4003-AE8F-79DFE8520F55}"/>
            </a:ext>
          </a:extLst>
        </xdr:cNvPr>
        <xdr:cNvSpPr txBox="1"/>
      </xdr:nvSpPr>
      <xdr:spPr>
        <a:xfrm rot="10800000" flipV="1">
          <a:off x="4454355" y="1578940"/>
          <a:ext cx="574845" cy="389560"/>
        </a:xfrm>
        <a:prstGeom prst="rect">
          <a:avLst/>
        </a:prstGeom>
        <a:solidFill>
          <a:schemeClr val="accent5">
            <a:lumMod val="40000"/>
            <a:lumOff val="6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322544-C6E6-4BB7-B07B-74B6E16A3602}" type="TxLink">
            <a:rPr lang="en-US" sz="1200" b="0" i="0" u="none" strike="noStrike">
              <a:solidFill>
                <a:schemeClr val="accent5">
                  <a:lumMod val="50000"/>
                </a:schemeClr>
              </a:solidFill>
              <a:latin typeface="Arial Black"/>
            </a:rPr>
            <a:pPr/>
            <a:t>8</a:t>
          </a:fld>
          <a:endParaRPr lang="en-US" sz="1100">
            <a:solidFill>
              <a:schemeClr val="accent5">
                <a:lumMod val="50000"/>
              </a:schemeClr>
            </a:solidFill>
          </a:endParaRPr>
        </a:p>
      </xdr:txBody>
    </xdr:sp>
    <xdr:clientData/>
  </xdr:twoCellAnchor>
  <xdr:twoCellAnchor>
    <xdr:from>
      <xdr:col>5</xdr:col>
      <xdr:colOff>812800</xdr:colOff>
      <xdr:row>6</xdr:row>
      <xdr:rowOff>209550</xdr:rowOff>
    </xdr:from>
    <xdr:to>
      <xdr:col>7</xdr:col>
      <xdr:colOff>717550</xdr:colOff>
      <xdr:row>12</xdr:row>
      <xdr:rowOff>19050</xdr:rowOff>
    </xdr:to>
    <xdr:graphicFrame macro="">
      <xdr:nvGraphicFramePr>
        <xdr:cNvPr id="2" name="Chart 1">
          <a:extLst>
            <a:ext uri="{FF2B5EF4-FFF2-40B4-BE49-F238E27FC236}">
              <a16:creationId xmlns:a16="http://schemas.microsoft.com/office/drawing/2014/main" id="{0344ACB8-209D-41CE-8FD3-C4418F648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539750</xdr:colOff>
      <xdr:row>5</xdr:row>
      <xdr:rowOff>12700</xdr:rowOff>
    </xdr:from>
    <xdr:to>
      <xdr:col>7</xdr:col>
      <xdr:colOff>25400</xdr:colOff>
      <xdr:row>6</xdr:row>
      <xdr:rowOff>184150</xdr:rowOff>
    </xdr:to>
    <xdr:pic>
      <xdr:nvPicPr>
        <xdr:cNvPr id="7" name="Graphic 6" descr="Sleep with solid fill">
          <a:extLst>
            <a:ext uri="{FF2B5EF4-FFF2-40B4-BE49-F238E27FC236}">
              <a16:creationId xmlns:a16="http://schemas.microsoft.com/office/drawing/2014/main" id="{2A4C962E-EC8A-ECC1-F988-C33973E3AB0D}"/>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026150" y="1155700"/>
          <a:ext cx="400050" cy="400050"/>
        </a:xfrm>
        <a:prstGeom prst="rect">
          <a:avLst/>
        </a:prstGeom>
      </xdr:spPr>
    </xdr:pic>
    <xdr:clientData/>
  </xdr:twoCellAnchor>
  <xdr:twoCellAnchor>
    <xdr:from>
      <xdr:col>1</xdr:col>
      <xdr:colOff>565150</xdr:colOff>
      <xdr:row>14</xdr:row>
      <xdr:rowOff>6350</xdr:rowOff>
    </xdr:from>
    <xdr:to>
      <xdr:col>7</xdr:col>
      <xdr:colOff>793750</xdr:colOff>
      <xdr:row>18</xdr:row>
      <xdr:rowOff>82550</xdr:rowOff>
    </xdr:to>
    <xdr:graphicFrame macro="">
      <xdr:nvGraphicFramePr>
        <xdr:cNvPr id="6" name="Chart 5">
          <a:hlinkClick xmlns:r="http://schemas.openxmlformats.org/officeDocument/2006/relationships" r:id="rId1"/>
          <a:extLst>
            <a:ext uri="{FF2B5EF4-FFF2-40B4-BE49-F238E27FC236}">
              <a16:creationId xmlns:a16="http://schemas.microsoft.com/office/drawing/2014/main" id="{6F75E643-C149-41BB-97A9-EAC04A224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311150</xdr:colOff>
      <xdr:row>0</xdr:row>
      <xdr:rowOff>139700</xdr:rowOff>
    </xdr:from>
    <xdr:to>
      <xdr:col>2</xdr:col>
      <xdr:colOff>793750</xdr:colOff>
      <xdr:row>2</xdr:row>
      <xdr:rowOff>196850</xdr:rowOff>
    </xdr:to>
    <mc:AlternateContent xmlns:mc="http://schemas.openxmlformats.org/markup-compatibility/2006" xmlns:a14="http://schemas.microsoft.com/office/drawing/2010/main">
      <mc:Choice Requires="a14">
        <xdr:graphicFrame macro="">
          <xdr:nvGraphicFramePr>
            <xdr:cNvPr id="9" name="Date (Year)">
              <a:extLst>
                <a:ext uri="{FF2B5EF4-FFF2-40B4-BE49-F238E27FC236}">
                  <a16:creationId xmlns:a16="http://schemas.microsoft.com/office/drawing/2014/main" id="{021A07C0-5CCF-4A68-A5E2-CC0AF9624C6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1150" y="139700"/>
              <a:ext cx="2311400" cy="51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234950</xdr:colOff>
      <xdr:row>2</xdr:row>
      <xdr:rowOff>171450</xdr:rowOff>
    </xdr:from>
    <xdr:to>
      <xdr:col>10</xdr:col>
      <xdr:colOff>152399</xdr:colOff>
      <xdr:row>7</xdr:row>
      <xdr:rowOff>25400</xdr:rowOff>
    </xdr:to>
    <xdr:graphicFrame macro="">
      <xdr:nvGraphicFramePr>
        <xdr:cNvPr id="14" name="Chart 13">
          <a:extLst>
            <a:ext uri="{FF2B5EF4-FFF2-40B4-BE49-F238E27FC236}">
              <a16:creationId xmlns:a16="http://schemas.microsoft.com/office/drawing/2014/main" id="{7FD227D6-66BB-43B5-9B68-A0D82707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158750</xdr:colOff>
      <xdr:row>10</xdr:row>
      <xdr:rowOff>107950</xdr:rowOff>
    </xdr:from>
    <xdr:to>
      <xdr:col>12</xdr:col>
      <xdr:colOff>381000</xdr:colOff>
      <xdr:row>18</xdr:row>
      <xdr:rowOff>82550</xdr:rowOff>
    </xdr:to>
    <xdr:graphicFrame macro="">
      <xdr:nvGraphicFramePr>
        <xdr:cNvPr id="18" name="Chart 17">
          <a:hlinkClick xmlns:r="http://schemas.openxmlformats.org/officeDocument/2006/relationships" r:id="rId2"/>
          <a:extLst>
            <a:ext uri="{FF2B5EF4-FFF2-40B4-BE49-F238E27FC236}">
              <a16:creationId xmlns:a16="http://schemas.microsoft.com/office/drawing/2014/main" id="{5A389B21-DDBD-444F-9009-08D3C7AFF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8</xdr:col>
      <xdr:colOff>285750</xdr:colOff>
      <xdr:row>0</xdr:row>
      <xdr:rowOff>190500</xdr:rowOff>
    </xdr:from>
    <xdr:to>
      <xdr:col>10</xdr:col>
      <xdr:colOff>133350</xdr:colOff>
      <xdr:row>2</xdr:row>
      <xdr:rowOff>107950</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25ABEFC1-43A0-4F13-A254-40433D2231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00950" y="190500"/>
              <a:ext cx="1676400"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514351</xdr:colOff>
      <xdr:row>0</xdr:row>
      <xdr:rowOff>44451</xdr:rowOff>
    </xdr:from>
    <xdr:to>
      <xdr:col>12</xdr:col>
      <xdr:colOff>381000</xdr:colOff>
      <xdr:row>7</xdr:row>
      <xdr:rowOff>12700</xdr:rowOff>
    </xdr:to>
    <xdr:graphicFrame macro="">
      <xdr:nvGraphicFramePr>
        <xdr:cNvPr id="8" name="Chart 7">
          <a:extLst>
            <a:ext uri="{FF2B5EF4-FFF2-40B4-BE49-F238E27FC236}">
              <a16:creationId xmlns:a16="http://schemas.microsoft.com/office/drawing/2014/main" id="{5F89C6A7-EB21-46E0-99F2-67775A82E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0.02265</cdr:x>
      <cdr:y>0.01961</cdr:y>
    </cdr:to>
    <cdr:sp macro="" textlink="">
      <cdr:nvSpPr>
        <cdr:cNvPr id="2" name="Rectangle: Rounded Corners 1">
          <a:extLst xmlns:a="http://schemas.openxmlformats.org/drawingml/2006/main">
            <a:ext uri="{FF2B5EF4-FFF2-40B4-BE49-F238E27FC236}">
              <a16:creationId xmlns:a16="http://schemas.microsoft.com/office/drawing/2014/main" id="{D45B0C2D-59DE-7EFF-4AAB-41EB1F3DE362}"/>
            </a:ext>
          </a:extLst>
        </cdr:cNvPr>
        <cdr:cNvSpPr/>
      </cdr:nvSpPr>
      <cdr:spPr>
        <a:xfrm xmlns:a="http://schemas.openxmlformats.org/drawingml/2006/main">
          <a:off x="-12700" y="-44450"/>
          <a:ext cx="120650" cy="50800"/>
        </a:xfrm>
        <a:prstGeom xmlns:a="http://schemas.openxmlformats.org/drawingml/2006/main" prst="roundRect">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323850</xdr:colOff>
      <xdr:row>18</xdr:row>
      <xdr:rowOff>12700</xdr:rowOff>
    </xdr:to>
    <xdr:graphicFrame macro="">
      <xdr:nvGraphicFramePr>
        <xdr:cNvPr id="2" name="Chart 1">
          <a:extLst>
            <a:ext uri="{FF2B5EF4-FFF2-40B4-BE49-F238E27FC236}">
              <a16:creationId xmlns:a16="http://schemas.microsoft.com/office/drawing/2014/main" id="{07622DA7-5D0C-4CA2-8F24-ED5A3CD91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0</xdr:row>
      <xdr:rowOff>107950</xdr:rowOff>
    </xdr:from>
    <xdr:to>
      <xdr:col>12</xdr:col>
      <xdr:colOff>317500</xdr:colOff>
      <xdr:row>18</xdr:row>
      <xdr:rowOff>31750</xdr:rowOff>
    </xdr:to>
    <xdr:graphicFrame macro="">
      <xdr:nvGraphicFramePr>
        <xdr:cNvPr id="3" name="Chart 2">
          <a:extLst>
            <a:ext uri="{FF2B5EF4-FFF2-40B4-BE49-F238E27FC236}">
              <a16:creationId xmlns:a16="http://schemas.microsoft.com/office/drawing/2014/main" id="{669C55EF-D9C1-400F-A2CA-B2CE81D5C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0.0191</cdr:x>
      <cdr:y>0.08333</cdr:y>
    </cdr:from>
    <cdr:to>
      <cdr:x>0.10754</cdr:x>
      <cdr:y>0.2217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798DE9D-8CAB-4FCC-0EA6-B5046C283F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0650" y="336550"/>
          <a:ext cx="558800" cy="5588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6350</xdr:rowOff>
    </xdr:from>
    <xdr:to>
      <xdr:col>12</xdr:col>
      <xdr:colOff>596900</xdr:colOff>
      <xdr:row>18</xdr:row>
      <xdr:rowOff>133350</xdr:rowOff>
    </xdr:to>
    <xdr:graphicFrame macro="">
      <xdr:nvGraphicFramePr>
        <xdr:cNvPr id="2" name="Chart 1">
          <a:extLst>
            <a:ext uri="{FF2B5EF4-FFF2-40B4-BE49-F238E27FC236}">
              <a16:creationId xmlns:a16="http://schemas.microsoft.com/office/drawing/2014/main" id="{EDADB4B3-C5F1-4137-8A58-715D691D4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0.0697</cdr:x>
      <cdr:y>0</cdr:y>
    </cdr:from>
    <cdr:to>
      <cdr:x>0.12294</cdr:x>
      <cdr:y>0.14521</cdr:y>
    </cdr:to>
    <cdr:pic>
      <cdr:nvPicPr>
        <cdr:cNvPr id="3" name="Graphic 2" descr="Home with solid fill">
          <a:extLst xmlns:a="http://schemas.openxmlformats.org/drawingml/2006/main">
            <a:ext uri="{FF2B5EF4-FFF2-40B4-BE49-F238E27FC236}">
              <a16:creationId xmlns:a16="http://schemas.microsoft.com/office/drawing/2014/main" id="{3C9E766F-DAA7-2727-4018-8846E51558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06450" y="0"/>
          <a:ext cx="615950" cy="61595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38100</xdr:rowOff>
    </xdr:from>
    <xdr:to>
      <xdr:col>12</xdr:col>
      <xdr:colOff>692150</xdr:colOff>
      <xdr:row>19</xdr:row>
      <xdr:rowOff>38100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62E9F984-8BD6-4D32-863A-C658DC96C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0.08438</cdr:x>
      <cdr:y>0</cdr:y>
    </cdr:from>
    <cdr:to>
      <cdr:x>0.1399</cdr:x>
      <cdr:y>0.14912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515A361-9663-D674-6DAA-F228B0FEDD7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84250" y="0"/>
          <a:ext cx="647700" cy="6477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03587964" createdVersion="5" refreshedVersion="8" minRefreshableVersion="3" recordCount="0" supportSubquery="1" supportAdvancedDrill="1" xr:uid="{CD0C9168-D18B-40C6-AA25-4412F6F76E79}">
  <cacheSource type="external" connectionId="3"/>
  <cacheFields count="5">
    <cacheField name="[Measures].[Count of ID]" caption="Count of ID" numFmtId="0" hierarchy="20" level="32767"/>
    <cacheField name="[celender].[Date].[Date]" caption="Date" numFmtId="0" level="1">
      <sharedItems containsSemiMixedTypes="0" containsNonDate="0" containsString="0"/>
    </cacheField>
    <cacheField name="[Hospital data].[Date (Day)].[Date (Day)]" caption="Date (Day)" numFmtId="0" hierarchy="12" level="1">
      <sharedItems count="12">
        <s v="1-Jun"/>
        <s v="2-Jun"/>
        <s v="6-Jun"/>
        <s v="9-Jun"/>
        <s v="11-Jun"/>
        <s v="14-Jun"/>
        <s v="16-Jun"/>
        <s v="18-Jun"/>
        <s v="22-Jun"/>
        <s v="25-Jun"/>
        <s v="26-Jun"/>
        <s v="28-Jun"/>
      </sharedItems>
    </cacheField>
    <cacheField name="[Hospital data].[Date (Month)].[Date (Month)]" caption="Date (Month)" numFmtId="0" hierarchy="11" level="1">
      <sharedItems containsSemiMixedTypes="0" containsNonDate="0" containsString="0"/>
    </cacheField>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2" memberValueDatatype="130" unbalanced="0">
      <fieldsUsage count="2">
        <fieldUsage x="-1"/>
        <fieldUsage x="1"/>
      </fieldsUsage>
    </cacheHierarchy>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3"/>
      </fieldsUsage>
    </cacheHierarchy>
    <cacheHierarchy uniqueName="[Hospital data].[Date (Day)]" caption="Date (Day)" attribute="1" defaultMemberUniqueName="[Hospital data].[Date (Day)].[All]" allUniqueName="[Hospital data].[Date (Day)].[All]" dimensionUniqueName="[Hospital data]" displayFolder="" count="2" memberValueDatatype="130" unbalanced="0">
      <fieldsUsage count="2">
        <fieldUsage x="-1"/>
        <fieldUsage x="2"/>
      </fieldsUsage>
    </cacheHierarchy>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4"/>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30439813" createdVersion="5" refreshedVersion="8" minRefreshableVersion="3" recordCount="0" supportSubquery="1" supportAdvancedDrill="1" xr:uid="{F30C2A35-CC55-47F6-90D1-AA583E3D7F93}">
  <cacheSource type="external" connectionId="3"/>
  <cacheFields count="4">
    <cacheField name="[Hospital data].[Date (Month)].[Date (Month)]" caption="Date (Month)" numFmtId="0" hierarchy="11" level="1">
      <sharedItems count="1">
        <s v="Sep"/>
      </sharedItems>
    </cacheField>
    <cacheField name="[Hospital data].[Date].[Date]" caption="Date" numFmtId="0" hierarchy="2" level="1">
      <sharedItems containsSemiMixedTypes="0" containsNonDate="0" containsDate="1" containsString="0" minDate="2023-09-01T00:00:00" maxDate="2024-09-29T00:00:00" count="23">
        <d v="2023-09-01T00:00:00"/>
        <d v="2023-09-05T00:00:00"/>
        <d v="2023-09-07T00:00:00"/>
        <d v="2023-09-08T00:00:00"/>
        <d v="2023-09-09T00:00:00"/>
        <d v="2023-09-11T00:00:00"/>
        <d v="2023-09-16T00:00:00"/>
        <d v="2023-09-18T00:00:00"/>
        <d v="2023-09-19T00:00:00"/>
        <d v="2023-09-20T00:00:00"/>
        <d v="2023-09-21T00:00:00"/>
        <d v="2023-09-23T00:00:00"/>
        <d v="2023-09-30T00:00:00"/>
        <d v="2024-09-01T00:00:00"/>
        <d v="2024-09-03T00:00:00"/>
        <d v="2024-09-05T00:00:00"/>
        <d v="2024-09-06T00:00:00"/>
        <d v="2024-09-10T00:00:00"/>
        <d v="2024-09-11T00:00:00"/>
        <d v="2024-09-12T00:00:00"/>
        <d v="2024-09-17T00:00:00"/>
        <d v="2024-09-20T00:00:00"/>
        <d v="2024-09-28T00:00:00"/>
      </sharedItems>
    </cacheField>
    <cacheField name="[Hospital data].[Date (Quarter)].[Date (Quarter)]" caption="Date (Quarter)" numFmtId="0" hierarchy="14" level="1">
      <sharedItems count="1">
        <s v="Qtr3"/>
      </sharedItems>
    </cacheField>
    <cacheField name="[Hospital data].[Date (Year)].[Date (Year)]" caption="Date (Year)" numFmtId="0" hierarchy="13" level="1">
      <sharedItems count="1">
        <s v="2024"/>
      </sharedItems>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2" memberValueDatatype="7" unbalanced="0">
      <fieldsUsage count="2">
        <fieldUsage x="-1"/>
        <fieldUsage x="1"/>
      </fieldsUsage>
    </cacheHierarchy>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0"/>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3"/>
      </fieldsUsage>
    </cacheHierarchy>
    <cacheHierarchy uniqueName="[Hospital data].[Date (Quarter)]" caption="Date (Quarter)" attribute="1" defaultMemberUniqueName="[Hospital data].[Date (Quarter)].[All]" allUniqueName="[Hospital data].[Date (Quarter)].[All]" dimensionUniqueName="[Hospital data]" displayFolder="" count="2" memberValueDatatype="130" unbalanced="0">
      <fieldsUsage count="2">
        <fieldUsage x="-1"/>
        <fieldUsage x="2"/>
      </fieldsUsage>
    </cacheHierarchy>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hidden="1">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4.830199537035" createdVersion="3" refreshedVersion="8" minRefreshableVersion="3" recordCount="0" supportSubquery="1" supportAdvancedDrill="1" xr:uid="{7ED549A6-1504-497B-A998-A83C8040245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2"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hidden="1">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97554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07291666" createdVersion="5" refreshedVersion="8" minRefreshableVersion="3" recordCount="0" supportSubquery="1" supportAdvancedDrill="1" xr:uid="{DFB8034E-C858-4BB0-B1A2-99BC379EDFF1}">
  <cacheSource type="external" connectionId="3"/>
  <cacheFields count="3">
    <cacheField name="[Measures].[Count of ID]" caption="Count of ID" numFmtId="0" hierarchy="20" level="32767"/>
    <cacheField name="[Hospital data].[Date (Month)].[Date (Month)]" caption="Date (Month)" numFmtId="0" hierarchy="11" level="1">
      <sharedItems containsSemiMixedTypes="0" containsNonDate="0" containsString="0"/>
    </cacheField>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1"/>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2"/>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10532407" createdVersion="5" refreshedVersion="8" minRefreshableVersion="3" recordCount="0" supportSubquery="1" supportAdvancedDrill="1" xr:uid="{CD93FA57-E1B1-4889-95DF-FF2355F16AB8}">
  <cacheSource type="external" connectionId="3"/>
  <cacheFields count="3">
    <cacheField name="[Measures].[Count of ID]" caption="Count of ID" numFmtId="0" hierarchy="20" level="32767"/>
    <cacheField name="[Hospital data].[Date (Month)].[Date (Month)]" caption="Date (Month)" numFmtId="0" hierarchy="11" level="1">
      <sharedItems containsSemiMixedTypes="0" containsNonDate="0" containsString="0"/>
    </cacheField>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1"/>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2"/>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13657409" createdVersion="5" refreshedVersion="8" minRefreshableVersion="3" recordCount="0" supportSubquery="1" supportAdvancedDrill="1" xr:uid="{AA25076A-E0CA-4D9F-B8E5-FD0D76F436E3}">
  <cacheSource type="external" connectionId="3"/>
  <cacheFields count="4">
    <cacheField name="[Hospital data].[Admitted or not].[Admitted or not]" caption="Admitted or not" numFmtId="0" hierarchy="8" level="1">
      <sharedItems count="2">
        <s v="Admitted"/>
        <s v="Not Admitted"/>
      </sharedItems>
    </cacheField>
    <cacheField name="[Hospital data].[Date (Month)].[Date (Month)]" caption="Date (Month)" numFmtId="0" hierarchy="11" level="1">
      <sharedItems containsSemiMixedTypes="0" containsNonDate="0" containsString="0"/>
    </cacheField>
    <cacheField name="[Measures].[Count of ID]" caption="Count of ID" numFmtId="0" hierarchy="20" level="32767"/>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2" memberValueDatatype="130" unbalanced="0">
      <fieldsUsage count="2">
        <fieldUsage x="-1"/>
        <fieldUsage x="0"/>
      </fieldsUsage>
    </cacheHierarchy>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1"/>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3"/>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16319442" createdVersion="5" refreshedVersion="8" minRefreshableVersion="3" recordCount="0" supportSubquery="1" supportAdvancedDrill="1" xr:uid="{CBA9A107-2BFC-48B5-A973-680217875C35}">
  <cacheSource type="external" connectionId="3"/>
  <cacheFields count="3">
    <cacheField name="[Measures].[Average of Wait time of Petients]" caption="Average of Wait time of Petients" numFmtId="0" hierarchy="22" level="32767"/>
    <cacheField name="[Hospital data].[Date (Month)].[Date (Month)]" caption="Date (Month)" numFmtId="0" hierarchy="11" level="1">
      <sharedItems containsSemiMixedTypes="0" containsNonDate="0" containsString="0"/>
    </cacheField>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1"/>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2"/>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hidden="1">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19675928" createdVersion="5" refreshedVersion="8" minRefreshableVersion="3" recordCount="0" supportSubquery="1" supportAdvancedDrill="1" xr:uid="{D37F1773-B384-4AA1-B818-6ED2F10FC8DF}">
  <cacheSource type="external" connectionId="3"/>
  <cacheFields count="5">
    <cacheField name="[Hospital data].[Date (Month)].[Date (Month)]" caption="Date (Month)" numFmtId="0" hierarchy="11" level="1">
      <sharedItems count="1">
        <s v="Jun"/>
      </sharedItems>
    </cacheField>
    <cacheField name="[Hospital data].[Date].[Date]" caption="Date" numFmtId="0" hierarchy="2" level="1">
      <sharedItems containsSemiMixedTypes="0" containsNonDate="0" containsDate="1" containsString="0" minDate="2024-06-01T00:00:00" maxDate="2025-06-30T00:00:00" count="23">
        <d v="2024-06-01T00:00:00"/>
        <d v="2024-06-02T00:00:00"/>
        <d v="2025-06-02T00:00:00"/>
        <d v="2024-06-06T00:00:00"/>
        <d v="2024-06-09T00:00:00"/>
        <d v="2025-06-09T00:00:00"/>
        <d v="2024-06-11T00:00:00"/>
        <d v="2025-06-13T00:00:00"/>
        <d v="2025-06-15T00:00:00"/>
        <d v="2024-06-14T00:00:00"/>
        <d v="2024-06-16T00:00:00"/>
        <d v="2025-06-19T00:00:00"/>
        <d v="2024-06-18T00:00:00"/>
        <d v="2025-06-18T00:00:00"/>
        <d v="2025-06-21T00:00:00"/>
        <d v="2024-06-22T00:00:00"/>
        <d v="2025-06-22T00:00:00"/>
        <d v="2025-06-23T00:00:00"/>
        <d v="2024-06-25T00:00:00"/>
        <d v="2024-06-26T00:00:00"/>
        <d v="2025-06-27T00:00:00"/>
        <d v="2025-06-29T00:00:00"/>
        <d v="2024-06-28T00:00:00"/>
      </sharedItems>
    </cacheField>
    <cacheField name="[Hospital data].[Date (Day)].[Date (Day)]" caption="Date (Day)" numFmtId="0" hierarchy="12" level="1">
      <sharedItems count="12">
        <s v="1-Jun"/>
        <s v="2-Jun"/>
        <s v="6-Jun"/>
        <s v="9-Jun"/>
        <s v="11-Jun"/>
        <s v="14-Jun"/>
        <s v="16-Jun"/>
        <s v="18-Jun"/>
        <s v="22-Jun"/>
        <s v="25-Jun"/>
        <s v="26-Jun"/>
        <s v="28-Jun"/>
      </sharedItems>
    </cacheField>
    <cacheField name="[Measures].[Sum of Days of Treatment]" caption="Sum of Days of Treatment" numFmtId="0" hierarchy="25" level="32767"/>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2" memberValueDatatype="7" unbalanced="0">
      <fieldsUsage count="2">
        <fieldUsage x="-1"/>
        <fieldUsage x="1"/>
      </fieldsUsage>
    </cacheHierarchy>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0"/>
      </fieldsUsage>
    </cacheHierarchy>
    <cacheHierarchy uniqueName="[Hospital data].[Date (Day)]" caption="Date (Day)" attribute="1" defaultMemberUniqueName="[Hospital data].[Date (Day)].[All]" allUniqueName="[Hospital data].[Date (Day)].[All]" dimensionUniqueName="[Hospital data]" displayFolder="" count="2" memberValueDatatype="130" unbalanced="0">
      <fieldsUsage count="2">
        <fieldUsage x="-1"/>
        <fieldUsage x="2"/>
      </fieldsUsage>
    </cacheHierarchy>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4"/>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hidden="1">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22800923" createdVersion="5" refreshedVersion="8" minRefreshableVersion="3" recordCount="0" supportSubquery="1" supportAdvancedDrill="1" xr:uid="{1ACFC9AD-A7DA-4C4F-85FA-5173D2E3811D}">
  <cacheSource type="external" connectionId="3"/>
  <cacheFields count="4">
    <cacheField name="[Hospital data].[Date (Month)].[Date (Month)]" caption="Date (Month)" numFmtId="0" hierarchy="11" level="1">
      <sharedItems containsSemiMixedTypes="0" containsNonDate="0" containsString="0"/>
    </cacheField>
    <cacheField name="[Hospital data].[Age Group].[Age Group]" caption="Age Group" numFmtId="0" hierarchy="10" level="1">
      <sharedItems count="6">
        <s v="10"/>
        <s v="30-20"/>
        <s v="50-60"/>
        <s v="60-70"/>
        <s v="70-80"/>
        <s v="9"/>
      </sharedItems>
    </cacheField>
    <cacheField name="[Hospital data].[Date (Year)].[Date (Year)]" caption="Date (Year)" numFmtId="0" hierarchy="13" level="1">
      <sharedItems containsSemiMixedTypes="0" containsNonDate="0" containsString="0"/>
    </cacheField>
    <cacheField name="[Measures].[Count of Age]" caption="Count of Age" numFmtId="0" hierarchy="28" level="32767"/>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2" memberValueDatatype="130" unbalanced="0">
      <fieldsUsage count="2">
        <fieldUsage x="-1"/>
        <fieldUsage x="1"/>
      </fieldsUsage>
    </cacheHierarchy>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0"/>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2"/>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hidden="1">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23726854" createdVersion="5" refreshedVersion="8" minRefreshableVersion="3" recordCount="0" supportSubquery="1" supportAdvancedDrill="1" xr:uid="{2EA1A30B-495E-42E5-B6E0-3D364434359C}">
  <cacheSource type="external" connectionId="3"/>
  <cacheFields count="4">
    <cacheField name="[Measures].[Count of ID]" caption="Count of ID" numFmtId="0" hierarchy="20" level="32767"/>
    <cacheField name="[Hospital data].[Date (Month)].[Date (Month)]" caption="Date (Month)" numFmtId="0" hierarchy="11" level="1">
      <sharedItems containsSemiMixedTypes="0" containsNonDate="0" containsString="0"/>
    </cacheField>
    <cacheField name="[Hospital data].[Gender].[Gender]" caption="Gender" numFmtId="0" hierarchy="4" level="1">
      <sharedItems count="3">
        <s v="Female"/>
        <s v="Male"/>
        <s v="Other"/>
      </sharedItems>
    </cacheField>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2" memberValueDatatype="130" unbalanced="0">
      <fieldsUsage count="2">
        <fieldUsage x="-1"/>
        <fieldUsage x="2"/>
      </fieldsUsage>
    </cacheHierarchy>
    <cacheHierarchy uniqueName="[Hospital data].[Department]" caption="Department" attribute="1" defaultMemberUniqueName="[Hospital data].[Department].[All]" allUniqueName="[Hospital data].[Department].[All]" dimensionUniqueName="[Hospital data]" displayFolder="" count="0" memberValueDatatype="130" unbalanced="0"/>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1"/>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3"/>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JIHA" refreshedDate="45898.540927199072" createdVersion="5" refreshedVersion="8" minRefreshableVersion="3" recordCount="0" supportSubquery="1" supportAdvancedDrill="1" xr:uid="{1797832F-6063-422A-B0C1-EA53C56F2BA0}">
  <cacheSource type="external" connectionId="3"/>
  <cacheFields count="4">
    <cacheField name="[Measures].[Count of ID]" caption="Count of ID" numFmtId="0" hierarchy="20" level="32767"/>
    <cacheField name="[Hospital data].[Date (Month)].[Date (Month)]" caption="Date (Month)" numFmtId="0" hierarchy="11" level="1">
      <sharedItems containsSemiMixedTypes="0" containsNonDate="0" containsString="0"/>
    </cacheField>
    <cacheField name="[Hospital data].[Department].[Department]" caption="Department" numFmtId="0" hierarchy="5" level="1">
      <sharedItems count="7">
        <s v="Cardiology"/>
        <s v="Emergency"/>
        <s v="Gynecology"/>
        <s v="Neurology"/>
        <s v="Oncology"/>
        <s v="Pediatrics"/>
        <s v="Orthopedics" u="1"/>
      </sharedItems>
    </cacheField>
    <cacheField name="[Hospital data].[Date (Year)].[Date (Year)]" caption="Date (Year)" numFmtId="0" hierarchy="13" level="1">
      <sharedItems containsSemiMixedTypes="0" containsNonDate="0" containsString="0"/>
    </cacheField>
  </cacheFields>
  <cacheHierarchies count="29">
    <cacheHierarchy uniqueName="[celender].[Date]" caption="Date" attribute="1" defaultMemberUniqueName="[celender].[Date].[All]" allUniqueName="[celender].[Date].[All]" dimensionUniqueName="[celender]" displayFolder="" count="0" memberValueDatatype="130" unbalanced="0"/>
    <cacheHierarchy uniqueName="[Hospital data].[ID]" caption="ID" attribute="1" defaultMemberUniqueName="[Hospital data].[ID].[All]" allUniqueName="[Hospital data].[ID].[All]" dimensionUniqueName="[Hospital data]" displayFolder="" count="0" memberValueDatatype="130" unbalanced="0"/>
    <cacheHierarchy uniqueName="[Hospital data].[Date]" caption="Date" attribute="1" time="1" defaultMemberUniqueName="[Hospital data].[Date].[All]" allUniqueName="[Hospital data].[Date].[All]" dimensionUniqueName="[Hospital data]" displayFolder="" count="0" memberValueDatatype="7" unbalanced="0"/>
    <cacheHierarchy uniqueName="[Hospital data].[Petients Name]" caption="Petients Name" attribute="1" defaultMemberUniqueName="[Hospital data].[Petients Name].[All]" allUniqueName="[Hospital data].[Petients Name].[All]" dimensionUniqueName="[Hospital data]" displayFolder="" count="0" memberValueDatatype="130" unbalanced="0"/>
    <cacheHierarchy uniqueName="[Hospital data].[Gender]" caption="Gender" attribute="1" defaultMemberUniqueName="[Hospital data].[Gender].[All]" allUniqueName="[Hospital data].[Gender].[All]" dimensionUniqueName="[Hospital data]" displayFolder="" count="0" memberValueDatatype="130" unbalanced="0"/>
    <cacheHierarchy uniqueName="[Hospital data].[Department]" caption="Department" attribute="1" defaultMemberUniqueName="[Hospital data].[Department].[All]" allUniqueName="[Hospital data].[Department].[All]" dimensionUniqueName="[Hospital data]" displayFolder="" count="2" memberValueDatatype="130" unbalanced="0">
      <fieldsUsage count="2">
        <fieldUsage x="-1"/>
        <fieldUsage x="2"/>
      </fieldsUsage>
    </cacheHierarchy>
    <cacheHierarchy uniqueName="[Hospital data].[Days of Treatment]" caption="Days of Treatment" attribute="1" defaultMemberUniqueName="[Hospital data].[Days of Treatment].[All]" allUniqueName="[Hospital data].[Days of Treatment].[All]" dimensionUniqueName="[Hospital data]" displayFolder="" count="0" memberValueDatatype="20" unbalanced="0"/>
    <cacheHierarchy uniqueName="[Hospital data].[Wait time of Petients]" caption="Wait time of Petients" attribute="1" defaultMemberUniqueName="[Hospital data].[Wait time of Petients].[All]" allUniqueName="[Hospital data].[Wait time of Petients].[All]" dimensionUniqueName="[Hospital data]" displayFolder="" count="0" memberValueDatatype="20" unbalanced="0"/>
    <cacheHierarchy uniqueName="[Hospital data].[Admitted or not]" caption="Admitted or not" attribute="1" defaultMemberUniqueName="[Hospital data].[Admitted or not].[All]" allUniqueName="[Hospital data].[Admitted or not].[All]" dimensionUniqueName="[Hospital data]" displayFolder="" count="0" memberValueDatatype="130" unbalanced="0"/>
    <cacheHierarchy uniqueName="[Hospital data].[Age]" caption="Age" attribute="1" defaultMemberUniqueName="[Hospital data].[Age].[All]" allUniqueName="[Hospital data].[Ag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Date (Month)]" caption="Date (Month)" attribute="1" defaultMemberUniqueName="[Hospital data].[Date (Month)].[All]" allUniqueName="[Hospital data].[Date (Month)].[All]" dimensionUniqueName="[Hospital data]" displayFolder="" count="2" memberValueDatatype="130" unbalanced="0">
      <fieldsUsage count="2">
        <fieldUsage x="-1"/>
        <fieldUsage x="1"/>
      </fieldsUsage>
    </cacheHierarchy>
    <cacheHierarchy uniqueName="[Hospital data].[Date (Day)]" caption="Date (Day)" attribute="1" defaultMemberUniqueName="[Hospital data].[Date (Day)].[All]" allUniqueName="[Hospital data].[Date (Day)].[All]" dimensionUniqueName="[Hospital data]" displayFolder="" count="0" memberValueDatatype="130" unbalanced="0"/>
    <cacheHierarchy uniqueName="[Hospital data].[Date (Year)]" caption="Date (Year)" attribute="1" defaultMemberUniqueName="[Hospital data].[Date (Year)].[All]" allUniqueName="[Hospital data].[Date (Year)].[All]" dimensionUniqueName="[Hospital data]" displayFolder="" count="2" memberValueDatatype="130" unbalanced="0">
      <fieldsUsage count="2">
        <fieldUsage x="-1"/>
        <fieldUsage x="3"/>
      </fieldsUsage>
    </cacheHierarchy>
    <cacheHierarchy uniqueName="[Hospital data].[Date (Quarter)]" caption="Date (Quarter)" attribute="1" defaultMemberUniqueName="[Hospital data].[Date (Quarter)].[All]" allUniqueName="[Hospital data].[Date (Quarter)].[All]" dimensionUniqueName="[Hospital data]" displayFolder="" count="0" memberValueDatatype="130" unbalanced="0"/>
    <cacheHierarchy uniqueName="[Hospital data].[Date (Day Index)]" caption="Date (Day Index)" attribute="1" defaultMemberUniqueName="[Hospital data].[Date (Day Index)].[All]" allUniqueName="[Hospital data].[Date (Day Index)].[All]" dimensionUniqueName="[Hospital data]" displayFolder="" count="0" memberValueDatatype="5" unbalanced="0" hidden="1"/>
    <cacheHierarchy uniqueName="[Hospital data].[Date (Month Index)]" caption="Date (Month Index)" attribute="1" defaultMemberUniqueName="[Hospital data].[Date (Month Index)].[All]" allUniqueName="[Hospital data].[Date (Month Index)].[All]" dimensionUniqueName="[Hospital data]" displayFolder="" count="0" memberValueDatatype="20" unbalanced="0" hidden="1"/>
    <cacheHierarchy uniqueName="[Measures].[__XL_Count Hospital data]" caption="__XL_Count Hospital data" measure="1" displayFolder="" measureGroup="Hospital data" count="0" hidden="1"/>
    <cacheHierarchy uniqueName="[Measures].[__XL_Count celender]" caption="__XL_Count celender" measure="1" displayFolder="" measureGroup="celender" count="0" hidden="1"/>
    <cacheHierarchy uniqueName="[Measures].[__No measures defined]" caption="__No measures defined" measure="1" displayFolder="" count="0" hidden="1"/>
    <cacheHierarchy uniqueName="[Measures].[Count of ID]" caption="Count of ID" measure="1" displayFolder="" measureGroup="Hospital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ait time of Petients]" caption="Sum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Average of Wait time of Petients]" caption="Average of Wait time of Petients" measure="1" displayFolder="" measureGroup="Hospital data" count="0" hidden="1">
      <extLst>
        <ext xmlns:x15="http://schemas.microsoft.com/office/spreadsheetml/2010/11/main" uri="{B97F6D7D-B522-45F9-BDA1-12C45D357490}">
          <x15:cacheHierarchy aggregatedColumn="7"/>
        </ext>
      </extLst>
    </cacheHierarchy>
    <cacheHierarchy uniqueName="[Measures].[Count of Admitted or not]" caption="Count of Admitted or not" measure="1" displayFolder="" measureGroup="Hospital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Hospital data" count="0" hidden="1">
      <extLst>
        <ext xmlns:x15="http://schemas.microsoft.com/office/spreadsheetml/2010/11/main" uri="{B97F6D7D-B522-45F9-BDA1-12C45D357490}">
          <x15:cacheHierarchy aggregatedColumn="2"/>
        </ext>
      </extLst>
    </cacheHierarchy>
    <cacheHierarchy uniqueName="[Measures].[Sum of Days of Treatment]" caption="Sum of Days of Treatment" measure="1" displayFolder="" measureGroup="Hospital data"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Hospital data"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Hospital data" count="0" hidden="1">
      <extLst>
        <ext xmlns:x15="http://schemas.microsoft.com/office/spreadsheetml/2010/11/main" uri="{B97F6D7D-B522-45F9-BDA1-12C45D357490}">
          <x15:cacheHierarchy aggregatedColumn="9"/>
        </ext>
      </extLst>
    </cacheHierarchy>
  </cacheHierarchies>
  <kpis count="0"/>
  <dimensions count="3">
    <dimension name="celender" uniqueName="[celender]" caption="celender"/>
    <dimension name="Hospital data" uniqueName="[Hospital data]" caption="Hospital data"/>
    <dimension measure="1" name="Measures" uniqueName="[Measures]" caption="Measures"/>
  </dimensions>
  <measureGroups count="2">
    <measureGroup name="celender" caption="celender"/>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7E41F-1A8C-496A-A674-5A0044D0446F}" name="PivotTable5" cacheId="13" applyNumberFormats="0" applyBorderFormats="0" applyFontFormats="0" applyPatternFormats="0" applyAlignmentFormats="0" applyWidthHeightFormats="1" dataCaption="Values" tag="3a645c6b-6459-4b64-b2ec-b97f8fa8984b" updatedVersion="8" minRefreshableVersion="3" useAutoFormatting="1" itemPrintTitles="1" createdVersion="5" indent="0" outline="1" outlineData="1" multipleFieldFilters="0" chartFormat="14">
  <location ref="F3:G16" firstHeaderRow="1" firstDataRow="1" firstDataCol="1" rowPageCount="1" colPageCount="1"/>
  <pivotFields count="5">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pageFields count="1">
    <pageField fld="3" hier="11" name="[Hospital data].[Date (Month)].&amp;[Jun]" cap="Jun"/>
  </pageFields>
  <dataFields count="1">
    <dataField name="Count of ID" fld="0" subtotal="count" baseField="0" baseItem="0"/>
  </dataFields>
  <chartFormats count="2">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dragToData="1">
      <members count="1200" level="1">
        <member name="[celender].[Date].&amp;[1/1/2023]"/>
        <member name="[celender].[Date].&amp;[1/1/2024]"/>
        <member name="[celender].[Date].&amp;[1/1/2025]"/>
        <member name="[celender].[Date].&amp;[1/1/2026]"/>
        <member name="[celender].[Date].&amp;[1/2/2023]"/>
        <member name="[celender].[Date].&amp;[1/2/2024]"/>
        <member name="[celender].[Date].&amp;[1/2/2025]"/>
        <member name="[celender].[Date].&amp;[1/2/2026]"/>
        <member name="[celender].[Date].&amp;[1/3/2023]"/>
        <member name="[celender].[Date].&amp;[1/3/2024]"/>
        <member name="[celender].[Date].&amp;[1/3/2025]"/>
        <member name="[celender].[Date].&amp;[1/3/2026]"/>
        <member name="[celender].[Date].&amp;[1/4/2023]"/>
        <member name="[celender].[Date].&amp;[1/4/2024]"/>
        <member name="[celender].[Date].&amp;[1/4/2025]"/>
        <member name="[celender].[Date].&amp;[1/4/2026]"/>
        <member name="[celender].[Date].&amp;[1/5/2023]"/>
        <member name="[celender].[Date].&amp;[1/5/2024]"/>
        <member name="[celender].[Date].&amp;[1/5/2025]"/>
        <member name="[celender].[Date].&amp;[1/5/2026]"/>
        <member name="[celender].[Date].&amp;[1/6/2023]"/>
        <member name="[celender].[Date].&amp;[1/6/2024]"/>
        <member name="[celender].[Date].&amp;[1/6/2025]"/>
        <member name="[celender].[Date].&amp;[1/6/2026]"/>
        <member name="[celender].[Date].&amp;[1/7/2023]"/>
        <member name="[celender].[Date].&amp;[1/7/2024]"/>
        <member name="[celender].[Date].&amp;[1/7/2025]"/>
        <member name="[celender].[Date].&amp;[1/7/2026]"/>
        <member name="[celender].[Date].&amp;[1/8/2023]"/>
        <member name="[celender].[Date].&amp;[1/8/2024]"/>
        <member name="[celender].[Date].&amp;[1/8/2025]"/>
        <member name="[celender].[Date].&amp;[1/8/2026]"/>
        <member name="[celender].[Date].&amp;[1/9/2023]"/>
        <member name="[celender].[Date].&amp;[1/9/2024]"/>
        <member name="[celender].[Date].&amp;[1/9/2025]"/>
        <member name="[celender].[Date].&amp;[1/9/2026]"/>
        <member name="[celender].[Date].&amp;[2/1/2023]"/>
        <member name="[celender].[Date].&amp;[2/1/2024]"/>
        <member name="[celender].[Date].&amp;[2/1/2025]"/>
        <member name="[celender].[Date].&amp;[2/1/2026]"/>
        <member name="[celender].[Date].&amp;[2/2/2023]"/>
        <member name="[celender].[Date].&amp;[2/2/2024]"/>
        <member name="[celender].[Date].&amp;[2/2/2025]"/>
        <member name="[celender].[Date].&amp;[2/2/2026]"/>
        <member name="[celender].[Date].&amp;[2/3/2023]"/>
        <member name="[celender].[Date].&amp;[2/3/2024]"/>
        <member name="[celender].[Date].&amp;[2/3/2025]"/>
        <member name="[celender].[Date].&amp;[2/3/2026]"/>
        <member name="[celender].[Date].&amp;[2/4/2023]"/>
        <member name="[celender].[Date].&amp;[2/4/2024]"/>
        <member name="[celender].[Date].&amp;[2/4/2025]"/>
        <member name="[celender].[Date].&amp;[2/4/2026]"/>
        <member name="[celender].[Date].&amp;[2/5/2023]"/>
        <member name="[celender].[Date].&amp;[2/5/2024]"/>
        <member name="[celender].[Date].&amp;[2/5/2025]"/>
        <member name="[celender].[Date].&amp;[2/5/2026]"/>
        <member name="[celender].[Date].&amp;[2/6/2023]"/>
        <member name="[celender].[Date].&amp;[2/6/2024]"/>
        <member name="[celender].[Date].&amp;[2/6/2025]"/>
        <member name="[celender].[Date].&amp;[2/6/2026]"/>
        <member name="[celender].[Date].&amp;[2/7/2023]"/>
        <member name="[celender].[Date].&amp;[2/7/2024]"/>
        <member name="[celender].[Date].&amp;[2/7/2025]"/>
        <member name="[celender].[Date].&amp;[2/7/2026]"/>
        <member name="[celender].[Date].&amp;[2/8/2023]"/>
        <member name="[celender].[Date].&amp;[2/8/2024]"/>
        <member name="[celender].[Date].&amp;[2/8/2025]"/>
        <member name="[celender].[Date].&amp;[2/8/2026]"/>
        <member name="[celender].[Date].&amp;[2/9/2023]"/>
        <member name="[celender].[Date].&amp;[2/9/2024]"/>
        <member name="[celender].[Date].&amp;[2/9/2025]"/>
        <member name="[celender].[Date].&amp;[2/9/2026]"/>
        <member name="[celender].[Date].&amp;[3/1/2023]"/>
        <member name="[celender].[Date].&amp;[3/1/2024]"/>
        <member name="[celender].[Date].&amp;[3/1/2025]"/>
        <member name="[celender].[Date].&amp;[3/1/2026]"/>
        <member name="[celender].[Date].&amp;[3/2/2023]"/>
        <member name="[celender].[Date].&amp;[3/2/2024]"/>
        <member name="[celender].[Date].&amp;[3/2/2025]"/>
        <member name="[celender].[Date].&amp;[3/2/2026]"/>
        <member name="[celender].[Date].&amp;[3/3/2023]"/>
        <member name="[celender].[Date].&amp;[3/3/2024]"/>
        <member name="[celender].[Date].&amp;[3/3/2025]"/>
        <member name="[celender].[Date].&amp;[3/3/2026]"/>
        <member name="[celender].[Date].&amp;[3/4/2023]"/>
        <member name="[celender].[Date].&amp;[3/4/2024]"/>
        <member name="[celender].[Date].&amp;[3/4/2025]"/>
        <member name="[celender].[Date].&amp;[3/4/2026]"/>
        <member name="[celender].[Date].&amp;[3/5/2023]"/>
        <member name="[celender].[Date].&amp;[3/5/2024]"/>
        <member name="[celender].[Date].&amp;[3/5/2025]"/>
        <member name="[celender].[Date].&amp;[3/5/2026]"/>
        <member name="[celender].[Date].&amp;[3/6/2023]"/>
        <member name="[celender].[Date].&amp;[3/6/2024]"/>
        <member name="[celender].[Date].&amp;[3/6/2025]"/>
        <member name="[celender].[Date].&amp;[3/6/2026]"/>
        <member name="[celender].[Date].&amp;[3/7/2023]"/>
        <member name="[celender].[Date].&amp;[3/7/2024]"/>
        <member name="[celender].[Date].&amp;[3/7/2025]"/>
        <member name="[celender].[Date].&amp;[3/7/2026]"/>
        <member name="[celender].[Date].&amp;[3/8/2023]"/>
        <member name="[celender].[Date].&amp;[3/8/2024]"/>
        <member name="[celender].[Date].&amp;[3/8/2025]"/>
        <member name="[celender].[Date].&amp;[3/8/2026]"/>
        <member name="[celender].[Date].&amp;[3/9/2023]"/>
        <member name="[celender].[Date].&amp;[3/9/2024]"/>
        <member name="[celender].[Date].&amp;[3/9/2025]"/>
        <member name="[celender].[Date].&amp;[3/9/2026]"/>
        <member name="[celender].[Date].&amp;[4/1/2023]"/>
        <member name="[celender].[Date].&amp;[4/1/2024]"/>
        <member name="[celender].[Date].&amp;[4/1/2025]"/>
        <member name="[celender].[Date].&amp;[4/1/2026]"/>
        <member name="[celender].[Date].&amp;[4/2/2023]"/>
        <member name="[celender].[Date].&amp;[4/2/2024]"/>
        <member name="[celender].[Date].&amp;[4/2/2025]"/>
        <member name="[celender].[Date].&amp;[4/2/2026]"/>
        <member name="[celender].[Date].&amp;[4/3/2023]"/>
        <member name="[celender].[Date].&amp;[4/3/2024]"/>
        <member name="[celender].[Date].&amp;[4/3/2025]"/>
        <member name="[celender].[Date].&amp;[4/3/2026]"/>
        <member name="[celender].[Date].&amp;[4/4/2023]"/>
        <member name="[celender].[Date].&amp;[4/4/2024]"/>
        <member name="[celender].[Date].&amp;[4/4/2025]"/>
        <member name="[celender].[Date].&amp;[4/4/2026]"/>
        <member name="[celender].[Date].&amp;[4/5/2023]"/>
        <member name="[celender].[Date].&amp;[4/5/2024]"/>
        <member name="[celender].[Date].&amp;[4/5/2025]"/>
        <member name="[celender].[Date].&amp;[4/5/2026]"/>
        <member name="[celender].[Date].&amp;[4/6/2023]"/>
        <member name="[celender].[Date].&amp;[4/6/2024]"/>
        <member name="[celender].[Date].&amp;[4/6/2025]"/>
        <member name="[celender].[Date].&amp;[4/6/2026]"/>
        <member name="[celender].[Date].&amp;[4/7/2023]"/>
        <member name="[celender].[Date].&amp;[4/7/2024]"/>
        <member name="[celender].[Date].&amp;[4/7/2025]"/>
        <member name="[celender].[Date].&amp;[4/7/2026]"/>
        <member name="[celender].[Date].&amp;[4/8/2023]"/>
        <member name="[celender].[Date].&amp;[4/8/2024]"/>
        <member name="[celender].[Date].&amp;[4/8/2025]"/>
        <member name="[celender].[Date].&amp;[4/8/2026]"/>
        <member name="[celender].[Date].&amp;[4/9/2023]"/>
        <member name="[celender].[Date].&amp;[4/9/2024]"/>
        <member name="[celender].[Date].&amp;[4/9/2025]"/>
        <member name="[celender].[Date].&amp;[4/9/2026]"/>
        <member name="[celender].[Date].&amp;[5/1/2023]"/>
        <member name="[celender].[Date].&amp;[5/1/2024]"/>
        <member name="[celender].[Date].&amp;[5/1/2025]"/>
        <member name="[celender].[Date].&amp;[5/2/2023]"/>
        <member name="[celender].[Date].&amp;[5/2/2024]"/>
        <member name="[celender].[Date].&amp;[5/2/2025]"/>
        <member name="[celender].[Date].&amp;[5/3/2023]"/>
        <member name="[celender].[Date].&amp;[5/3/2024]"/>
        <member name="[celender].[Date].&amp;[5/3/2025]"/>
        <member name="[celender].[Date].&amp;[5/4/2023]"/>
        <member name="[celender].[Date].&amp;[5/4/2024]"/>
        <member name="[celender].[Date].&amp;[5/4/2025]"/>
        <member name="[celender].[Date].&amp;[5/5/2023]"/>
        <member name="[celender].[Date].&amp;[5/5/2024]"/>
        <member name="[celender].[Date].&amp;[5/5/2025]"/>
        <member name="[celender].[Date].&amp;[5/6/2023]"/>
        <member name="[celender].[Date].&amp;[5/6/2024]"/>
        <member name="[celender].[Date].&amp;[5/6/2025]"/>
        <member name="[celender].[Date].&amp;[5/7/2023]"/>
        <member name="[celender].[Date].&amp;[5/7/2024]"/>
        <member name="[celender].[Date].&amp;[5/7/2025]"/>
        <member name="[celender].[Date].&amp;[5/8/2023]"/>
        <member name="[celender].[Date].&amp;[5/8/2024]"/>
        <member name="[celender].[Date].&amp;[5/8/2025]"/>
        <member name="[celender].[Date].&amp;[5/9/2023]"/>
        <member name="[celender].[Date].&amp;[5/9/2024]"/>
        <member name="[celender].[Date].&amp;[5/9/2025]"/>
        <member name="[celender].[Date].&amp;[6/1/2023]"/>
        <member name="[celender].[Date].&amp;[6/1/2024]"/>
        <member name="[celender].[Date].&amp;[6/1/2025]"/>
        <member name="[celender].[Date].&amp;[6/2/2023]"/>
        <member name="[celender].[Date].&amp;[6/2/2024]"/>
        <member name="[celender].[Date].&amp;[6/2/2025]"/>
        <member name="[celender].[Date].&amp;[6/3/2023]"/>
        <member name="[celender].[Date].&amp;[6/3/2024]"/>
        <member name="[celender].[Date].&amp;[6/3/2025]"/>
        <member name="[celender].[Date].&amp;[6/4/2023]"/>
        <member name="[celender].[Date].&amp;[6/4/2024]"/>
        <member name="[celender].[Date].&amp;[6/4/2025]"/>
        <member name="[celender].[Date].&amp;[6/5/2023]"/>
        <member name="[celender].[Date].&amp;[6/5/2024]"/>
        <member name="[celender].[Date].&amp;[6/5/2025]"/>
        <member name="[celender].[Date].&amp;[6/6/2023]"/>
        <member name="[celender].[Date].&amp;[6/6/2024]"/>
        <member name="[celender].[Date].&amp;[6/6/2025]"/>
        <member name="[celender].[Date].&amp;[6/7/2023]"/>
        <member name="[celender].[Date].&amp;[6/7/2024]"/>
        <member name="[celender].[Date].&amp;[6/7/2025]"/>
        <member name="[celender].[Date].&amp;[6/8/2023]"/>
        <member name="[celender].[Date].&amp;[6/8/2024]"/>
        <member name="[celender].[Date].&amp;[6/8/2025]"/>
        <member name="[celender].[Date].&amp;[6/9/2023]"/>
        <member name="[celender].[Date].&amp;[6/9/2024]"/>
        <member name="[celender].[Date].&amp;[6/9/2025]"/>
        <member name="[celender].[Date].&amp;[7/1/2023]"/>
        <member name="[celender].[Date].&amp;[7/1/2024]"/>
        <member name="[celender].[Date].&amp;[7/1/2025]"/>
        <member name="[celender].[Date].&amp;[7/2/2023]"/>
        <member name="[celender].[Date].&amp;[7/2/2024]"/>
        <member name="[celender].[Date].&amp;[7/2/2025]"/>
        <member name="[celender].[Date].&amp;[7/3/2023]"/>
        <member name="[celender].[Date].&amp;[7/3/2024]"/>
        <member name="[celender].[Date].&amp;[7/3/2025]"/>
        <member name="[celender].[Date].&amp;[7/4/2023]"/>
        <member name="[celender].[Date].&amp;[7/4/2024]"/>
        <member name="[celender].[Date].&amp;[7/4/2025]"/>
        <member name="[celender].[Date].&amp;[7/5/2023]"/>
        <member name="[celender].[Date].&amp;[7/5/2024]"/>
        <member name="[celender].[Date].&amp;[7/5/2025]"/>
        <member name="[celender].[Date].&amp;[7/6/2023]"/>
        <member name="[celender].[Date].&amp;[7/6/2024]"/>
        <member name="[celender].[Date].&amp;[7/6/2025]"/>
        <member name="[celender].[Date].&amp;[7/7/2023]"/>
        <member name="[celender].[Date].&amp;[7/7/2024]"/>
        <member name="[celender].[Date].&amp;[7/7/2025]"/>
        <member name="[celender].[Date].&amp;[7/8/2023]"/>
        <member name="[celender].[Date].&amp;[7/8/2024]"/>
        <member name="[celender].[Date].&amp;[7/8/2025]"/>
        <member name="[celender].[Date].&amp;[7/9/2023]"/>
        <member name="[celender].[Date].&amp;[7/9/2024]"/>
        <member name="[celender].[Date].&amp;[7/9/2025]"/>
        <member name="[celender].[Date].&amp;[8/1/2023]"/>
        <member name="[celender].[Date].&amp;[8/1/2024]"/>
        <member name="[celender].[Date].&amp;[8/1/2025]"/>
        <member name="[celender].[Date].&amp;[8/2/2023]"/>
        <member name="[celender].[Date].&amp;[8/2/2024]"/>
        <member name="[celender].[Date].&amp;[8/2/2025]"/>
        <member name="[celender].[Date].&amp;[8/3/2023]"/>
        <member name="[celender].[Date].&amp;[8/3/2024]"/>
        <member name="[celender].[Date].&amp;[8/3/2025]"/>
        <member name="[celender].[Date].&amp;[8/4/2023]"/>
        <member name="[celender].[Date].&amp;[8/4/2024]"/>
        <member name="[celender].[Date].&amp;[8/4/2025]"/>
        <member name="[celender].[Date].&amp;[8/5/2023]"/>
        <member name="[celender].[Date].&amp;[8/5/2024]"/>
        <member name="[celender].[Date].&amp;[8/5/2025]"/>
        <member name="[celender].[Date].&amp;[8/6/2023]"/>
        <member name="[celender].[Date].&amp;[8/6/2024]"/>
        <member name="[celender].[Date].&amp;[8/6/2025]"/>
        <member name="[celender].[Date].&amp;[8/7/2023]"/>
        <member name="[celender].[Date].&amp;[8/7/2024]"/>
        <member name="[celender].[Date].&amp;[8/7/2025]"/>
        <member name="[celender].[Date].&amp;[8/8/2023]"/>
        <member name="[celender].[Date].&amp;[8/8/2024]"/>
        <member name="[celender].[Date].&amp;[8/8/2025]"/>
        <member name="[celender].[Date].&amp;[8/9/2023]"/>
        <member name="[celender].[Date].&amp;[8/9/2024]"/>
        <member name="[celender].[Date].&amp;[8/9/2025]"/>
        <member name="[celender].[Date].&amp;[9/1/2023]"/>
        <member name="[celender].[Date].&amp;[9/1/2024]"/>
        <member name="[celender].[Date].&amp;[9/1/2025]"/>
        <member name="[celender].[Date].&amp;[9/2/2023]"/>
        <member name="[celender].[Date].&amp;[9/2/2024]"/>
        <member name="[celender].[Date].&amp;[9/2/2025]"/>
        <member name="[celender].[Date].&amp;[9/3/2023]"/>
        <member name="[celender].[Date].&amp;[9/3/2024]"/>
        <member name="[celender].[Date].&amp;[9/3/2025]"/>
        <member name="[celender].[Date].&amp;[9/4/2023]"/>
        <member name="[celender].[Date].&amp;[9/4/2024]"/>
        <member name="[celender].[Date].&amp;[9/4/2025]"/>
        <member name="[celender].[Date].&amp;[9/5/2023]"/>
        <member name="[celender].[Date].&amp;[9/5/2024]"/>
        <member name="[celender].[Date].&amp;[9/5/2025]"/>
        <member name="[celender].[Date].&amp;[9/6/2023]"/>
        <member name="[celender].[Date].&amp;[9/6/2024]"/>
        <member name="[celender].[Date].&amp;[9/6/2025]"/>
        <member name="[celender].[Date].&amp;[9/7/2023]"/>
        <member name="[celender].[Date].&amp;[9/7/2024]"/>
        <member name="[celender].[Date].&amp;[9/7/2025]"/>
        <member name="[celender].[Date].&amp;[9/8/2023]"/>
        <member name="[celender].[Date].&amp;[9/8/2024]"/>
        <member name="[celender].[Date].&amp;[9/8/2025]"/>
        <member name="[celender].[Date].&amp;[9/9/2023]"/>
        <member name="[celender].[Date].&amp;[9/9/2024]"/>
        <member name="[celender].[Date].&amp;[9/9/2025]"/>
        <member name="[celender].[Date].&amp;[1/10/2023]"/>
        <member name="[celender].[Date].&amp;[1/10/2024]"/>
        <member name="[celender].[Date].&amp;[1/10/2025]"/>
        <member name="[celender].[Date].&amp;[1/10/2026]"/>
        <member name="[celender].[Date].&amp;[1/11/2023]"/>
        <member name="[celender].[Date].&amp;[1/11/2024]"/>
        <member name="[celender].[Date].&amp;[1/11/2025]"/>
        <member name="[celender].[Date].&amp;[1/11/2026]"/>
        <member name="[celender].[Date].&amp;[1/12/2023]"/>
        <member name="[celender].[Date].&amp;[1/12/2024]"/>
        <member name="[celender].[Date].&amp;[1/12/2025]"/>
        <member name="[celender].[Date].&amp;[1/12/2026]"/>
        <member name="[celender].[Date].&amp;[1/13/2023]"/>
        <member name="[celender].[Date].&amp;[1/13/2024]"/>
        <member name="[celender].[Date].&amp;[1/13/2025]"/>
        <member name="[celender].[Date].&amp;[1/13/2026]"/>
        <member name="[celender].[Date].&amp;[1/14/2023]"/>
        <member name="[celender].[Date].&amp;[1/14/2024]"/>
        <member name="[celender].[Date].&amp;[1/14/2025]"/>
        <member name="[celender].[Date].&amp;[1/14/2026]"/>
        <member name="[celender].[Date].&amp;[1/15/2023]"/>
        <member name="[celender].[Date].&amp;[1/15/2024]"/>
        <member name="[celender].[Date].&amp;[1/15/2025]"/>
        <member name="[celender].[Date].&amp;[1/15/2026]"/>
        <member name="[celender].[Date].&amp;[1/16/2023]"/>
        <member name="[celender].[Date].&amp;[1/16/2024]"/>
        <member name="[celender].[Date].&amp;[1/16/2025]"/>
        <member name="[celender].[Date].&amp;[1/16/2026]"/>
        <member name="[celender].[Date].&amp;[1/17/2023]"/>
        <member name="[celender].[Date].&amp;[1/17/2024]"/>
        <member name="[celender].[Date].&amp;[1/17/2025]"/>
        <member name="[celender].[Date].&amp;[1/17/2026]"/>
        <member name="[celender].[Date].&amp;[1/18/2023]"/>
        <member name="[celender].[Date].&amp;[1/18/2024]"/>
        <member name="[celender].[Date].&amp;[1/18/2025]"/>
        <member name="[celender].[Date].&amp;[1/18/2026]"/>
        <member name="[celender].[Date].&amp;[1/19/2023]"/>
        <member name="[celender].[Date].&amp;[1/19/2024]"/>
        <member name="[celender].[Date].&amp;[1/19/2025]"/>
        <member name="[celender].[Date].&amp;[1/19/2026]"/>
        <member name="[celender].[Date].&amp;[1/20/2023]"/>
        <member name="[celender].[Date].&amp;[1/20/2024]"/>
        <member name="[celender].[Date].&amp;[1/20/2025]"/>
        <member name="[celender].[Date].&amp;[1/20/2026]"/>
        <member name="[celender].[Date].&amp;[1/21/2023]"/>
        <member name="[celender].[Date].&amp;[1/21/2024]"/>
        <member name="[celender].[Date].&amp;[1/21/2025]"/>
        <member name="[celender].[Date].&amp;[1/21/2026]"/>
        <member name="[celender].[Date].&amp;[1/22/2023]"/>
        <member name="[celender].[Date].&amp;[1/22/2024]"/>
        <member name="[celender].[Date].&amp;[1/22/2025]"/>
        <member name="[celender].[Date].&amp;[1/22/2026]"/>
        <member name="[celender].[Date].&amp;[1/23/2023]"/>
        <member name="[celender].[Date].&amp;[1/23/2024]"/>
        <member name="[celender].[Date].&amp;[1/23/2025]"/>
        <member name="[celender].[Date].&amp;[1/23/2026]"/>
        <member name="[celender].[Date].&amp;[1/24/2023]"/>
        <member name="[celender].[Date].&amp;[1/24/2024]"/>
        <member name="[celender].[Date].&amp;[1/24/2025]"/>
        <member name="[celender].[Date].&amp;[1/24/2026]"/>
        <member name="[celender].[Date].&amp;[1/25/2023]"/>
        <member name="[celender].[Date].&amp;[1/25/2024]"/>
        <member name="[celender].[Date].&amp;[1/25/2025]"/>
        <member name="[celender].[Date].&amp;[1/25/2026]"/>
        <member name="[celender].[Date].&amp;[1/26/2023]"/>
        <member name="[celender].[Date].&amp;[1/26/2024]"/>
        <member name="[celender].[Date].&amp;[1/26/2025]"/>
        <member name="[celender].[Date].&amp;[1/26/2026]"/>
        <member name="[celender].[Date].&amp;[1/27/2023]"/>
        <member name="[celender].[Date].&amp;[1/27/2024]"/>
        <member name="[celender].[Date].&amp;[1/27/2025]"/>
        <member name="[celender].[Date].&amp;[1/27/2026]"/>
        <member name="[celender].[Date].&amp;[1/28/2023]"/>
        <member name="[celender].[Date].&amp;[1/28/2024]"/>
        <member name="[celender].[Date].&amp;[1/28/2025]"/>
        <member name="[celender].[Date].&amp;[1/28/2026]"/>
        <member name="[celender].[Date].&amp;[1/29/2023]"/>
        <member name="[celender].[Date].&amp;[1/29/2024]"/>
        <member name="[celender].[Date].&amp;[1/29/2025]"/>
        <member name="[celender].[Date].&amp;[1/29/2026]"/>
        <member name="[celender].[Date].&amp;[1/30/2023]"/>
        <member name="[celender].[Date].&amp;[1/30/2024]"/>
        <member name="[celender].[Date].&amp;[1/30/2025]"/>
        <member name="[celender].[Date].&amp;[1/30/2026]"/>
        <member name="[celender].[Date].&amp;[1/31/2023]"/>
        <member name="[celender].[Date].&amp;[1/31/2024]"/>
        <member name="[celender].[Date].&amp;[1/31/2025]"/>
        <member name="[celender].[Date].&amp;[1/31/2026]"/>
        <member name="[celender].[Date].&amp;[10/1/2023]"/>
        <member name="[celender].[Date].&amp;[10/1/2024]"/>
        <member name="[celender].[Date].&amp;[10/1/2025]"/>
        <member name="[celender].[Date].&amp;[10/2/2023]"/>
        <member name="[celender].[Date].&amp;[10/2/2024]"/>
        <member name="[celender].[Date].&amp;[10/2/2025]"/>
        <member name="[celender].[Date].&amp;[10/3/2023]"/>
        <member name="[celender].[Date].&amp;[10/3/2024]"/>
        <member name="[celender].[Date].&amp;[10/3/2025]"/>
        <member name="[celender].[Date].&amp;[10/4/2023]"/>
        <member name="[celender].[Date].&amp;[10/4/2024]"/>
        <member name="[celender].[Date].&amp;[10/4/2025]"/>
        <member name="[celender].[Date].&amp;[10/5/2023]"/>
        <member name="[celender].[Date].&amp;[10/5/2024]"/>
        <member name="[celender].[Date].&amp;[10/5/2025]"/>
        <member name="[celender].[Date].&amp;[10/6/2023]"/>
        <member name="[celender].[Date].&amp;[10/6/2024]"/>
        <member name="[celender].[Date].&amp;[10/6/2025]"/>
        <member name="[celender].[Date].&amp;[10/7/2023]"/>
        <member name="[celender].[Date].&amp;[10/7/2024]"/>
        <member name="[celender].[Date].&amp;[10/7/2025]"/>
        <member name="[celender].[Date].&amp;[10/8/2023]"/>
        <member name="[celender].[Date].&amp;[10/8/2024]"/>
        <member name="[celender].[Date].&amp;[10/8/2025]"/>
        <member name="[celender].[Date].&amp;[10/9/2023]"/>
        <member name="[celender].[Date].&amp;[10/9/2024]"/>
        <member name="[celender].[Date].&amp;[10/9/2025]"/>
        <member name="[celender].[Date].&amp;[11/1/2023]"/>
        <member name="[celender].[Date].&amp;[11/1/2024]"/>
        <member name="[celender].[Date].&amp;[11/1/2025]"/>
        <member name="[celender].[Date].&amp;[11/2/2023]"/>
        <member name="[celender].[Date].&amp;[11/2/2024]"/>
        <member name="[celender].[Date].&amp;[11/2/2025]"/>
        <member name="[celender].[Date].&amp;[11/3/2023]"/>
        <member name="[celender].[Date].&amp;[11/3/2024]"/>
        <member name="[celender].[Date].&amp;[11/3/2025]"/>
        <member name="[celender].[Date].&amp;[11/4/2023]"/>
        <member name="[celender].[Date].&amp;[11/4/2024]"/>
        <member name="[celender].[Date].&amp;[11/4/2025]"/>
        <member name="[celender].[Date].&amp;[11/5/2023]"/>
        <member name="[celender].[Date].&amp;[11/5/2024]"/>
        <member name="[celender].[Date].&amp;[11/5/2025]"/>
        <member name="[celender].[Date].&amp;[11/6/2023]"/>
        <member name="[celender].[Date].&amp;[11/6/2024]"/>
        <member name="[celender].[Date].&amp;[11/6/2025]"/>
        <member name="[celender].[Date].&amp;[11/7/2023]"/>
        <member name="[celender].[Date].&amp;[11/7/2024]"/>
        <member name="[celender].[Date].&amp;[11/7/2025]"/>
        <member name="[celender].[Date].&amp;[11/8/2023]"/>
        <member name="[celender].[Date].&amp;[11/8/2024]"/>
        <member name="[celender].[Date].&amp;[11/8/2025]"/>
        <member name="[celender].[Date].&amp;[11/9/2023]"/>
        <member name="[celender].[Date].&amp;[11/9/2024]"/>
        <member name="[celender].[Date].&amp;[11/9/2025]"/>
        <member name="[celender].[Date].&amp;[12/1/2023]"/>
        <member name="[celender].[Date].&amp;[12/1/2024]"/>
        <member name="[celender].[Date].&amp;[12/1/2025]"/>
        <member name="[celender].[Date].&amp;[12/2/2023]"/>
        <member name="[celender].[Date].&amp;[12/2/2024]"/>
        <member name="[celender].[Date].&amp;[12/2/2025]"/>
        <member name="[celender].[Date].&amp;[12/3/2023]"/>
        <member name="[celender].[Date].&amp;[12/3/2024]"/>
        <member name="[celender].[Date].&amp;[12/3/2025]"/>
        <member name="[celender].[Date].&amp;[12/4/2023]"/>
        <member name="[celender].[Date].&amp;[12/4/2024]"/>
        <member name="[celender].[Date].&amp;[12/4/2025]"/>
        <member name="[celender].[Date].&amp;[12/5/2023]"/>
        <member name="[celender].[Date].&amp;[12/5/2024]"/>
        <member name="[celender].[Date].&amp;[12/5/2025]"/>
        <member name="[celender].[Date].&amp;[12/6/2023]"/>
        <member name="[celender].[Date].&amp;[12/6/2024]"/>
        <member name="[celender].[Date].&amp;[12/6/2025]"/>
        <member name="[celender].[Date].&amp;[12/7/2023]"/>
        <member name="[celender].[Date].&amp;[12/7/2024]"/>
        <member name="[celender].[Date].&amp;[12/7/2025]"/>
        <member name="[celender].[Date].&amp;[12/8/2023]"/>
        <member name="[celender].[Date].&amp;[12/8/2024]"/>
        <member name="[celender].[Date].&amp;[12/8/2025]"/>
        <member name="[celender].[Date].&amp;[12/9/2023]"/>
        <member name="[celender].[Date].&amp;[12/9/2024]"/>
        <member name="[celender].[Date].&amp;[12/9/2025]"/>
        <member name="[celender].[Date].&amp;[2/10/2023]"/>
        <member name="[celender].[Date].&amp;[2/10/2024]"/>
        <member name="[celender].[Date].&amp;[2/10/2025]"/>
        <member name="[celender].[Date].&amp;[2/10/2026]"/>
        <member name="[celender].[Date].&amp;[2/11/2023]"/>
        <member name="[celender].[Date].&amp;[2/11/2024]"/>
        <member name="[celender].[Date].&amp;[2/11/2025]"/>
        <member name="[celender].[Date].&amp;[2/11/2026]"/>
        <member name="[celender].[Date].&amp;[2/12/2023]"/>
        <member name="[celender].[Date].&amp;[2/12/2024]"/>
        <member name="[celender].[Date].&amp;[2/12/2025]"/>
        <member name="[celender].[Date].&amp;[2/12/2026]"/>
        <member name="[celender].[Date].&amp;[2/13/2023]"/>
        <member name="[celender].[Date].&amp;[2/13/2024]"/>
        <member name="[celender].[Date].&amp;[2/13/2025]"/>
        <member name="[celender].[Date].&amp;[2/13/2026]"/>
        <member name="[celender].[Date].&amp;[2/14/2023]"/>
        <member name="[celender].[Date].&amp;[2/14/2024]"/>
        <member name="[celender].[Date].&amp;[2/14/2025]"/>
        <member name="[celender].[Date].&amp;[2/14/2026]"/>
        <member name="[celender].[Date].&amp;[2/15/2023]"/>
        <member name="[celender].[Date].&amp;[2/15/2024]"/>
        <member name="[celender].[Date].&amp;[2/15/2025]"/>
        <member name="[celender].[Date].&amp;[2/15/2026]"/>
        <member name="[celender].[Date].&amp;[2/16/2023]"/>
        <member name="[celender].[Date].&amp;[2/16/2024]"/>
        <member name="[celender].[Date].&amp;[2/16/2025]"/>
        <member name="[celender].[Date].&amp;[2/16/2026]"/>
        <member name="[celender].[Date].&amp;[2/17/2023]"/>
        <member name="[celender].[Date].&amp;[2/17/2024]"/>
        <member name="[celender].[Date].&amp;[2/17/2025]"/>
        <member name="[celender].[Date].&amp;[2/17/2026]"/>
        <member name="[celender].[Date].&amp;[2/18/2023]"/>
        <member name="[celender].[Date].&amp;[2/18/2024]"/>
        <member name="[celender].[Date].&amp;[2/18/2025]"/>
        <member name="[celender].[Date].&amp;[2/18/2026]"/>
        <member name="[celender].[Date].&amp;[2/19/2023]"/>
        <member name="[celender].[Date].&amp;[2/19/2024]"/>
        <member name="[celender].[Date].&amp;[2/19/2025]"/>
        <member name="[celender].[Date].&amp;[2/19/2026]"/>
        <member name="[celender].[Date].&amp;[2/20/2023]"/>
        <member name="[celender].[Date].&amp;[2/20/2024]"/>
        <member name="[celender].[Date].&amp;[2/20/2025]"/>
        <member name="[celender].[Date].&amp;[2/20/2026]"/>
        <member name="[celender].[Date].&amp;[2/21/2023]"/>
        <member name="[celender].[Date].&amp;[2/21/2024]"/>
        <member name="[celender].[Date].&amp;[2/21/2025]"/>
        <member name="[celender].[Date].&amp;[2/21/2026]"/>
        <member name="[celender].[Date].&amp;[2/22/2023]"/>
        <member name="[celender].[Date].&amp;[2/22/2024]"/>
        <member name="[celender].[Date].&amp;[2/22/2025]"/>
        <member name="[celender].[Date].&amp;[2/22/2026]"/>
        <member name="[celender].[Date].&amp;[2/23/2023]"/>
        <member name="[celender].[Date].&amp;[2/23/2024]"/>
        <member name="[celender].[Date].&amp;[2/23/2025]"/>
        <member name="[celender].[Date].&amp;[2/23/2026]"/>
        <member name="[celender].[Date].&amp;[2/24/2023]"/>
        <member name="[celender].[Date].&amp;[2/24/2024]"/>
        <member name="[celender].[Date].&amp;[2/24/2025]"/>
        <member name="[celender].[Date].&amp;[2/24/2026]"/>
        <member name="[celender].[Date].&amp;[2/25/2023]"/>
        <member name="[celender].[Date].&amp;[2/25/2024]"/>
        <member name="[celender].[Date].&amp;[2/25/2025]"/>
        <member name="[celender].[Date].&amp;[2/25/2026]"/>
        <member name="[celender].[Date].&amp;[2/26/2023]"/>
        <member name="[celender].[Date].&amp;[2/26/2024]"/>
        <member name="[celender].[Date].&amp;[2/26/2025]"/>
        <member name="[celender].[Date].&amp;[2/26/2026]"/>
        <member name="[celender].[Date].&amp;[2/27/2023]"/>
        <member name="[celender].[Date].&amp;[2/27/2024]"/>
        <member name="[celender].[Date].&amp;[2/27/2025]"/>
        <member name="[celender].[Date].&amp;[2/27/2026]"/>
        <member name="[celender].[Date].&amp;[2/28/2023]"/>
        <member name="[celender].[Date].&amp;[2/28/2024]"/>
        <member name="[celender].[Date].&amp;[2/28/2025]"/>
        <member name="[celender].[Date].&amp;[2/28/2026]"/>
        <member name="[celender].[Date].&amp;[2/29/2024]"/>
        <member name="[celender].[Date].&amp;[3/10/2023]"/>
        <member name="[celender].[Date].&amp;[3/10/2024]"/>
        <member name="[celender].[Date].&amp;[3/10/2025]"/>
        <member name="[celender].[Date].&amp;[3/10/2026]"/>
        <member name="[celender].[Date].&amp;[3/11/2023]"/>
        <member name="[celender].[Date].&amp;[3/11/2024]"/>
        <member name="[celender].[Date].&amp;[3/11/2025]"/>
        <member name="[celender].[Date].&amp;[3/11/2026]"/>
        <member name="[celender].[Date].&amp;[3/12/2023]"/>
        <member name="[celender].[Date].&amp;[3/12/2024]"/>
        <member name="[celender].[Date].&amp;[3/12/2025]"/>
        <member name="[celender].[Date].&amp;[3/12/2026]"/>
        <member name="[celender].[Date].&amp;[3/13/2023]"/>
        <member name="[celender].[Date].&amp;[3/13/2024]"/>
        <member name="[celender].[Date].&amp;[3/13/2025]"/>
        <member name="[celender].[Date].&amp;[3/13/2026]"/>
        <member name="[celender].[Date].&amp;[3/14/2023]"/>
        <member name="[celender].[Date].&amp;[3/14/2024]"/>
        <member name="[celender].[Date].&amp;[3/14/2025]"/>
        <member name="[celender].[Date].&amp;[3/14/2026]"/>
        <member name="[celender].[Date].&amp;[3/15/2023]"/>
        <member name="[celender].[Date].&amp;[3/15/2024]"/>
        <member name="[celender].[Date].&amp;[3/15/2025]"/>
        <member name="[celender].[Date].&amp;[3/15/2026]"/>
        <member name="[celender].[Date].&amp;[3/16/2023]"/>
        <member name="[celender].[Date].&amp;[3/16/2024]"/>
        <member name="[celender].[Date].&amp;[3/16/2025]"/>
        <member name="[celender].[Date].&amp;[3/16/2026]"/>
        <member name="[celender].[Date].&amp;[3/17/2023]"/>
        <member name="[celender].[Date].&amp;[3/17/2024]"/>
        <member name="[celender].[Date].&amp;[3/17/2025]"/>
        <member name="[celender].[Date].&amp;[3/17/2026]"/>
        <member name="[celender].[Date].&amp;[3/18/2023]"/>
        <member name="[celender].[Date].&amp;[3/18/2024]"/>
        <member name="[celender].[Date].&amp;[3/18/2025]"/>
        <member name="[celender].[Date].&amp;[3/18/2026]"/>
        <member name="[celender].[Date].&amp;[3/19/2023]"/>
        <member name="[celender].[Date].&amp;[3/19/2024]"/>
        <member name="[celender].[Date].&amp;[3/19/2025]"/>
        <member name="[celender].[Date].&amp;[3/19/2026]"/>
        <member name="[celender].[Date].&amp;[3/20/2023]"/>
        <member name="[celender].[Date].&amp;[3/20/2024]"/>
        <member name="[celender].[Date].&amp;[3/20/2025]"/>
        <member name="[celender].[Date].&amp;[3/20/2026]"/>
        <member name="[celender].[Date].&amp;[3/21/2023]"/>
        <member name="[celender].[Date].&amp;[3/21/2024]"/>
        <member name="[celender].[Date].&amp;[3/21/2025]"/>
        <member name="[celender].[Date].&amp;[3/21/2026]"/>
        <member name="[celender].[Date].&amp;[3/22/2023]"/>
        <member name="[celender].[Date].&amp;[3/22/2024]"/>
        <member name="[celender].[Date].&amp;[3/22/2025]"/>
        <member name="[celender].[Date].&amp;[3/22/2026]"/>
        <member name="[celender].[Date].&amp;[3/23/2023]"/>
        <member name="[celender].[Date].&amp;[3/23/2024]"/>
        <member name="[celender].[Date].&amp;[3/23/2025]"/>
        <member name="[celender].[Date].&amp;[3/23/2026]"/>
        <member name="[celender].[Date].&amp;[3/24/2023]"/>
        <member name="[celender].[Date].&amp;[3/24/2024]"/>
        <member name="[celender].[Date].&amp;[3/24/2025]"/>
        <member name="[celender].[Date].&amp;[3/24/2026]"/>
        <member name="[celender].[Date].&amp;[3/25/2023]"/>
        <member name="[celender].[Date].&amp;[3/25/2024]"/>
        <member name="[celender].[Date].&amp;[3/25/2025]"/>
        <member name="[celender].[Date].&amp;[3/25/2026]"/>
        <member name="[celender].[Date].&amp;[3/26/2023]"/>
        <member name="[celender].[Date].&amp;[3/26/2024]"/>
        <member name="[celender].[Date].&amp;[3/26/2025]"/>
        <member name="[celender].[Date].&amp;[3/26/2026]"/>
        <member name="[celender].[Date].&amp;[3/27/2023]"/>
        <member name="[celender].[Date].&amp;[3/27/2024]"/>
        <member name="[celender].[Date].&amp;[3/27/2025]"/>
        <member name="[celender].[Date].&amp;[3/27/2026]"/>
        <member name="[celender].[Date].&amp;[3/28/2023]"/>
        <member name="[celender].[Date].&amp;[3/28/2024]"/>
        <member name="[celender].[Date].&amp;[3/28/2025]"/>
        <member name="[celender].[Date].&amp;[3/28/2026]"/>
        <member name="[celender].[Date].&amp;[3/29/2023]"/>
        <member name="[celender].[Date].&amp;[3/29/2024]"/>
        <member name="[celender].[Date].&amp;[3/29/2025]"/>
        <member name="[celender].[Date].&amp;[3/29/2026]"/>
        <member name="[celender].[Date].&amp;[3/30/2023]"/>
        <member name="[celender].[Date].&amp;[3/30/2024]"/>
        <member name="[celender].[Date].&amp;[3/30/2025]"/>
        <member name="[celender].[Date].&amp;[3/30/2026]"/>
        <member name="[celender].[Date].&amp;[3/31/2023]"/>
        <member name="[celender].[Date].&amp;[3/31/2024]"/>
        <member name="[celender].[Date].&amp;[3/31/2025]"/>
        <member name="[celender].[Date].&amp;[3/31/2026]"/>
        <member name="[celender].[Date].&amp;[4/10/2023]"/>
        <member name="[celender].[Date].&amp;[4/10/2024]"/>
        <member name="[celender].[Date].&amp;[4/10/2025]"/>
        <member name="[celender].[Date].&amp;[4/10/2026]"/>
        <member name="[celender].[Date].&amp;[4/11/2023]"/>
        <member name="[celender].[Date].&amp;[4/11/2024]"/>
        <member name="[celender].[Date].&amp;[4/11/2025]"/>
        <member name="[celender].[Date].&amp;[4/11/2026]"/>
        <member name="[celender].[Date].&amp;[4/12/2023]"/>
        <member name="[celender].[Date].&amp;[4/12/2024]"/>
        <member name="[celender].[Date].&amp;[4/12/2025]"/>
        <member name="[celender].[Date].&amp;[4/12/2026]"/>
        <member name="[celender].[Date].&amp;[4/13/2023]"/>
        <member name="[celender].[Date].&amp;[4/13/2024]"/>
        <member name="[celender].[Date].&amp;[4/13/2025]"/>
        <member name="[celender].[Date].&amp;[4/13/2026]"/>
        <member name="[celender].[Date].&amp;[4/14/2023]"/>
        <member name="[celender].[Date].&amp;[4/14/2024]"/>
        <member name="[celender].[Date].&amp;[4/14/2025]"/>
        <member name="[celender].[Date].&amp;[4/14/2026]"/>
        <member name="[celender].[Date].&amp;[4/15/2023]"/>
        <member name="[celender].[Date].&amp;[4/15/2024]"/>
        <member name="[celender].[Date].&amp;[4/15/2025]"/>
        <member name="[celender].[Date].&amp;[4/16/2023]"/>
        <member name="[celender].[Date].&amp;[4/16/2024]"/>
        <member name="[celender].[Date].&amp;[4/16/2025]"/>
        <member name="[celender].[Date].&amp;[4/17/2023]"/>
        <member name="[celender].[Date].&amp;[4/17/2024]"/>
        <member name="[celender].[Date].&amp;[4/17/2025]"/>
        <member name="[celender].[Date].&amp;[4/18/2023]"/>
        <member name="[celender].[Date].&amp;[4/18/2024]"/>
        <member name="[celender].[Date].&amp;[4/18/2025]"/>
        <member name="[celender].[Date].&amp;[4/19/2023]"/>
        <member name="[celender].[Date].&amp;[4/19/2024]"/>
        <member name="[celender].[Date].&amp;[4/19/2025]"/>
        <member name="[celender].[Date].&amp;[4/20/2023]"/>
        <member name="[celender].[Date].&amp;[4/20/2024]"/>
        <member name="[celender].[Date].&amp;[4/20/2025]"/>
        <member name="[celender].[Date].&amp;[4/21/2023]"/>
        <member name="[celender].[Date].&amp;[4/21/2024]"/>
        <member name="[celender].[Date].&amp;[4/21/2025]"/>
        <member name="[celender].[Date].&amp;[4/22/2023]"/>
        <member name="[celender].[Date].&amp;[4/22/2024]"/>
        <member name="[celender].[Date].&amp;[4/22/2025]"/>
        <member name="[celender].[Date].&amp;[4/23/2023]"/>
        <member name="[celender].[Date].&amp;[4/23/2024]"/>
        <member name="[celender].[Date].&amp;[4/23/2025]"/>
        <member name="[celender].[Date].&amp;[4/24/2023]"/>
        <member name="[celender].[Date].&amp;[4/24/2024]"/>
        <member name="[celender].[Date].&amp;[4/24/2025]"/>
        <member name="[celender].[Date].&amp;[4/25/2023]"/>
        <member name="[celender].[Date].&amp;[4/25/2024]"/>
        <member name="[celender].[Date].&amp;[4/25/2025]"/>
        <member name="[celender].[Date].&amp;[4/26/2023]"/>
        <member name="[celender].[Date].&amp;[4/26/2024]"/>
        <member name="[celender].[Date].&amp;[4/26/2025]"/>
        <member name="[celender].[Date].&amp;[4/27/2023]"/>
        <member name="[celender].[Date].&amp;[4/27/2024]"/>
        <member name="[celender].[Date].&amp;[4/27/2025]"/>
        <member name="[celender].[Date].&amp;[4/28/2023]"/>
        <member name="[celender].[Date].&amp;[4/28/2024]"/>
        <member name="[celender].[Date].&amp;[4/28/2025]"/>
        <member name="[celender].[Date].&amp;[4/29/2023]"/>
        <member name="[celender].[Date].&amp;[4/29/2024]"/>
        <member name="[celender].[Date].&amp;[4/29/2025]"/>
        <member name="[celender].[Date].&amp;[4/30/2023]"/>
        <member name="[celender].[Date].&amp;[4/30/2024]"/>
        <member name="[celender].[Date].&amp;[4/30/2025]"/>
        <member name="[celender].[Date].&amp;[5/10/2023]"/>
        <member name="[celender].[Date].&amp;[5/10/2024]"/>
        <member name="[celender].[Date].&amp;[5/10/2025]"/>
        <member name="[celender].[Date].&amp;[5/11/2023]"/>
        <member name="[celender].[Date].&amp;[5/11/2024]"/>
        <member name="[celender].[Date].&amp;[5/11/2025]"/>
        <member name="[celender].[Date].&amp;[5/12/2023]"/>
        <member name="[celender].[Date].&amp;[5/12/2024]"/>
        <member name="[celender].[Date].&amp;[5/12/2025]"/>
        <member name="[celender].[Date].&amp;[5/13/2023]"/>
        <member name="[celender].[Date].&amp;[5/13/2024]"/>
        <member name="[celender].[Date].&amp;[5/13/2025]"/>
        <member name="[celender].[Date].&amp;[5/14/2023]"/>
        <member name="[celender].[Date].&amp;[5/14/2024]"/>
        <member name="[celender].[Date].&amp;[5/14/2025]"/>
        <member name="[celender].[Date].&amp;[5/15/2023]"/>
        <member name="[celender].[Date].&amp;[5/15/2024]"/>
        <member name="[celender].[Date].&amp;[5/15/2025]"/>
        <member name="[celender].[Date].&amp;[5/16/2023]"/>
        <member name="[celender].[Date].&amp;[5/16/2024]"/>
        <member name="[celender].[Date].&amp;[5/16/2025]"/>
        <member name="[celender].[Date].&amp;[5/17/2023]"/>
        <member name="[celender].[Date].&amp;[5/17/2024]"/>
        <member name="[celender].[Date].&amp;[5/17/2025]"/>
        <member name="[celender].[Date].&amp;[5/18/2023]"/>
        <member name="[celender].[Date].&amp;[5/18/2024]"/>
        <member name="[celender].[Date].&amp;[5/18/2025]"/>
        <member name="[celender].[Date].&amp;[5/19/2023]"/>
        <member name="[celender].[Date].&amp;[5/19/2024]"/>
        <member name="[celender].[Date].&amp;[5/19/2025]"/>
        <member name="[celender].[Date].&amp;[5/20/2023]"/>
        <member name="[celender].[Date].&amp;[5/20/2024]"/>
        <member name="[celender].[Date].&amp;[5/20/2025]"/>
        <member name="[celender].[Date].&amp;[5/21/2023]"/>
        <member name="[celender].[Date].&amp;[5/21/2024]"/>
        <member name="[celender].[Date].&amp;[5/21/2025]"/>
        <member name="[celender].[Date].&amp;[5/22/2023]"/>
        <member name="[celender].[Date].&amp;[5/22/2024]"/>
        <member name="[celender].[Date].&amp;[5/22/2025]"/>
        <member name="[celender].[Date].&amp;[5/23/2023]"/>
        <member name="[celender].[Date].&amp;[5/23/2024]"/>
        <member name="[celender].[Date].&amp;[5/23/2025]"/>
        <member name="[celender].[Date].&amp;[5/24/2023]"/>
        <member name="[celender].[Date].&amp;[5/24/2024]"/>
        <member name="[celender].[Date].&amp;[5/24/2025]"/>
        <member name="[celender].[Date].&amp;[5/25/2023]"/>
        <member name="[celender].[Date].&amp;[5/25/2024]"/>
        <member name="[celender].[Date].&amp;[5/25/2025]"/>
        <member name="[celender].[Date].&amp;[5/26/2023]"/>
        <member name="[celender].[Date].&amp;[5/26/2024]"/>
        <member name="[celender].[Date].&amp;[5/26/2025]"/>
        <member name="[celender].[Date].&amp;[5/27/2023]"/>
        <member name="[celender].[Date].&amp;[5/27/2024]"/>
        <member name="[celender].[Date].&amp;[5/27/2025]"/>
        <member name="[celender].[Date].&amp;[5/28/2023]"/>
        <member name="[celender].[Date].&amp;[5/28/2024]"/>
        <member name="[celender].[Date].&amp;[5/28/2025]"/>
        <member name="[celender].[Date].&amp;[5/29/2023]"/>
        <member name="[celender].[Date].&amp;[5/29/2024]"/>
        <member name="[celender].[Date].&amp;[5/29/2025]"/>
        <member name="[celender].[Date].&amp;[5/30/2023]"/>
        <member name="[celender].[Date].&amp;[5/30/2024]"/>
        <member name="[celender].[Date].&amp;[5/30/2025]"/>
        <member name="[celender].[Date].&amp;[5/31/2023]"/>
        <member name="[celender].[Date].&amp;[5/31/2024]"/>
        <member name="[celender].[Date].&amp;[5/31/2025]"/>
        <member name="[celender].[Date].&amp;[6/10/2023]"/>
        <member name="[celender].[Date].&amp;[6/10/2024]"/>
        <member name="[celender].[Date].&amp;[6/10/2025]"/>
        <member name="[celender].[Date].&amp;[6/11/2023]"/>
        <member name="[celender].[Date].&amp;[6/11/2024]"/>
        <member name="[celender].[Date].&amp;[6/11/2025]"/>
        <member name="[celender].[Date].&amp;[6/12/2023]"/>
        <member name="[celender].[Date].&amp;[6/12/2024]"/>
        <member name="[celender].[Date].&amp;[6/12/2025]"/>
        <member name="[celender].[Date].&amp;[6/13/2023]"/>
        <member name="[celender].[Date].&amp;[6/13/2024]"/>
        <member name="[celender].[Date].&amp;[6/13/2025]"/>
        <member name="[celender].[Date].&amp;[6/14/2023]"/>
        <member name="[celender].[Date].&amp;[6/14/2024]"/>
        <member name="[celender].[Date].&amp;[6/14/2025]"/>
        <member name="[celender].[Date].&amp;[6/15/2023]"/>
        <member name="[celender].[Date].&amp;[6/15/2024]"/>
        <member name="[celender].[Date].&amp;[6/15/2025]"/>
        <member name="[celender].[Date].&amp;[6/16/2023]"/>
        <member name="[celender].[Date].&amp;[6/16/2024]"/>
        <member name="[celender].[Date].&amp;[6/16/2025]"/>
        <member name="[celender].[Date].&amp;[6/17/2023]"/>
        <member name="[celender].[Date].&amp;[6/17/2024]"/>
        <member name="[celender].[Date].&amp;[6/17/2025]"/>
        <member name="[celender].[Date].&amp;[6/18/2023]"/>
        <member name="[celender].[Date].&amp;[6/18/2024]"/>
        <member name="[celender].[Date].&amp;[6/18/2025]"/>
        <member name="[celender].[Date].&amp;[6/19/2023]"/>
        <member name="[celender].[Date].&amp;[6/19/2024]"/>
        <member name="[celender].[Date].&amp;[6/19/2025]"/>
        <member name="[celender].[Date].&amp;[6/20/2023]"/>
        <member name="[celender].[Date].&amp;[6/20/2024]"/>
        <member name="[celender].[Date].&amp;[6/20/2025]"/>
        <member name="[celender].[Date].&amp;[6/21/2023]"/>
        <member name="[celender].[Date].&amp;[6/21/2024]"/>
        <member name="[celender].[Date].&amp;[6/21/2025]"/>
        <member name="[celender].[Date].&amp;[6/22/2023]"/>
        <member name="[celender].[Date].&amp;[6/22/2024]"/>
        <member name="[celender].[Date].&amp;[6/22/2025]"/>
        <member name="[celender].[Date].&amp;[6/23/2023]"/>
        <member name="[celender].[Date].&amp;[6/23/2024]"/>
        <member name="[celender].[Date].&amp;[6/23/2025]"/>
        <member name="[celender].[Date].&amp;[6/24/2023]"/>
        <member name="[celender].[Date].&amp;[6/24/2024]"/>
        <member name="[celender].[Date].&amp;[6/24/2025]"/>
        <member name="[celender].[Date].&amp;[6/25/2023]"/>
        <member name="[celender].[Date].&amp;[6/25/2024]"/>
        <member name="[celender].[Date].&amp;[6/25/2025]"/>
        <member name="[celender].[Date].&amp;[6/26/2023]"/>
        <member name="[celender].[Date].&amp;[6/26/2024]"/>
        <member name="[celender].[Date].&amp;[6/26/2025]"/>
        <member name="[celender].[Date].&amp;[6/27/2023]"/>
        <member name="[celender].[Date].&amp;[6/27/2024]"/>
        <member name="[celender].[Date].&amp;[6/27/2025]"/>
        <member name="[celender].[Date].&amp;[6/28/2023]"/>
        <member name="[celender].[Date].&amp;[6/28/2024]"/>
        <member name="[celender].[Date].&amp;[6/28/2025]"/>
        <member name="[celender].[Date].&amp;[6/29/2023]"/>
        <member name="[celender].[Date].&amp;[6/29/2024]"/>
        <member name="[celender].[Date].&amp;[6/29/2025]"/>
        <member name="[celender].[Date].&amp;[6/30/2023]"/>
        <member name="[celender].[Date].&amp;[6/30/2024]"/>
        <member name="[celender].[Date].&amp;[6/30/2025]"/>
        <member name="[celender].[Date].&amp;[7/10/2023]"/>
        <member name="[celender].[Date].&amp;[7/10/2024]"/>
        <member name="[celender].[Date].&amp;[7/10/2025]"/>
        <member name="[celender].[Date].&amp;[7/11/2023]"/>
        <member name="[celender].[Date].&amp;[7/11/2024]"/>
        <member name="[celender].[Date].&amp;[7/11/2025]"/>
        <member name="[celender].[Date].&amp;[7/12/2023]"/>
        <member name="[celender].[Date].&amp;[7/12/2024]"/>
        <member name="[celender].[Date].&amp;[7/12/2025]"/>
        <member name="[celender].[Date].&amp;[7/13/2023]"/>
        <member name="[celender].[Date].&amp;[7/13/2024]"/>
        <member name="[celender].[Date].&amp;[7/13/2025]"/>
        <member name="[celender].[Date].&amp;[7/14/2023]"/>
        <member name="[celender].[Date].&amp;[7/14/2024]"/>
        <member name="[celender].[Date].&amp;[7/14/2025]"/>
        <member name="[celender].[Date].&amp;[7/15/2023]"/>
        <member name="[celender].[Date].&amp;[7/15/2024]"/>
        <member name="[celender].[Date].&amp;[7/15/2025]"/>
        <member name="[celender].[Date].&amp;[7/16/2023]"/>
        <member name="[celender].[Date].&amp;[7/16/2024]"/>
        <member name="[celender].[Date].&amp;[7/16/2025]"/>
        <member name="[celender].[Date].&amp;[7/17/2023]"/>
        <member name="[celender].[Date].&amp;[7/17/2024]"/>
        <member name="[celender].[Date].&amp;[7/17/2025]"/>
        <member name="[celender].[Date].&amp;[7/18/2023]"/>
        <member name="[celender].[Date].&amp;[7/18/2024]"/>
        <member name="[celender].[Date].&amp;[7/18/2025]"/>
        <member name="[celender].[Date].&amp;[7/19/2023]"/>
        <member name="[celender].[Date].&amp;[7/19/2024]"/>
        <member name="[celender].[Date].&amp;[7/19/2025]"/>
        <member name="[celender].[Date].&amp;[7/20/2023]"/>
        <member name="[celender].[Date].&amp;[7/20/2024]"/>
        <member name="[celender].[Date].&amp;[7/20/2025]"/>
        <member name="[celender].[Date].&amp;[7/21/2023]"/>
        <member name="[celender].[Date].&amp;[7/21/2024]"/>
        <member name="[celender].[Date].&amp;[7/21/2025]"/>
        <member name="[celender].[Date].&amp;[7/22/2023]"/>
        <member name="[celender].[Date].&amp;[7/22/2024]"/>
        <member name="[celender].[Date].&amp;[7/22/2025]"/>
        <member name="[celender].[Date].&amp;[7/23/2023]"/>
        <member name="[celender].[Date].&amp;[7/23/2024]"/>
        <member name="[celender].[Date].&amp;[7/23/2025]"/>
        <member name="[celender].[Date].&amp;[7/24/2023]"/>
        <member name="[celender].[Date].&amp;[7/24/2024]"/>
        <member name="[celender].[Date].&amp;[7/24/2025]"/>
        <member name="[celender].[Date].&amp;[7/25/2023]"/>
        <member name="[celender].[Date].&amp;[7/25/2024]"/>
        <member name="[celender].[Date].&amp;[7/25/2025]"/>
        <member name="[celender].[Date].&amp;[7/26/2023]"/>
        <member name="[celender].[Date].&amp;[7/26/2024]"/>
        <member name="[celender].[Date].&amp;[7/26/2025]"/>
        <member name="[celender].[Date].&amp;[7/27/2023]"/>
        <member name="[celender].[Date].&amp;[7/27/2024]"/>
        <member name="[celender].[Date].&amp;[7/27/2025]"/>
        <member name="[celender].[Date].&amp;[7/28/2023]"/>
        <member name="[celender].[Date].&amp;[7/28/2024]"/>
        <member name="[celender].[Date].&amp;[7/28/2025]"/>
        <member name="[celender].[Date].&amp;[7/29/2023]"/>
        <member name="[celender].[Date].&amp;[7/29/2024]"/>
        <member name="[celender].[Date].&amp;[7/29/2025]"/>
        <member name="[celender].[Date].&amp;[7/30/2023]"/>
        <member name="[celender].[Date].&amp;[7/30/2024]"/>
        <member name="[celender].[Date].&amp;[7/30/2025]"/>
        <member name="[celender].[Date].&amp;[7/31/2023]"/>
        <member name="[celender].[Date].&amp;[7/31/2024]"/>
        <member name="[celender].[Date].&amp;[7/31/2025]"/>
        <member name="[celender].[Date].&amp;[8/10/2023]"/>
        <member name="[celender].[Date].&amp;[8/10/2024]"/>
        <member name="[celender].[Date].&amp;[8/10/2025]"/>
        <member name="[celender].[Date].&amp;[8/11/2023]"/>
        <member name="[celender].[Date].&amp;[8/11/2024]"/>
        <member name="[celender].[Date].&amp;[8/11/2025]"/>
        <member name="[celender].[Date].&amp;[8/12/2023]"/>
        <member name="[celender].[Date].&amp;[8/12/2024]"/>
        <member name="[celender].[Date].&amp;[8/12/2025]"/>
        <member name="[celender].[Date].&amp;[8/13/2023]"/>
        <member name="[celender].[Date].&amp;[8/13/2024]"/>
        <member name="[celender].[Date].&amp;[8/13/2025]"/>
        <member name="[celender].[Date].&amp;[8/14/2023]"/>
        <member name="[celender].[Date].&amp;[8/14/2024]"/>
        <member name="[celender].[Date].&amp;[8/14/2025]"/>
        <member name="[celender].[Date].&amp;[8/15/2023]"/>
        <member name="[celender].[Date].&amp;[8/15/2024]"/>
        <member name="[celender].[Date].&amp;[8/15/2025]"/>
        <member name="[celender].[Date].&amp;[8/16/2023]"/>
        <member name="[celender].[Date].&amp;[8/16/2024]"/>
        <member name="[celender].[Date].&amp;[8/16/2025]"/>
        <member name="[celender].[Date].&amp;[8/17/2023]"/>
        <member name="[celender].[Date].&amp;[8/17/2024]"/>
        <member name="[celender].[Date].&amp;[8/17/2025]"/>
        <member name="[celender].[Date].&amp;[8/18/2023]"/>
        <member name="[celender].[Date].&amp;[8/18/2024]"/>
        <member name="[celender].[Date].&amp;[8/18/2025]"/>
        <member name="[celender].[Date].&amp;[8/19/2023]"/>
        <member name="[celender].[Date].&amp;[8/19/2024]"/>
        <member name="[celender].[Date].&amp;[8/19/2025]"/>
        <member name="[celender].[Date].&amp;[8/20/2023]"/>
        <member name="[celender].[Date].&amp;[8/20/2024]"/>
        <member name="[celender].[Date].&amp;[8/20/2025]"/>
        <member name="[celender].[Date].&amp;[8/21/2023]"/>
        <member name="[celender].[Date].&amp;[8/21/2024]"/>
        <member name="[celender].[Date].&amp;[8/21/2025]"/>
        <member name="[celender].[Date].&amp;[8/22/2023]"/>
        <member name="[celender].[Date].&amp;[8/22/2024]"/>
        <member name="[celender].[Date].&amp;[8/22/2025]"/>
        <member name="[celender].[Date].&amp;[8/23/2023]"/>
        <member name="[celender].[Date].&amp;[8/23/2024]"/>
        <member name="[celender].[Date].&amp;[8/23/2025]"/>
        <member name="[celender].[Date].&amp;[8/24/2023]"/>
        <member name="[celender].[Date].&amp;[8/24/2024]"/>
        <member name="[celender].[Date].&amp;[8/24/2025]"/>
        <member name="[celender].[Date].&amp;[8/25/2023]"/>
        <member name="[celender].[Date].&amp;[8/25/2024]"/>
        <member name="[celender].[Date].&amp;[8/25/2025]"/>
        <member name="[celender].[Date].&amp;[8/26/2023]"/>
        <member name="[celender].[Date].&amp;[8/26/2024]"/>
        <member name="[celender].[Date].&amp;[8/26/2025]"/>
        <member name="[celender].[Date].&amp;[8/27/2023]"/>
        <member name="[celender].[Date].&amp;[8/27/2024]"/>
        <member name="[celender].[Date].&amp;[8/27/2025]"/>
        <member name="[celender].[Date].&amp;[8/28/2023]"/>
        <member name="[celender].[Date].&amp;[8/28/2024]"/>
        <member name="[celender].[Date].&amp;[8/28/2025]"/>
        <member name="[celender].[Date].&amp;[8/29/2023]"/>
        <member name="[celender].[Date].&amp;[8/29/2024]"/>
        <member name="[celender].[Date].&amp;[8/29/2025]"/>
        <member name="[celender].[Date].&amp;[8/30/2023]"/>
        <member name="[celender].[Date].&amp;[8/30/2024]"/>
        <member name="[celender].[Date].&amp;[8/30/2025]"/>
        <member name="[celender].[Date].&amp;[8/31/2023]"/>
        <member name="[celender].[Date].&amp;[8/31/2024]"/>
        <member name="[celender].[Date].&amp;[8/31/2025]"/>
        <member name="[celender].[Date].&amp;[9/10/2023]"/>
        <member name="[celender].[Date].&amp;[9/10/2024]"/>
        <member name="[celender].[Date].&amp;[9/10/2025]"/>
        <member name="[celender].[Date].&amp;[9/11/2023]"/>
        <member name="[celender].[Date].&amp;[9/11/2024]"/>
        <member name="[celender].[Date].&amp;[9/11/2025]"/>
        <member name="[celender].[Date].&amp;[9/12/2023]"/>
        <member name="[celender].[Date].&amp;[9/12/2024]"/>
        <member name="[celender].[Date].&amp;[9/12/2025]"/>
        <member name="[celender].[Date].&amp;[9/13/2023]"/>
        <member name="[celender].[Date].&amp;[9/13/2024]"/>
        <member name="[celender].[Date].&amp;[9/13/2025]"/>
        <member name="[celender].[Date].&amp;[9/14/2023]"/>
        <member name="[celender].[Date].&amp;[9/14/2024]"/>
        <member name="[celender].[Date].&amp;[9/14/2025]"/>
        <member name="[celender].[Date].&amp;[9/15/2023]"/>
        <member name="[celender].[Date].&amp;[9/15/2024]"/>
        <member name="[celender].[Date].&amp;[9/15/2025]"/>
        <member name="[celender].[Date].&amp;[9/16/2023]"/>
        <member name="[celender].[Date].&amp;[9/16/2024]"/>
        <member name="[celender].[Date].&amp;[9/16/2025]"/>
        <member name="[celender].[Date].&amp;[9/17/2023]"/>
        <member name="[celender].[Date].&amp;[9/17/2024]"/>
        <member name="[celender].[Date].&amp;[9/17/2025]"/>
        <member name="[celender].[Date].&amp;[9/18/2023]"/>
        <member name="[celender].[Date].&amp;[9/18/2024]"/>
        <member name="[celender].[Date].&amp;[9/18/2025]"/>
        <member name="[celender].[Date].&amp;[9/19/2023]"/>
        <member name="[celender].[Date].&amp;[9/19/2024]"/>
        <member name="[celender].[Date].&amp;[9/19/2025]"/>
        <member name="[celender].[Date].&amp;[9/20/2023]"/>
        <member name="[celender].[Date].&amp;[9/20/2024]"/>
        <member name="[celender].[Date].&amp;[9/20/2025]"/>
        <member name="[celender].[Date].&amp;[9/21/2023]"/>
        <member name="[celender].[Date].&amp;[9/21/2024]"/>
        <member name="[celender].[Date].&amp;[9/21/2025]"/>
        <member name="[celender].[Date].&amp;[9/22/2023]"/>
        <member name="[celender].[Date].&amp;[9/22/2024]"/>
        <member name="[celender].[Date].&amp;[9/22/2025]"/>
        <member name="[celender].[Date].&amp;[9/23/2023]"/>
        <member name="[celender].[Date].&amp;[9/23/2024]"/>
        <member name="[celender].[Date].&amp;[9/23/2025]"/>
        <member name="[celender].[Date].&amp;[9/24/2023]"/>
        <member name="[celender].[Date].&amp;[9/24/2024]"/>
        <member name="[celender].[Date].&amp;[9/24/2025]"/>
        <member name="[celender].[Date].&amp;[9/25/2023]"/>
        <member name="[celender].[Date].&amp;[9/25/2024]"/>
        <member name="[celender].[Date].&amp;[9/25/2025]"/>
        <member name="[celender].[Date].&amp;[9/26/2023]"/>
        <member name="[celender].[Date].&amp;[9/26/2024]"/>
        <member name="[celender].[Date].&amp;[9/26/2025]"/>
        <member name="[celender].[Date].&amp;[9/27/2023]"/>
        <member name="[celender].[Date].&amp;[9/27/2024]"/>
        <member name="[celender].[Date].&amp;[9/27/2025]"/>
        <member name="[celender].[Date].&amp;[9/28/2023]"/>
        <member name="[celender].[Date].&amp;[9/28/2024]"/>
        <member name="[celender].[Date].&amp;[9/28/2025]"/>
        <member name="[celender].[Date].&amp;[9/29/2023]"/>
        <member name="[celender].[Date].&amp;[9/29/2024]"/>
        <member name="[celender].[Date].&amp;[9/29/2025]"/>
        <member name="[celender].[Date].&amp;[9/30/2023]"/>
        <member name="[celender].[Date].&amp;[9/30/2024]"/>
        <member name="[celender].[Date].&amp;[9/30/2025]"/>
        <member name="[celender].[Date].&amp;[10/10/2023]"/>
        <member name="[celender].[Date].&amp;[10/10/2024]"/>
        <member name="[celender].[Date].&amp;[10/10/2025]"/>
        <member name="[celender].[Date].&amp;[10/11/2023]"/>
        <member name="[celender].[Date].&amp;[10/11/2024]"/>
        <member name="[celender].[Date].&amp;[10/11/2025]"/>
        <member name="[celender].[Date].&amp;[10/12/2023]"/>
        <member name="[celender].[Date].&amp;[10/12/2024]"/>
        <member name="[celender].[Date].&amp;[10/12/2025]"/>
        <member name="[celender].[Date].&amp;[10/13/2023]"/>
        <member name="[celender].[Date].&amp;[10/13/2024]"/>
        <member name="[celender].[Date].&amp;[10/13/2025]"/>
        <member name="[celender].[Date].&amp;[10/14/2023]"/>
        <member name="[celender].[Date].&amp;[10/14/2024]"/>
        <member name="[celender].[Date].&amp;[10/14/2025]"/>
        <member name="[celender].[Date].&amp;[10/15/2023]"/>
        <member name="[celender].[Date].&amp;[10/15/2024]"/>
        <member name="[celender].[Date].&amp;[10/15/2025]"/>
        <member name="[celender].[Date].&amp;[10/16/2023]"/>
        <member name="[celender].[Date].&amp;[10/16/2024]"/>
        <member name="[celender].[Date].&amp;[10/16/2025]"/>
        <member name="[celender].[Date].&amp;[10/17/2023]"/>
        <member name="[celender].[Date].&amp;[10/17/2024]"/>
        <member name="[celender].[Date].&amp;[10/17/2025]"/>
        <member name="[celender].[Date].&amp;[10/18/2023]"/>
        <member name="[celender].[Date].&amp;[10/18/2024]"/>
        <member name="[celender].[Date].&amp;[10/18/2025]"/>
        <member name="[celender].[Date].&amp;[10/19/2023]"/>
        <member name="[celender].[Date].&amp;[10/19/2024]"/>
        <member name="[celender].[Date].&amp;[10/19/2025]"/>
        <member name="[celender].[Date].&amp;[10/20/2023]"/>
        <member name="[celender].[Date].&amp;[10/20/2024]"/>
        <member name="[celender].[Date].&amp;[10/20/2025]"/>
        <member name="[celender].[Date].&amp;[10/21/2023]"/>
        <member name="[celender].[Date].&amp;[10/21/2024]"/>
        <member name="[celender].[Date].&amp;[10/21/2025]"/>
        <member name="[celender].[Date].&amp;[10/22/2023]"/>
        <member name="[celender].[Date].&amp;[10/22/2024]"/>
        <member name="[celender].[Date].&amp;[10/22/2025]"/>
        <member name="[celender].[Date].&amp;[10/23/2023]"/>
        <member name="[celender].[Date].&amp;[10/23/2024]"/>
        <member name="[celender].[Date].&amp;[10/23/2025]"/>
        <member name="[celender].[Date].&amp;[10/24/2023]"/>
        <member name="[celender].[Date].&amp;[10/24/2024]"/>
        <member name="[celender].[Date].&amp;[10/24/2025]"/>
        <member name="[celender].[Date].&amp;[10/25/2023]"/>
        <member name="[celender].[Date].&amp;[10/25/2024]"/>
        <member name="[celender].[Date].&amp;[10/25/2025]"/>
        <member name="[celender].[Date].&amp;[10/26/2023]"/>
        <member name="[celender].[Date].&amp;[10/26/2024]"/>
        <member name="[celender].[Date].&amp;[10/26/2025]"/>
        <member name="[celender].[Date].&amp;[10/27/2023]"/>
        <member name="[celender].[Date].&amp;[10/27/2024]"/>
        <member name="[celender].[Date].&amp;[10/27/2025]"/>
        <member name="[celender].[Date].&amp;[10/28/2023]"/>
        <member name="[celender].[Date].&amp;[10/28/2024]"/>
        <member name="[celender].[Date].&amp;[10/28/2025]"/>
        <member name="[celender].[Date].&amp;[10/29/2023]"/>
        <member name="[celender].[Date].&amp;[10/29/2024]"/>
        <member name="[celender].[Date].&amp;[10/29/2025]"/>
        <member name="[celender].[Date].&amp;[10/30/2023]"/>
        <member name="[celender].[Date].&amp;[10/30/2024]"/>
        <member name="[celender].[Date].&amp;[10/30/2025]"/>
        <member name="[celender].[Date].&amp;[10/31/2023]"/>
        <member name="[celender].[Date].&amp;[10/31/2024]"/>
        <member name="[celender].[Date].&amp;[10/31/2025]"/>
        <member name="[celender].[Date].&amp;[11/10/2023]"/>
        <member name="[celender].[Date].&amp;[11/10/2024]"/>
        <member name="[celender].[Date].&amp;[11/10/2025]"/>
        <member name="[celender].[Date].&amp;[11/11/2023]"/>
        <member name="[celender].[Date].&amp;[11/11/2024]"/>
        <member name="[celender].[Date].&amp;[11/11/2025]"/>
        <member name="[celender].[Date].&amp;[11/12/2023]"/>
        <member name="[celender].[Date].&amp;[11/12/2024]"/>
        <member name="[celender].[Date].&amp;[11/12/2025]"/>
        <member name="[celender].[Date].&amp;[11/13/2023]"/>
        <member name="[celender].[Date].&amp;[11/13/2024]"/>
        <member name="[celender].[Date].&amp;[11/13/2025]"/>
        <member name="[celender].[Date].&amp;[11/14/2023]"/>
        <member name="[celender].[Date].&amp;[11/14/2024]"/>
        <member name="[celender].[Date].&amp;[11/14/2025]"/>
        <member name="[celender].[Date].&amp;[11/15/2023]"/>
        <member name="[celender].[Date].&amp;[11/15/2024]"/>
        <member name="[celender].[Date].&amp;[11/15/2025]"/>
        <member name="[celender].[Date].&amp;[11/16/2023]"/>
        <member name="[celender].[Date].&amp;[11/16/2024]"/>
        <member name="[celender].[Date].&amp;[11/16/2025]"/>
        <member name="[celender].[Date].&amp;[11/17/2023]"/>
        <member name="[celender].[Date].&amp;[11/17/2024]"/>
        <member name="[celender].[Date].&amp;[11/17/2025]"/>
        <member name="[celender].[Date].&amp;[11/18/2023]"/>
        <member name="[celender].[Date].&amp;[11/18/2024]"/>
        <member name="[celender].[Date].&amp;[11/18/2025]"/>
        <member name="[celender].[Date].&amp;[11/19/2023]"/>
        <member name="[celender].[Date].&amp;[11/19/2024]"/>
        <member name="[celender].[Date].&amp;[11/19/2025]"/>
        <member name="[celender].[Date].&amp;[11/20/2023]"/>
        <member name="[celender].[Date].&amp;[11/20/2024]"/>
        <member name="[celender].[Date].&amp;[11/20/2025]"/>
        <member name="[celender].[Date].&amp;[11/21/2023]"/>
        <member name="[celender].[Date].&amp;[11/21/2024]"/>
        <member name="[celender].[Date].&amp;[11/21/2025]"/>
        <member name="[celender].[Date].&amp;[11/22/2023]"/>
        <member name="[celender].[Date].&amp;[11/22/2024]"/>
        <member name="[celender].[Date].&amp;[11/22/2025]"/>
        <member name="[celender].[Date].&amp;[11/23/2023]"/>
        <member name="[celender].[Date].&amp;[11/23/2024]"/>
        <member name="[celender].[Date].&amp;[11/23/2025]"/>
        <member name="[celender].[Date].&amp;[11/24/2023]"/>
        <member name="[celender].[Date].&amp;[11/24/2024]"/>
        <member name="[celender].[Date].&amp;[11/24/2025]"/>
        <member name="[celender].[Date].&amp;[11/25/2023]"/>
        <member name="[celender].[Date].&amp;[11/25/2024]"/>
        <member name="[celender].[Date].&amp;[11/25/2025]"/>
        <member name="[celender].[Date].&amp;[11/26/2023]"/>
        <member name="[celender].[Date].&amp;[11/26/2024]"/>
        <member name="[celender].[Date].&amp;[11/26/2025]"/>
        <member name="[celender].[Date].&amp;[11/27/2023]"/>
        <member name="[celender].[Date].&amp;[11/27/2024]"/>
        <member name="[celender].[Date].&amp;[11/27/2025]"/>
        <member name="[celender].[Date].&amp;[11/28/2023]"/>
        <member name="[celender].[Date].&amp;[11/28/2024]"/>
        <member name="[celender].[Date].&amp;[11/28/2025]"/>
        <member name="[celender].[Date].&amp;[11/29/2023]"/>
        <member name="[celender].[Date].&amp;[11/29/2024]"/>
        <member name="[celender].[Date].&amp;[11/29/2025]"/>
        <member name="[celender].[Date].&amp;[11/30/2023]"/>
        <member name="[celender].[Date].&amp;[11/30/2024]"/>
        <member name="[celender].[Date].&amp;[11/30/2025]"/>
        <member name="[celender].[Date].&amp;[12/10/2023]"/>
        <member name="[celender].[Date].&amp;[12/10/2024]"/>
        <member name="[celender].[Date].&amp;[12/10/2025]"/>
        <member name="[celender].[Date].&amp;[12/11/2023]"/>
        <member name="[celender].[Date].&amp;[12/11/2024]"/>
        <member name="[celender].[Date].&amp;[12/11/2025]"/>
        <member name="[celender].[Date].&amp;[12/12/2023]"/>
        <member name="[celender].[Date].&amp;[12/12/2024]"/>
        <member name="[celender].[Date].&amp;[12/12/2025]"/>
        <member name="[celender].[Date].&amp;[12/13/2023]"/>
        <member name="[celender].[Date].&amp;[12/13/2024]"/>
        <member name="[celender].[Date].&amp;[12/13/2025]"/>
        <member name="[celender].[Date].&amp;[12/14/2023]"/>
        <member name="[celender].[Date].&amp;[12/14/2024]"/>
        <member name="[celender].[Date].&amp;[12/14/2025]"/>
        <member name="[celender].[Date].&amp;[12/15/2023]"/>
        <member name="[celender].[Date].&amp;[12/15/2024]"/>
        <member name="[celender].[Date].&amp;[12/15/2025]"/>
        <member name="[celender].[Date].&amp;[12/16/2023]"/>
        <member name="[celender].[Date].&amp;[12/16/2024]"/>
        <member name="[celender].[Date].&amp;[12/16/2025]"/>
        <member name="[celender].[Date].&amp;[12/17/2023]"/>
        <member name="[celender].[Date].&amp;[12/17/2024]"/>
        <member name="[celender].[Date].&amp;[12/17/2025]"/>
        <member name="[celender].[Date].&amp;[12/18/2023]"/>
        <member name="[celender].[Date].&amp;[12/18/2024]"/>
        <member name="[celender].[Date].&amp;[12/18/2025]"/>
        <member name="[celender].[Date].&amp;[12/19/2023]"/>
        <member name="[celender].[Date].&amp;[12/19/2024]"/>
        <member name="[celender].[Date].&amp;[12/19/2025]"/>
        <member name="[celender].[Date].&amp;[12/20/2023]"/>
        <member name="[celender].[Date].&amp;[12/20/2024]"/>
        <member name="[celender].[Date].&amp;[12/20/2025]"/>
        <member name="[celender].[Date].&amp;[12/21/2023]"/>
        <member name="[celender].[Date].&amp;[12/21/2024]"/>
        <member name="[celender].[Date].&amp;[12/21/2025]"/>
        <member name="[celender].[Date].&amp;[12/22/2023]"/>
        <member name="[celender].[Date].&amp;[12/22/2024]"/>
        <member name="[celender].[Date].&amp;[12/22/2025]"/>
        <member name="[celender].[Date].&amp;[12/23/2023]"/>
        <member name="[celender].[Date].&amp;[12/23/2024]"/>
        <member name="[celender].[Date].&amp;[12/23/2025]"/>
        <member name="[celender].[Date].&amp;[12/24/2023]"/>
        <member name="[celender].[Date].&amp;[12/24/2024]"/>
        <member name="[celender].[Date].&amp;[12/24/2025]"/>
        <member name="[celender].[Date].&amp;[12/25/2023]"/>
        <member name="[celender].[Date].&amp;[12/25/2024]"/>
        <member name="[celender].[Date].&amp;[12/25/2025]"/>
        <member name="[celender].[Date].&amp;[12/26/2023]"/>
        <member name="[celender].[Date].&amp;[12/26/2024]"/>
        <member name="[celender].[Date].&amp;[12/26/2025]"/>
        <member name="[celender].[Date].&amp;[12/27/2023]"/>
        <member name="[celender].[Date].&amp;[12/27/2024]"/>
        <member name="[celender].[Date].&amp;[12/27/2025]"/>
        <member name="[celender].[Date].&amp;[12/28/2023]"/>
        <member name="[celender].[Date].&amp;[12/28/2024]"/>
        <member name="[celender].[Date].&amp;[12/28/2025]"/>
        <member name="[celender].[Date].&amp;[12/29/2023]"/>
        <member name="[celender].[Date].&amp;[12/29/2024]"/>
        <member name="[celender].[Date].&amp;[12/29/2025]"/>
        <member name="[celender].[Date].&amp;[12/30/2023]"/>
        <member name="[celender].[Date].&amp;[12/30/2024]"/>
        <member name="[celender].[Date].&amp;[12/30/2025]"/>
        <member name="[celender].[Date].&amp;[12/31/2023]"/>
        <member name="[celender].[Date].&amp;[12/31/2024]"/>
        <member name="[celender].[Date].&amp;[12/31/202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e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0D58C5-CCF6-4ADE-96FA-8A398007EA68}" name="PivotTable4" cacheId="25" applyNumberFormats="0" applyBorderFormats="0" applyFontFormats="0" applyPatternFormats="0" applyAlignmentFormats="0" applyWidthHeightFormats="1" dataCaption="Values" tag="eda3c7b0-296d-4c7f-851a-f5ad4f680712" updatedVersion="8" minRefreshableVersion="3" useAutoFormatting="1" itemPrintTitles="1" createdVersion="5" indent="0" outline="1" outlineData="1" multipleFieldFilters="0">
  <location ref="B13:B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Wait time of Petients" fld="0" subtotal="average" baseField="0" baseItem="0" numFmtId="1"/>
  </dataFields>
  <formats count="1">
    <format dxfId="14">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Wait time of Petien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73D0C-C2E5-4701-8EEB-F5ACD458A93D}" name="PivotTable7" cacheId="34" applyNumberFormats="0" applyBorderFormats="0" applyFontFormats="0" applyPatternFormats="0" applyAlignmentFormats="0" applyWidthHeightFormats="1" dataCaption="Values" tag="6f6e9e0e-f772-4a59-bc27-d56367481e75" updatedVersion="8" minRefreshableVersion="3" useAutoFormatting="1" itemPrintTitles="1" createdVersion="5" indent="0" outline="1" outlineData="1" multipleFieldFilters="0" chartFormat="8">
  <location ref="R2:S6"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882BC3-7CFC-4470-B18D-5681C3CF7DF6}" name="PivotTable9" cacheId="37" applyNumberFormats="0" applyBorderFormats="0" applyFontFormats="0" applyPatternFormats="0" applyAlignmentFormats="0" applyWidthHeightFormats="1" dataCaption="Values" tag="6f6e9e0e-f772-4a59-bc27-d56367481e75" updatedVersion="8" minRefreshableVersion="3" useAutoFormatting="1" itemPrintTitles="1" createdVersion="5" indent="0" outline="1" outlineData="1" multipleFieldFilters="0" chartFormat="24">
  <location ref="U2:V9"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Count of ID" fld="0" subtotal="count" baseField="0" baseItem="0"/>
  </dataFields>
  <chartFormats count="42">
    <chartFormat chart="1"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3"/>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6"/>
          </reference>
        </references>
      </pivotArea>
    </chartFormat>
    <chartFormat chart="6" format="16">
      <pivotArea type="data" outline="0" fieldPosition="0">
        <references count="2">
          <reference field="4294967294" count="1" selected="0">
            <x v="0"/>
          </reference>
          <reference field="2" count="1" selected="0">
            <x v="5"/>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2" count="1" selected="0">
            <x v="0"/>
          </reference>
        </references>
      </pivotArea>
    </chartFormat>
    <chartFormat chart="18" format="10">
      <pivotArea type="data" outline="0" fieldPosition="0">
        <references count="2">
          <reference field="4294967294" count="1" selected="0">
            <x v="0"/>
          </reference>
          <reference field="2" count="1" selected="0">
            <x v="1"/>
          </reference>
        </references>
      </pivotArea>
    </chartFormat>
    <chartFormat chart="18" format="11">
      <pivotArea type="data" outline="0" fieldPosition="0">
        <references count="2">
          <reference field="4294967294" count="1" selected="0">
            <x v="0"/>
          </reference>
          <reference field="2" count="1" selected="0">
            <x v="2"/>
          </reference>
        </references>
      </pivotArea>
    </chartFormat>
    <chartFormat chart="18" format="12">
      <pivotArea type="data" outline="0" fieldPosition="0">
        <references count="2">
          <reference field="4294967294" count="1" selected="0">
            <x v="0"/>
          </reference>
          <reference field="2" count="1" selected="0">
            <x v="3"/>
          </reference>
        </references>
      </pivotArea>
    </chartFormat>
    <chartFormat chart="18" format="13">
      <pivotArea type="data" outline="0" fieldPosition="0">
        <references count="2">
          <reference field="4294967294" count="1" selected="0">
            <x v="0"/>
          </reference>
          <reference field="2" count="1" selected="0">
            <x v="4"/>
          </reference>
        </references>
      </pivotArea>
    </chartFormat>
    <chartFormat chart="18" format="14">
      <pivotArea type="data" outline="0" fieldPosition="0">
        <references count="2">
          <reference field="4294967294" count="1" selected="0">
            <x v="0"/>
          </reference>
          <reference field="2" count="1" selected="0">
            <x v="6"/>
          </reference>
        </references>
      </pivotArea>
    </chartFormat>
    <chartFormat chart="18" format="15">
      <pivotArea type="data" outline="0" fieldPosition="0">
        <references count="2">
          <reference field="4294967294" count="1" selected="0">
            <x v="0"/>
          </reference>
          <reference field="2" count="1" selected="0">
            <x v="5"/>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2" count="1" selected="0">
            <x v="0"/>
          </reference>
        </references>
      </pivotArea>
    </chartFormat>
    <chartFormat chart="19" format="18">
      <pivotArea type="data" outline="0" fieldPosition="0">
        <references count="2">
          <reference field="4294967294" count="1" selected="0">
            <x v="0"/>
          </reference>
          <reference field="2" count="1" selected="0">
            <x v="1"/>
          </reference>
        </references>
      </pivotArea>
    </chartFormat>
    <chartFormat chart="19" format="19">
      <pivotArea type="data" outline="0" fieldPosition="0">
        <references count="2">
          <reference field="4294967294" count="1" selected="0">
            <x v="0"/>
          </reference>
          <reference field="2" count="1" selected="0">
            <x v="2"/>
          </reference>
        </references>
      </pivotArea>
    </chartFormat>
    <chartFormat chart="19" format="20">
      <pivotArea type="data" outline="0" fieldPosition="0">
        <references count="2">
          <reference field="4294967294" count="1" selected="0">
            <x v="0"/>
          </reference>
          <reference field="2" count="1" selected="0">
            <x v="3"/>
          </reference>
        </references>
      </pivotArea>
    </chartFormat>
    <chartFormat chart="19" format="21">
      <pivotArea type="data" outline="0" fieldPosition="0">
        <references count="2">
          <reference field="4294967294" count="1" selected="0">
            <x v="0"/>
          </reference>
          <reference field="2" count="1" selected="0">
            <x v="4"/>
          </reference>
        </references>
      </pivotArea>
    </chartFormat>
    <chartFormat chart="19" format="22">
      <pivotArea type="data" outline="0" fieldPosition="0">
        <references count="2">
          <reference field="4294967294" count="1" selected="0">
            <x v="0"/>
          </reference>
          <reference field="2" count="1" selected="0">
            <x v="6"/>
          </reference>
        </references>
      </pivotArea>
    </chartFormat>
    <chartFormat chart="19" format="23">
      <pivotArea type="data" outline="0" fieldPosition="0">
        <references count="2">
          <reference field="4294967294" count="1" selected="0">
            <x v="0"/>
          </reference>
          <reference field="2" count="1" selected="0">
            <x v="5"/>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2" count="1" selected="0">
            <x v="0"/>
          </reference>
        </references>
      </pivotArea>
    </chartFormat>
    <chartFormat chart="20" format="18">
      <pivotArea type="data" outline="0" fieldPosition="0">
        <references count="2">
          <reference field="4294967294" count="1" selected="0">
            <x v="0"/>
          </reference>
          <reference field="2" count="1" selected="0">
            <x v="1"/>
          </reference>
        </references>
      </pivotArea>
    </chartFormat>
    <chartFormat chart="20" format="19">
      <pivotArea type="data" outline="0" fieldPosition="0">
        <references count="2">
          <reference field="4294967294" count="1" selected="0">
            <x v="0"/>
          </reference>
          <reference field="2" count="1" selected="0">
            <x v="2"/>
          </reference>
        </references>
      </pivotArea>
    </chartFormat>
    <chartFormat chart="20" format="20">
      <pivotArea type="data" outline="0" fieldPosition="0">
        <references count="2">
          <reference field="4294967294" count="1" selected="0">
            <x v="0"/>
          </reference>
          <reference field="2" count="1" selected="0">
            <x v="3"/>
          </reference>
        </references>
      </pivotArea>
    </chartFormat>
    <chartFormat chart="20" format="21">
      <pivotArea type="data" outline="0" fieldPosition="0">
        <references count="2">
          <reference field="4294967294" count="1" selected="0">
            <x v="0"/>
          </reference>
          <reference field="2" count="1" selected="0">
            <x v="4"/>
          </reference>
        </references>
      </pivotArea>
    </chartFormat>
    <chartFormat chart="20" format="22">
      <pivotArea type="data" outline="0" fieldPosition="0">
        <references count="2">
          <reference field="4294967294" count="1" selected="0">
            <x v="0"/>
          </reference>
          <reference field="2" count="1" selected="0">
            <x v="6"/>
          </reference>
        </references>
      </pivotArea>
    </chartFormat>
    <chartFormat chart="20" format="23">
      <pivotArea type="data" outline="0" fieldPosition="0">
        <references count="2">
          <reference field="4294967294" count="1" selected="0">
            <x v="0"/>
          </reference>
          <reference field="2" count="1" selected="0">
            <x v="5"/>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86D43A-8A19-4995-91D4-734CAB328BF3}" name="PivotTable3" cacheId="22" applyNumberFormats="0" applyBorderFormats="0" applyFontFormats="0" applyPatternFormats="0" applyAlignmentFormats="0" applyWidthHeightFormats="1" dataCaption="Values" tag="6732fe8c-267a-4a43-92b4-88e73e6be38e" updatedVersion="8" minRefreshableVersion="3" useAutoFormatting="1" itemPrintTitles="1" createdVersion="5" indent="0" outline="1" outlineData="1" multipleFieldFilters="0" chartFormat="10">
  <location ref="B7:C10" firstHeaderRow="1" firstDataRow="1" firstDataCol="1"/>
  <pivotFields count="4">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ID" fld="2" subtotal="count" baseField="0" baseItem="0"/>
  </dataFields>
  <formats count="1">
    <format dxfId="13">
      <pivotArea outline="0" collapsedLevelsAreSubtotals="1" fieldPosition="0"/>
    </format>
  </formats>
  <chartFormats count="1">
    <chartFormat chart="8" format="3"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Wait time of Petien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BD6703-C21B-4AA1-BA29-DC96288ED348}" name="PivotTable2" cacheId="19" applyNumberFormats="0" applyBorderFormats="0" applyFontFormats="0" applyPatternFormats="0" applyAlignmentFormats="0" applyWidthHeightFormats="1" dataCaption="Values" tag="6f6e9e0e-f772-4a59-bc27-d56367481e75" updatedVersion="8" minRefreshableVersion="3" useAutoFormatting="1" itemPrintTitles="1" createdVersion="5" indent="0" outline="1" outlineData="1" multipleFieldFilters="0">
  <location ref="D3:D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ID"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FB4648-196A-49B2-891D-D78B615A9CCF}" name="PivotTable8" cacheId="28" applyNumberFormats="0" applyBorderFormats="0" applyFontFormats="0" applyPatternFormats="0" applyAlignmentFormats="0" applyWidthHeightFormats="1" dataCaption="Values" tag="6f6e9e0e-f772-4a59-bc27-d56367481e75" updatedVersion="8" minRefreshableVersion="3" useAutoFormatting="1" itemPrintTitles="1" createdVersion="5" indent="0" outline="1" outlineData="1" multipleFieldFilters="0" chartFormat="14">
  <location ref="L1:M15" firstHeaderRow="1"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3">
    <field x="0"/>
    <field x="2"/>
    <field x="1"/>
  </rowFields>
  <rowItems count="14">
    <i>
      <x/>
    </i>
    <i r="1">
      <x/>
    </i>
    <i r="1">
      <x v="1"/>
    </i>
    <i r="1">
      <x v="2"/>
    </i>
    <i r="1">
      <x v="3"/>
    </i>
    <i r="1">
      <x v="4"/>
    </i>
    <i r="1">
      <x v="5"/>
    </i>
    <i r="1">
      <x v="6"/>
    </i>
    <i r="1">
      <x v="7"/>
    </i>
    <i r="1">
      <x v="8"/>
    </i>
    <i r="1">
      <x v="9"/>
    </i>
    <i r="1">
      <x v="10"/>
    </i>
    <i r="1">
      <x v="11"/>
    </i>
    <i t="grand">
      <x/>
    </i>
  </rowItems>
  <colItems count="1">
    <i/>
  </colItems>
  <dataFields count="1">
    <dataField name="Sum of Days of Treatment" fld="3"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1"/>
    <rowHierarchyUsage hierarchyUsage="1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5AD793-84A1-41B8-B0F3-9FAC18DB0C93}" name="PivotTable6" cacheId="31" applyNumberFormats="0" applyBorderFormats="0" applyFontFormats="0" applyPatternFormats="0" applyAlignmentFormats="0" applyWidthHeightFormats="1" dataCaption="Values" tag="6f6e9e0e-f772-4a59-bc27-d56367481e75" updatedVersion="8" minRefreshableVersion="3" useAutoFormatting="1" itemPrintTitles="1" createdVersion="5" indent="0" outline="1" outlineData="1" multipleFieldFilters="0" chartFormat="8">
  <location ref="O2:P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t="grand">
      <x/>
    </i>
  </rowItems>
  <colItems count="1">
    <i/>
  </colItems>
  <dataFields count="1">
    <dataField name="Count of Age" fld="3" subtotal="count" baseField="1" baseItem="0"/>
  </dataFields>
  <chartFormats count="2">
    <chartFormat chart="6" format="1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Ag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F6CED7-9778-4C71-A851-DDEA6BD9F127}" name="PivotTable1" cacheId="16" applyNumberFormats="0" applyBorderFormats="0" applyFontFormats="0" applyPatternFormats="0" applyAlignmentFormats="0" applyWidthHeightFormats="1" dataCaption="Values" tag="7fa41392-bf80-4d79-85f9-93bf6717ccdc" updatedVersion="8" minRefreshableVersion="3" useAutoFormatting="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ID" fld="0"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members count="1" level="1">
        <member name="[Hospital data].[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704BAF-998F-437E-84D0-9EA133C7C83B}" name="PivotTable10" cacheId="40" applyNumberFormats="0" applyBorderFormats="0" applyFontFormats="0" applyPatternFormats="0" applyAlignmentFormats="0" applyWidthHeightFormats="1" dataCaption="Values" tag="6f6e9e0e-f772-4a59-bc27-d56367481e75" updatedVersion="8" minRefreshableVersion="3" useAutoFormatting="1" itemPrintTitles="1" createdVersion="5" indent="0" outline="1" outlineData="1" multipleFieldFilters="0">
  <location ref="AB4:AB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data].[Date (Month)].&amp;[Jun]"/>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1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595CBD4-9AC9-4F6C-BA6D-B54909A02C37}" sourceName="[Hospital data].[Date (Month)]">
  <pivotTables>
    <pivotTable tabId="4" name="PivotTable5"/>
    <pivotTable tabId="4" name="PivotTable1"/>
    <pivotTable tabId="4" name="PivotTable2"/>
    <pivotTable tabId="4" name="PivotTable3"/>
    <pivotTable tabId="4" name="PivotTable4"/>
    <pivotTable tabId="4" name="PivotTable8"/>
    <pivotTable tabId="4" name="PivotTable6"/>
    <pivotTable tabId="4" name="PivotTable7"/>
    <pivotTable tabId="4" name="PivotTable9"/>
    <pivotTable tabId="4" name="PivotTable10"/>
  </pivotTables>
  <data>
    <olap pivotCacheId="109755439">
      <levels count="2">
        <level uniqueName="[Hospital data].[Date (Month)].[(All)]" sourceCaption="(All)" count="0"/>
        <level uniqueName="[Hospital data].[Date (Month)].[Date (Month)]" sourceCaption="Date (Month)" count="12">
          <ranges>
            <range startItem="0">
              <i n="[Hospital data].[Date (Month)].&amp;[Jan]" c="Jan"/>
              <i n="[Hospital data].[Date (Month)].&amp;[Feb]" c="Feb"/>
              <i n="[Hospital data].[Date (Month)].&amp;[Mar]" c="Mar"/>
              <i n="[Hospital data].[Date (Month)].&amp;[Apr]" c="Apr"/>
              <i n="[Hospital data].[Date (Month)].&amp;[May]" c="May"/>
              <i n="[Hospital data].[Date (Month)].&amp;[Jun]" c="Jun"/>
              <i n="[Hospital data].[Date (Month)].&amp;[Jul]" c="Jul"/>
              <i n="[Hospital data].[Date (Month)].&amp;[Aug]" c="Aug"/>
              <i n="[Hospital data].[Date (Month)].&amp;[Sep]" c="Sep"/>
              <i n="[Hospital data].[Date (Month)].&amp;[Oct]" c="Oct"/>
              <i n="[Hospital data].[Date (Month)].&amp;[Nov]" c="Nov"/>
              <i n="[Hospital data].[Date (Month)].&amp;[Dec]" c="Dec"/>
            </range>
          </ranges>
        </level>
      </levels>
      <selections count="1">
        <selection n="[Hospital data].[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380D545-98A0-485D-A634-F1AA37F49F05}" sourceName="[Hospital data].[Date (Year)]">
  <pivotTables>
    <pivotTable tabId="4" name="PivotTable10"/>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09755439">
      <levels count="2">
        <level uniqueName="[Hospital data].[Date (Year)].[(All)]" sourceCaption="(All)" count="0"/>
        <level uniqueName="[Hospital data].[Date (Year)].[Date (Year)]" sourceCaption="Date (Year)" count="3">
          <ranges>
            <range startItem="0">
              <i n="[Hospital data].[Date (Year)].&amp;[2024]" c="2024"/>
              <i n="[Hospital data].[Date (Year)].&amp;[2025]" c="2025"/>
              <i n="[Hospital data].[Date (Year)].&amp;[2023]" c="2023" nd="1"/>
            </range>
          </ranges>
        </level>
      </levels>
      <selections count="1">
        <selection n="[Hospital data].[Date (Year)].&amp;[202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A7FD76-F5CD-4494-88AC-33D5F9B1E0F9}" sourceName="[Hospital data].[Gender]">
  <pivotTables>
    <pivotTable tabId="4" name="PivotTable7"/>
  </pivotTables>
  <data>
    <olap pivotCacheId="109755439">
      <levels count="2">
        <level uniqueName="[Hospital data].[Gender].[(All)]" sourceCaption="(All)" count="0"/>
        <level uniqueName="[Hospital data].[Gender].[Gender]" sourceCaption="Gender" count="3">
          <ranges>
            <range startItem="0">
              <i n="[Hospital data].[Gender].&amp;[Female]" c="Female"/>
              <i n="[Hospital data].[Gender].&amp;[Male]" c="Male"/>
              <i n="[Hospital data].[Gender].&amp;[Other]" c="Other"/>
            </range>
          </ranges>
        </level>
      </levels>
      <selections count="1">
        <selection n="[Hospital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0B1A913-C4A7-4566-8E54-4B79DC2DCF95}" cache="Slicer_Date__Month" caption="Date (Month)" level="1" rowHeight="2942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38BF2173-2E4B-47E2-9749-E976A44148F7}" cache="Slicer_Date__Month" caption="Date (Month)" showCaption="0" level="1" style="SlicerStyleOther2" rowHeight="210312"/>
  <slicer name="Date (Year)" xr10:uid="{B7D96189-AFD3-4765-AA3A-FEE2AF6F1489}" cache="Slicer_Date__Year" caption="Date (Year)" columnCount="3" showCaption="0" level="1" style="SlicerStyleDark1 2" rowHeight="365760"/>
  <slicer name="Gender" xr10:uid="{8A052330-7684-48E8-8052-78F03F994404}" cache="Slicer_Gender" caption="Gender" columnCount="3" showCaption="0" level="1" style="SlicerStyleDark2 2 2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6BA7F-748B-43C0-8584-40EC4966E498}" name="Table1" displayName="Table1" ref="A1:J301" totalsRowShown="0" tableBorderDxfId="12">
  <autoFilter ref="A1:J301" xr:uid="{D296BA7F-748B-43C0-8584-40EC4966E498}"/>
  <tableColumns count="10">
    <tableColumn id="1" xr3:uid="{8ABC66B4-A2E2-42D3-96B1-D0A4D8DA18DC}" name="ID" dataDxfId="11"/>
    <tableColumn id="2" xr3:uid="{17D88387-2562-4F5F-A289-F666F39001C3}" name="Admission date" dataDxfId="10"/>
    <tableColumn id="3" xr3:uid="{EAD1EA53-20B0-4F33-8995-323F9E091EDE}" name="Petients Name" dataDxfId="9"/>
    <tableColumn id="4" xr3:uid="{7183EFF7-3D5A-4A95-AC94-242BC3805907}" name="Gender" dataDxfId="8"/>
    <tableColumn id="5" xr3:uid="{EDE1E875-1F74-4CDE-9441-6ED3BDBB9046}" name="Department" dataDxfId="7"/>
    <tableColumn id="6" xr3:uid="{E751FE0E-FE34-43E9-88A9-183FC962CEE2}" name="Days of Treatment" dataDxfId="6"/>
    <tableColumn id="7" xr3:uid="{E1AEB2B8-706C-47BB-A279-5CE355BEDC5E}" name="Wait time of Petients" dataDxfId="5"/>
    <tableColumn id="8" xr3:uid="{8A66EB06-A691-4050-BFF3-4897FD69DF25}" name="Admitted or not " dataDxfId="4">
      <calculatedColumnFormula>IF(Table1[[#This Row],[Days of Treatment]]&lt;5,"Not Admitted","Admitted")</calculatedColumnFormula>
    </tableColumn>
    <tableColumn id="9" xr3:uid="{68C606F4-5347-42FF-9D31-64E7E4F6D741}" name="Age" dataDxfId="3">
      <calculatedColumnFormula>IF(Table1[[#This Row],[Department]]="Gynecology",RANDBETWEEN(14,42),RANDBETWEEN(1,75))</calculatedColumnFormula>
    </tableColumn>
    <tableColumn id="10" xr3:uid="{3EDC1F28-6446-4CD4-B046-74D860158868}" name="Age Group" dataDxfId="2">
      <calculatedColumnFormula>IF(Table1[[#This Row],[Age]]&gt;70,"70-80",IF(Table1[[#This Row],[Age]]&gt;60,"60-70",IF(Table1[[#This Row],[Age]]&gt;50,"50-60",IF(Table1[[#This Row],[Age]]&gt;40,"40-30",IF(Table1[[#This Row],[Age]]&gt;30,"30-20",IF(Table1[[#This Row],[Age]]&gt;20,20-10,10-1))))))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44AB-2C01-44AF-96B3-E4FD5AA09A5C}">
  <dimension ref="B1:AB16"/>
  <sheetViews>
    <sheetView zoomScale="33" workbookViewId="0"/>
  </sheetViews>
  <sheetFormatPr defaultRowHeight="18" x14ac:dyDescent="0.5"/>
  <cols>
    <col min="1" max="1" width="1.875" customWidth="1"/>
    <col min="2" max="2" width="30.75" bestFit="1" customWidth="1"/>
    <col min="3" max="4" width="11.625" bestFit="1" customWidth="1"/>
    <col min="5" max="5" width="5.625" customWidth="1"/>
    <col min="6" max="6" width="16.1875" bestFit="1" customWidth="1"/>
    <col min="7" max="7" width="11.625" bestFit="1" customWidth="1"/>
    <col min="8" max="8" width="9.875" bestFit="1" customWidth="1"/>
    <col min="12" max="12" width="16.1875" bestFit="1" customWidth="1"/>
    <col min="13" max="13" width="24.3125" bestFit="1" customWidth="1"/>
    <col min="14" max="14" width="22.25" bestFit="1" customWidth="1"/>
    <col min="15" max="15" width="16.1875" bestFit="1" customWidth="1"/>
    <col min="16" max="16" width="13.3125" bestFit="1" customWidth="1"/>
    <col min="17" max="17" width="10" bestFit="1" customWidth="1"/>
    <col min="18" max="18" width="16.1875" bestFit="1" customWidth="1"/>
    <col min="19" max="19" width="11.625" bestFit="1" customWidth="1"/>
    <col min="20" max="20" width="5.75" bestFit="1" customWidth="1"/>
    <col min="21" max="21" width="16.1875" bestFit="1" customWidth="1"/>
    <col min="22" max="22" width="11.625" bestFit="1" customWidth="1"/>
    <col min="23" max="27" width="5.75" bestFit="1" customWidth="1"/>
    <col min="28" max="28" width="16.1875" bestFit="1" customWidth="1"/>
    <col min="29" max="29" width="9.1875" customWidth="1"/>
    <col min="30" max="36" width="5.75" bestFit="1" customWidth="1"/>
    <col min="37" max="37" width="10.375" bestFit="1" customWidth="1"/>
  </cols>
  <sheetData>
    <row r="1" spans="2:28" x14ac:dyDescent="0.5">
      <c r="F1" s="7" t="s">
        <v>624</v>
      </c>
      <c r="G1" t="s" vm="1">
        <v>644</v>
      </c>
      <c r="L1" s="7" t="s">
        <v>621</v>
      </c>
      <c r="M1" t="s">
        <v>625</v>
      </c>
    </row>
    <row r="2" spans="2:28" x14ac:dyDescent="0.5">
      <c r="L2" s="9" t="s">
        <v>644</v>
      </c>
      <c r="M2" s="12"/>
      <c r="O2" s="7" t="s">
        <v>621</v>
      </c>
      <c r="P2" t="s">
        <v>630</v>
      </c>
      <c r="R2" s="7" t="s">
        <v>621</v>
      </c>
      <c r="S2" t="s">
        <v>619</v>
      </c>
      <c r="U2" s="7" t="s">
        <v>621</v>
      </c>
      <c r="V2" t="s">
        <v>619</v>
      </c>
    </row>
    <row r="3" spans="2:28" x14ac:dyDescent="0.5">
      <c r="B3" t="s">
        <v>619</v>
      </c>
      <c r="D3" t="s">
        <v>619</v>
      </c>
      <c r="F3" s="7" t="s">
        <v>621</v>
      </c>
      <c r="G3" t="s">
        <v>619</v>
      </c>
      <c r="L3" s="11" t="s">
        <v>632</v>
      </c>
      <c r="M3" s="12">
        <v>4</v>
      </c>
      <c r="O3" s="9" t="s">
        <v>628</v>
      </c>
      <c r="P3" s="12">
        <v>2</v>
      </c>
      <c r="R3" s="9" t="s">
        <v>13</v>
      </c>
      <c r="S3" s="12">
        <v>9</v>
      </c>
      <c r="U3" s="9" t="s">
        <v>14</v>
      </c>
      <c r="V3" s="12">
        <v>3</v>
      </c>
    </row>
    <row r="4" spans="2:28" x14ac:dyDescent="0.5">
      <c r="B4" s="12">
        <v>16</v>
      </c>
      <c r="D4" s="12">
        <v>16</v>
      </c>
      <c r="F4" s="9" t="s">
        <v>632</v>
      </c>
      <c r="G4" s="12">
        <v>1</v>
      </c>
      <c r="L4" s="11" t="s">
        <v>633</v>
      </c>
      <c r="M4" s="12">
        <v>6</v>
      </c>
      <c r="O4" s="9" t="s">
        <v>645</v>
      </c>
      <c r="P4" s="12">
        <v>3</v>
      </c>
      <c r="R4" s="9" t="s">
        <v>2</v>
      </c>
      <c r="S4" s="12">
        <v>3</v>
      </c>
      <c r="U4" s="9" t="s">
        <v>36</v>
      </c>
      <c r="V4" s="12">
        <v>3</v>
      </c>
      <c r="AB4" s="7" t="s">
        <v>621</v>
      </c>
    </row>
    <row r="5" spans="2:28" x14ac:dyDescent="0.5">
      <c r="F5" s="9" t="s">
        <v>633</v>
      </c>
      <c r="G5" s="12">
        <v>2</v>
      </c>
      <c r="L5" s="11" t="s">
        <v>634</v>
      </c>
      <c r="M5" s="12">
        <v>10</v>
      </c>
      <c r="O5" s="9" t="s">
        <v>631</v>
      </c>
      <c r="P5" s="12">
        <v>1</v>
      </c>
      <c r="R5" s="9" t="s">
        <v>9</v>
      </c>
      <c r="S5" s="12">
        <v>4</v>
      </c>
      <c r="U5" s="9" t="s">
        <v>10</v>
      </c>
      <c r="V5" s="12">
        <v>2</v>
      </c>
      <c r="AB5" s="9" t="s">
        <v>627</v>
      </c>
    </row>
    <row r="6" spans="2:28" x14ac:dyDescent="0.5">
      <c r="F6" s="9" t="s">
        <v>634</v>
      </c>
      <c r="G6" s="12">
        <v>3</v>
      </c>
      <c r="L6" s="11" t="s">
        <v>635</v>
      </c>
      <c r="M6" s="12">
        <v>9</v>
      </c>
      <c r="O6" s="9" t="s">
        <v>646</v>
      </c>
      <c r="P6" s="12">
        <v>5</v>
      </c>
      <c r="R6" s="9" t="s">
        <v>623</v>
      </c>
      <c r="S6" s="12">
        <v>16</v>
      </c>
      <c r="U6" s="9" t="s">
        <v>3</v>
      </c>
      <c r="V6" s="12">
        <v>2</v>
      </c>
      <c r="AB6" s="9" t="s">
        <v>623</v>
      </c>
    </row>
    <row r="7" spans="2:28" x14ac:dyDescent="0.5">
      <c r="B7" s="7" t="s">
        <v>621</v>
      </c>
      <c r="C7" t="s">
        <v>619</v>
      </c>
      <c r="F7" s="9" t="s">
        <v>635</v>
      </c>
      <c r="G7" s="12">
        <v>1</v>
      </c>
      <c r="L7" s="11" t="s">
        <v>636</v>
      </c>
      <c r="M7" s="12">
        <v>4</v>
      </c>
      <c r="O7" s="9" t="s">
        <v>647</v>
      </c>
      <c r="P7" s="12">
        <v>1</v>
      </c>
      <c r="U7" s="9" t="s">
        <v>21</v>
      </c>
      <c r="V7" s="12">
        <v>2</v>
      </c>
    </row>
    <row r="8" spans="2:28" x14ac:dyDescent="0.5">
      <c r="B8" s="9" t="s">
        <v>626</v>
      </c>
      <c r="C8" s="8">
        <v>8</v>
      </c>
      <c r="F8" s="9" t="s">
        <v>636</v>
      </c>
      <c r="G8" s="12">
        <v>1</v>
      </c>
      <c r="L8" s="11" t="s">
        <v>637</v>
      </c>
      <c r="M8" s="12">
        <v>5</v>
      </c>
      <c r="O8" s="9" t="s">
        <v>629</v>
      </c>
      <c r="P8" s="12">
        <v>4</v>
      </c>
      <c r="U8" s="9" t="s">
        <v>6</v>
      </c>
      <c r="V8" s="12">
        <v>4</v>
      </c>
    </row>
    <row r="9" spans="2:28" x14ac:dyDescent="0.5">
      <c r="B9" s="9" t="s">
        <v>622</v>
      </c>
      <c r="C9" s="8">
        <v>8</v>
      </c>
      <c r="F9" s="9" t="s">
        <v>637</v>
      </c>
      <c r="G9" s="12">
        <v>1</v>
      </c>
      <c r="L9" s="11" t="s">
        <v>638</v>
      </c>
      <c r="M9" s="12">
        <v>11</v>
      </c>
      <c r="O9" s="9" t="s">
        <v>623</v>
      </c>
      <c r="P9" s="12">
        <v>16</v>
      </c>
      <c r="U9" s="9" t="s">
        <v>623</v>
      </c>
      <c r="V9" s="12">
        <v>16</v>
      </c>
    </row>
    <row r="10" spans="2:28" x14ac:dyDescent="0.5">
      <c r="B10" s="9" t="s">
        <v>623</v>
      </c>
      <c r="C10" s="8">
        <v>16</v>
      </c>
      <c r="F10" s="9" t="s">
        <v>638</v>
      </c>
      <c r="G10" s="12">
        <v>2</v>
      </c>
      <c r="L10" s="11" t="s">
        <v>639</v>
      </c>
      <c r="M10" s="12">
        <v>6</v>
      </c>
    </row>
    <row r="11" spans="2:28" x14ac:dyDescent="0.5">
      <c r="F11" s="9" t="s">
        <v>639</v>
      </c>
      <c r="G11" s="12">
        <v>1</v>
      </c>
      <c r="L11" s="11" t="s">
        <v>640</v>
      </c>
      <c r="M11" s="12">
        <v>6</v>
      </c>
    </row>
    <row r="12" spans="2:28" x14ac:dyDescent="0.5">
      <c r="F12" s="9" t="s">
        <v>640</v>
      </c>
      <c r="G12" s="12">
        <v>1</v>
      </c>
      <c r="L12" s="11" t="s">
        <v>641</v>
      </c>
      <c r="M12" s="12">
        <v>6</v>
      </c>
    </row>
    <row r="13" spans="2:28" x14ac:dyDescent="0.5">
      <c r="B13" t="s">
        <v>620</v>
      </c>
      <c r="F13" s="9" t="s">
        <v>641</v>
      </c>
      <c r="G13" s="12">
        <v>1</v>
      </c>
      <c r="L13" s="11" t="s">
        <v>642</v>
      </c>
      <c r="M13" s="12">
        <v>9</v>
      </c>
    </row>
    <row r="14" spans="2:28" x14ac:dyDescent="0.5">
      <c r="B14" s="8">
        <v>179.625</v>
      </c>
      <c r="F14" s="9" t="s">
        <v>642</v>
      </c>
      <c r="G14" s="12">
        <v>1</v>
      </c>
      <c r="L14" s="11" t="s">
        <v>643</v>
      </c>
      <c r="M14" s="12">
        <v>4</v>
      </c>
    </row>
    <row r="15" spans="2:28" x14ac:dyDescent="0.5">
      <c r="F15" s="9" t="s">
        <v>643</v>
      </c>
      <c r="G15" s="12">
        <v>1</v>
      </c>
      <c r="L15" s="9" t="s">
        <v>623</v>
      </c>
      <c r="M15" s="12">
        <v>80</v>
      </c>
    </row>
    <row r="16" spans="2:28" x14ac:dyDescent="0.5">
      <c r="F16" s="9" t="s">
        <v>623</v>
      </c>
      <c r="G16" s="12">
        <v>16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4145E-4F16-4D83-B741-CF7B0A811261}">
  <dimension ref="A1"/>
  <sheetViews>
    <sheetView showGridLines="0" tabSelected="1" zoomScale="99" zoomScaleNormal="99" workbookViewId="0">
      <selection activeCell="D13" sqref="D13"/>
    </sheetView>
  </sheetViews>
  <sheetFormatPr defaultRowHeight="18" x14ac:dyDescent="0.5"/>
  <cols>
    <col min="1"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DAB6-0E7B-4593-8EA3-DBB8F51F3C2D}">
  <dimension ref="A1:J301"/>
  <sheetViews>
    <sheetView zoomScaleNormal="100" workbookViewId="0">
      <selection activeCell="E16" sqref="E16"/>
    </sheetView>
  </sheetViews>
  <sheetFormatPr defaultRowHeight="18" x14ac:dyDescent="0.5"/>
  <cols>
    <col min="1" max="1" width="5.75" bestFit="1" customWidth="1"/>
    <col min="2" max="2" width="14.6875" customWidth="1"/>
    <col min="3" max="3" width="22.125" bestFit="1" customWidth="1"/>
    <col min="4" max="4" width="7.875" customWidth="1"/>
    <col min="5" max="5" width="11.6875" customWidth="1"/>
    <col min="6" max="6" width="17.1875" customWidth="1"/>
    <col min="7" max="7" width="19.25" customWidth="1"/>
    <col min="8" max="8" width="15.375" customWidth="1"/>
    <col min="9" max="9" width="5.125" customWidth="1"/>
    <col min="10" max="10" width="10.5625" customWidth="1"/>
  </cols>
  <sheetData>
    <row r="1" spans="1:10" x14ac:dyDescent="0.5">
      <c r="A1" t="s">
        <v>609</v>
      </c>
      <c r="B1" t="s">
        <v>610</v>
      </c>
      <c r="C1" t="s">
        <v>611</v>
      </c>
      <c r="D1" t="s">
        <v>612</v>
      </c>
      <c r="E1" t="s">
        <v>613</v>
      </c>
      <c r="F1" t="s">
        <v>615</v>
      </c>
      <c r="G1" t="s">
        <v>614</v>
      </c>
      <c r="H1" t="s">
        <v>616</v>
      </c>
      <c r="I1" t="s">
        <v>617</v>
      </c>
      <c r="J1" t="s">
        <v>618</v>
      </c>
    </row>
    <row r="2" spans="1:10" x14ac:dyDescent="0.5">
      <c r="A2" s="1" t="s">
        <v>0</v>
      </c>
      <c r="B2" s="2">
        <v>45499</v>
      </c>
      <c r="C2" s="1" t="s">
        <v>1</v>
      </c>
      <c r="D2" s="1" t="s">
        <v>2</v>
      </c>
      <c r="E2" s="1" t="s">
        <v>3</v>
      </c>
      <c r="F2" s="1">
        <v>3</v>
      </c>
      <c r="G2" s="1">
        <v>50</v>
      </c>
      <c r="H2" s="1" t="str">
        <f>IF(Table1[[#This Row],[Days of Treatment]]&lt;5,"Not Admitted","Admitted")</f>
        <v>Not Admitted</v>
      </c>
      <c r="I2" s="1">
        <f ca="1">IF(Table1[[#This Row],[Department]]="Gynecology",RANDBETWEEN(14,42),RANDBETWEEN(1,75))</f>
        <v>52</v>
      </c>
      <c r="J2" s="1" t="str">
        <f ca="1">IF(Table1[[#This Row],[Age]]&gt;70,"70-80",IF(Table1[[#This Row],[Age]]&gt;60,"60-70",IF(Table1[[#This Row],[Age]]&gt;50,"50-60",IF(Table1[[#This Row],[Age]]&gt;40,"40-30",IF(Table1[[#This Row],[Age]]&gt;30,"30-20",IF(Table1[[#This Row],[Age]]&gt;20,20-10,10-1))))))</f>
        <v>50-60</v>
      </c>
    </row>
    <row r="3" spans="1:10" x14ac:dyDescent="0.5">
      <c r="A3" s="3" t="s">
        <v>4</v>
      </c>
      <c r="B3" s="4">
        <v>45598</v>
      </c>
      <c r="C3" s="3" t="s">
        <v>5</v>
      </c>
      <c r="D3" s="3" t="s">
        <v>2</v>
      </c>
      <c r="E3" s="3" t="s">
        <v>6</v>
      </c>
      <c r="F3" s="3">
        <v>2</v>
      </c>
      <c r="G3" s="3">
        <v>177</v>
      </c>
      <c r="H3" s="3" t="str">
        <f>IF(Table1[[#This Row],[Days of Treatment]]&lt;5,"Not Admitted","Admitted")</f>
        <v>Not Admitted</v>
      </c>
      <c r="I3" s="3">
        <f ca="1">IF(Table1[[#This Row],[Department]]="Gynecology",RANDBETWEEN(14,42),RANDBETWEEN(1,75))</f>
        <v>41</v>
      </c>
      <c r="J3" s="3" t="str">
        <f ca="1">IF(Table1[[#This Row],[Age]]&gt;70,"70-80",IF(Table1[[#This Row],[Age]]&gt;60,"60-70",IF(Table1[[#This Row],[Age]]&gt;50,"50-60",IF(Table1[[#This Row],[Age]]&gt;40,"40-30",IF(Table1[[#This Row],[Age]]&gt;30,"30-20",IF(Table1[[#This Row],[Age]]&gt;20,20-10,10-1))))))</f>
        <v>40-30</v>
      </c>
    </row>
    <row r="4" spans="1:10" x14ac:dyDescent="0.5">
      <c r="A4" s="1" t="s">
        <v>7</v>
      </c>
      <c r="B4" s="2">
        <v>45757</v>
      </c>
      <c r="C4" s="1" t="s">
        <v>8</v>
      </c>
      <c r="D4" s="1" t="s">
        <v>9</v>
      </c>
      <c r="E4" s="1" t="s">
        <v>10</v>
      </c>
      <c r="F4" s="1">
        <v>10</v>
      </c>
      <c r="G4" s="1">
        <v>297</v>
      </c>
      <c r="H4" s="1" t="str">
        <f>IF(Table1[[#This Row],[Days of Treatment]]&lt;5,"Not Admitted","Admitted")</f>
        <v>Admitted</v>
      </c>
      <c r="I4" s="1">
        <f ca="1">IF(Table1[[#This Row],[Department]]="Gynecology",RANDBETWEEN(14,42),RANDBETWEEN(1,75))</f>
        <v>19</v>
      </c>
      <c r="J4" s="1">
        <f ca="1">IF(Table1[[#This Row],[Age]]&gt;70,"70-80",IF(Table1[[#This Row],[Age]]&gt;60,"60-70",IF(Table1[[#This Row],[Age]]&gt;50,"50-60",IF(Table1[[#This Row],[Age]]&gt;40,"40-30",IF(Table1[[#This Row],[Age]]&gt;30,"30-20",IF(Table1[[#This Row],[Age]]&gt;20,20-10,10-1))))))</f>
        <v>9</v>
      </c>
    </row>
    <row r="5" spans="1:10" x14ac:dyDescent="0.5">
      <c r="A5" s="3" t="s">
        <v>11</v>
      </c>
      <c r="B5" s="4">
        <v>45457</v>
      </c>
      <c r="C5" s="3" t="s">
        <v>12</v>
      </c>
      <c r="D5" s="3" t="s">
        <v>13</v>
      </c>
      <c r="E5" s="3" t="s">
        <v>14</v>
      </c>
      <c r="F5" s="3">
        <v>5</v>
      </c>
      <c r="G5" s="3">
        <v>260</v>
      </c>
      <c r="H5" s="3" t="str">
        <f>IF(Table1[[#This Row],[Days of Treatment]]&lt;5,"Not Admitted","Admitted")</f>
        <v>Admitted</v>
      </c>
      <c r="I5" s="3">
        <f ca="1">IF(Table1[[#This Row],[Department]]="Gynecology",RANDBETWEEN(14,42),RANDBETWEEN(1,75))</f>
        <v>2</v>
      </c>
      <c r="J5" s="3">
        <f ca="1">IF(Table1[[#This Row],[Age]]&gt;70,"70-80",IF(Table1[[#This Row],[Age]]&gt;60,"60-70",IF(Table1[[#This Row],[Age]]&gt;50,"50-60",IF(Table1[[#This Row],[Age]]&gt;40,"40-30",IF(Table1[[#This Row],[Age]]&gt;30,"30-20",IF(Table1[[#This Row],[Age]]&gt;20,20-10,10-1))))))</f>
        <v>9</v>
      </c>
    </row>
    <row r="6" spans="1:10" x14ac:dyDescent="0.5">
      <c r="A6" s="1" t="s">
        <v>15</v>
      </c>
      <c r="B6" s="2">
        <v>45394</v>
      </c>
      <c r="C6" s="1" t="s">
        <v>16</v>
      </c>
      <c r="D6" s="1" t="s">
        <v>9</v>
      </c>
      <c r="E6" s="1" t="s">
        <v>10</v>
      </c>
      <c r="F6" s="1">
        <v>4</v>
      </c>
      <c r="G6" s="1">
        <v>281</v>
      </c>
      <c r="H6" s="1" t="str">
        <f>IF(Table1[[#This Row],[Days of Treatment]]&lt;5,"Not Admitted","Admitted")</f>
        <v>Not Admitted</v>
      </c>
      <c r="I6" s="1">
        <f ca="1">IF(Table1[[#This Row],[Department]]="Gynecology",RANDBETWEEN(14,42),RANDBETWEEN(1,75))</f>
        <v>42</v>
      </c>
      <c r="J6" s="1" t="str">
        <f ca="1">IF(Table1[[#This Row],[Age]]&gt;70,"70-80",IF(Table1[[#This Row],[Age]]&gt;60,"60-70",IF(Table1[[#This Row],[Age]]&gt;50,"50-60",IF(Table1[[#This Row],[Age]]&gt;40,"40-30",IF(Table1[[#This Row],[Age]]&gt;30,"30-20",IF(Table1[[#This Row],[Age]]&gt;20,20-10,10-1))))))</f>
        <v>40-30</v>
      </c>
    </row>
    <row r="7" spans="1:10" x14ac:dyDescent="0.5">
      <c r="A7" s="3" t="s">
        <v>17</v>
      </c>
      <c r="B7" s="4">
        <v>45799</v>
      </c>
      <c r="C7" s="3" t="s">
        <v>18</v>
      </c>
      <c r="D7" s="3" t="s">
        <v>2</v>
      </c>
      <c r="E7" s="3" t="s">
        <v>3</v>
      </c>
      <c r="F7" s="3">
        <v>6</v>
      </c>
      <c r="G7" s="3">
        <v>112</v>
      </c>
      <c r="H7" s="3" t="str">
        <f>IF(Table1[[#This Row],[Days of Treatment]]&lt;5,"Not Admitted","Admitted")</f>
        <v>Admitted</v>
      </c>
      <c r="I7" s="3">
        <f ca="1">IF(Table1[[#This Row],[Department]]="Gynecology",RANDBETWEEN(14,42),RANDBETWEEN(1,75))</f>
        <v>61</v>
      </c>
      <c r="J7" s="3" t="str">
        <f ca="1">IF(Table1[[#This Row],[Age]]&gt;70,"70-80",IF(Table1[[#This Row],[Age]]&gt;60,"60-70",IF(Table1[[#This Row],[Age]]&gt;50,"50-60",IF(Table1[[#This Row],[Age]]&gt;40,"40-30",IF(Table1[[#This Row],[Age]]&gt;30,"30-20",IF(Table1[[#This Row],[Age]]&gt;20,20-10,10-1))))))</f>
        <v>60-70</v>
      </c>
    </row>
    <row r="8" spans="1:10" x14ac:dyDescent="0.5">
      <c r="A8" s="1" t="s">
        <v>19</v>
      </c>
      <c r="B8" s="2">
        <v>45189</v>
      </c>
      <c r="C8" s="1" t="s">
        <v>20</v>
      </c>
      <c r="D8" s="1" t="s">
        <v>9</v>
      </c>
      <c r="E8" s="1" t="s">
        <v>21</v>
      </c>
      <c r="F8" s="1">
        <v>4</v>
      </c>
      <c r="G8" s="1">
        <v>46</v>
      </c>
      <c r="H8" s="1" t="str">
        <f>IF(Table1[[#This Row],[Days of Treatment]]&lt;5,"Not Admitted","Admitted")</f>
        <v>Not Admitted</v>
      </c>
      <c r="I8" s="1">
        <f ca="1">IF(Table1[[#This Row],[Department]]="Gynecology",RANDBETWEEN(14,42),RANDBETWEEN(1,75))</f>
        <v>34</v>
      </c>
      <c r="J8" s="1" t="str">
        <f ca="1">IF(Table1[[#This Row],[Age]]&gt;70,"70-80",IF(Table1[[#This Row],[Age]]&gt;60,"60-70",IF(Table1[[#This Row],[Age]]&gt;50,"50-60",IF(Table1[[#This Row],[Age]]&gt;40,"40-30",IF(Table1[[#This Row],[Age]]&gt;30,"30-20",IF(Table1[[#This Row],[Age]]&gt;20,20-10,10-1))))))</f>
        <v>30-20</v>
      </c>
    </row>
    <row r="9" spans="1:10" x14ac:dyDescent="0.5">
      <c r="A9" s="3" t="s">
        <v>22</v>
      </c>
      <c r="B9" s="4">
        <v>45817</v>
      </c>
      <c r="C9" s="3" t="s">
        <v>23</v>
      </c>
      <c r="D9" s="3" t="s">
        <v>9</v>
      </c>
      <c r="E9" s="3" t="s">
        <v>14</v>
      </c>
      <c r="F9" s="3">
        <v>3</v>
      </c>
      <c r="G9" s="3">
        <v>253</v>
      </c>
      <c r="H9" s="3" t="str">
        <f>IF(Table1[[#This Row],[Days of Treatment]]&lt;5,"Not Admitted","Admitted")</f>
        <v>Not Admitted</v>
      </c>
      <c r="I9" s="3">
        <f ca="1">IF(Table1[[#This Row],[Department]]="Gynecology",RANDBETWEEN(14,42),RANDBETWEEN(1,75))</f>
        <v>50</v>
      </c>
      <c r="J9" s="3" t="str">
        <f ca="1">IF(Table1[[#This Row],[Age]]&gt;70,"70-80",IF(Table1[[#This Row],[Age]]&gt;60,"60-70",IF(Table1[[#This Row],[Age]]&gt;50,"50-60",IF(Table1[[#This Row],[Age]]&gt;40,"40-30",IF(Table1[[#This Row],[Age]]&gt;30,"30-20",IF(Table1[[#This Row],[Age]]&gt;20,20-10,10-1))))))</f>
        <v>40-30</v>
      </c>
    </row>
    <row r="10" spans="1:10" x14ac:dyDescent="0.5">
      <c r="A10" s="1" t="s">
        <v>24</v>
      </c>
      <c r="B10" s="2">
        <v>45445</v>
      </c>
      <c r="C10" s="1" t="s">
        <v>25</v>
      </c>
      <c r="D10" s="1" t="s">
        <v>9</v>
      </c>
      <c r="E10" s="1" t="s">
        <v>6</v>
      </c>
      <c r="F10" s="1">
        <v>3</v>
      </c>
      <c r="G10" s="1">
        <v>150</v>
      </c>
      <c r="H10" s="1" t="str">
        <f>IF(Table1[[#This Row],[Days of Treatment]]&lt;5,"Not Admitted","Admitted")</f>
        <v>Not Admitted</v>
      </c>
      <c r="I10" s="1">
        <f ca="1">IF(Table1[[#This Row],[Department]]="Gynecology",RANDBETWEEN(14,42),RANDBETWEEN(1,75))</f>
        <v>56</v>
      </c>
      <c r="J10" s="1" t="str">
        <f ca="1">IF(Table1[[#This Row],[Age]]&gt;70,"70-80",IF(Table1[[#This Row],[Age]]&gt;60,"60-70",IF(Table1[[#This Row],[Age]]&gt;50,"50-60",IF(Table1[[#This Row],[Age]]&gt;40,"40-30",IF(Table1[[#This Row],[Age]]&gt;30,"30-20",IF(Table1[[#This Row],[Age]]&gt;20,20-10,10-1))))))</f>
        <v>50-60</v>
      </c>
    </row>
    <row r="11" spans="1:10" x14ac:dyDescent="0.5">
      <c r="A11" s="3" t="s">
        <v>26</v>
      </c>
      <c r="B11" s="4">
        <v>45801</v>
      </c>
      <c r="C11" s="3" t="s">
        <v>27</v>
      </c>
      <c r="D11" s="3" t="s">
        <v>9</v>
      </c>
      <c r="E11" s="3" t="s">
        <v>6</v>
      </c>
      <c r="F11" s="3">
        <v>3</v>
      </c>
      <c r="G11" s="3">
        <v>41</v>
      </c>
      <c r="H11" s="3" t="str">
        <f>IF(Table1[[#This Row],[Days of Treatment]]&lt;5,"Not Admitted","Admitted")</f>
        <v>Not Admitted</v>
      </c>
      <c r="I11" s="3">
        <f ca="1">IF(Table1[[#This Row],[Department]]="Gynecology",RANDBETWEEN(14,42),RANDBETWEEN(1,75))</f>
        <v>73</v>
      </c>
      <c r="J11" s="3" t="str">
        <f ca="1">IF(Table1[[#This Row],[Age]]&gt;70,"70-80",IF(Table1[[#This Row],[Age]]&gt;60,"60-70",IF(Table1[[#This Row],[Age]]&gt;50,"50-60",IF(Table1[[#This Row],[Age]]&gt;40,"40-30",IF(Table1[[#This Row],[Age]]&gt;30,"30-20",IF(Table1[[#This Row],[Age]]&gt;20,20-10,10-1))))))</f>
        <v>70-80</v>
      </c>
    </row>
    <row r="12" spans="1:10" x14ac:dyDescent="0.5">
      <c r="A12" s="1" t="s">
        <v>28</v>
      </c>
      <c r="B12" s="2">
        <v>45247</v>
      </c>
      <c r="C12" s="1" t="s">
        <v>29</v>
      </c>
      <c r="D12" s="1" t="s">
        <v>13</v>
      </c>
      <c r="E12" s="1" t="s">
        <v>10</v>
      </c>
      <c r="F12" s="1">
        <v>7</v>
      </c>
      <c r="G12" s="1">
        <v>214</v>
      </c>
      <c r="H12" s="1" t="str">
        <f>IF(Table1[[#This Row],[Days of Treatment]]&lt;5,"Not Admitted","Admitted")</f>
        <v>Admitted</v>
      </c>
      <c r="I12" s="1">
        <f ca="1">IF(Table1[[#This Row],[Department]]="Gynecology",RANDBETWEEN(14,42),RANDBETWEEN(1,75))</f>
        <v>24</v>
      </c>
      <c r="J12" s="1">
        <f ca="1">IF(Table1[[#This Row],[Age]]&gt;70,"70-80",IF(Table1[[#This Row],[Age]]&gt;60,"60-70",IF(Table1[[#This Row],[Age]]&gt;50,"50-60",IF(Table1[[#This Row],[Age]]&gt;40,"40-30",IF(Table1[[#This Row],[Age]]&gt;30,"30-20",IF(Table1[[#This Row],[Age]]&gt;20,20-10,10-1))))))</f>
        <v>10</v>
      </c>
    </row>
    <row r="13" spans="1:10" x14ac:dyDescent="0.5">
      <c r="A13" s="3" t="s">
        <v>30</v>
      </c>
      <c r="B13" s="4">
        <v>45859</v>
      </c>
      <c r="C13" s="3" t="s">
        <v>31</v>
      </c>
      <c r="D13" s="3" t="s">
        <v>9</v>
      </c>
      <c r="E13" s="3" t="s">
        <v>3</v>
      </c>
      <c r="F13" s="3">
        <v>7</v>
      </c>
      <c r="G13" s="3">
        <v>115</v>
      </c>
      <c r="H13" s="3" t="str">
        <f>IF(Table1[[#This Row],[Days of Treatment]]&lt;5,"Not Admitted","Admitted")</f>
        <v>Admitted</v>
      </c>
      <c r="I13" s="3">
        <f ca="1">IF(Table1[[#This Row],[Department]]="Gynecology",RANDBETWEEN(14,42),RANDBETWEEN(1,75))</f>
        <v>61</v>
      </c>
      <c r="J13" s="3" t="str">
        <f ca="1">IF(Table1[[#This Row],[Age]]&gt;70,"70-80",IF(Table1[[#This Row],[Age]]&gt;60,"60-70",IF(Table1[[#This Row],[Age]]&gt;50,"50-60",IF(Table1[[#This Row],[Age]]&gt;40,"40-30",IF(Table1[[#This Row],[Age]]&gt;30,"30-20",IF(Table1[[#This Row],[Age]]&gt;20,20-10,10-1))))))</f>
        <v>60-70</v>
      </c>
    </row>
    <row r="14" spans="1:10" x14ac:dyDescent="0.5">
      <c r="A14" s="1" t="s">
        <v>32</v>
      </c>
      <c r="B14" s="2">
        <v>45316</v>
      </c>
      <c r="C14" s="1" t="s">
        <v>33</v>
      </c>
      <c r="D14" s="1" t="s">
        <v>2</v>
      </c>
      <c r="E14" s="1" t="s">
        <v>10</v>
      </c>
      <c r="F14" s="1">
        <v>6</v>
      </c>
      <c r="G14" s="1">
        <v>264</v>
      </c>
      <c r="H14" s="1" t="str">
        <f>IF(Table1[[#This Row],[Days of Treatment]]&lt;5,"Not Admitted","Admitted")</f>
        <v>Admitted</v>
      </c>
      <c r="I14" s="1">
        <f ca="1">IF(Table1[[#This Row],[Department]]="Gynecology",RANDBETWEEN(14,42),RANDBETWEEN(1,75))</f>
        <v>27</v>
      </c>
      <c r="J14" s="1">
        <f ca="1">IF(Table1[[#This Row],[Age]]&gt;70,"70-80",IF(Table1[[#This Row],[Age]]&gt;60,"60-70",IF(Table1[[#This Row],[Age]]&gt;50,"50-60",IF(Table1[[#This Row],[Age]]&gt;40,"40-30",IF(Table1[[#This Row],[Age]]&gt;30,"30-20",IF(Table1[[#This Row],[Age]]&gt;20,20-10,10-1))))))</f>
        <v>10</v>
      </c>
    </row>
    <row r="15" spans="1:10" x14ac:dyDescent="0.5">
      <c r="A15" s="3" t="s">
        <v>34</v>
      </c>
      <c r="B15" s="4">
        <v>45842</v>
      </c>
      <c r="C15" s="3" t="s">
        <v>35</v>
      </c>
      <c r="D15" s="3" t="s">
        <v>2</v>
      </c>
      <c r="E15" s="3" t="s">
        <v>36</v>
      </c>
      <c r="F15" s="3">
        <v>7</v>
      </c>
      <c r="G15" s="3">
        <v>63</v>
      </c>
      <c r="H15" s="3" t="str">
        <f>IF(Table1[[#This Row],[Days of Treatment]]&lt;5,"Not Admitted","Admitted")</f>
        <v>Admitted</v>
      </c>
      <c r="I15" s="3">
        <f ca="1">IF(Table1[[#This Row],[Department]]="Gynecology",RANDBETWEEN(14,42),RANDBETWEEN(1,75))</f>
        <v>41</v>
      </c>
      <c r="J15" s="3" t="str">
        <f ca="1">IF(Table1[[#This Row],[Age]]&gt;70,"70-80",IF(Table1[[#This Row],[Age]]&gt;60,"60-70",IF(Table1[[#This Row],[Age]]&gt;50,"50-60",IF(Table1[[#This Row],[Age]]&gt;40,"40-30",IF(Table1[[#This Row],[Age]]&gt;30,"30-20",IF(Table1[[#This Row],[Age]]&gt;20,20-10,10-1))))))</f>
        <v>40-30</v>
      </c>
    </row>
    <row r="16" spans="1:10" x14ac:dyDescent="0.5">
      <c r="A16" s="1" t="s">
        <v>37</v>
      </c>
      <c r="B16" s="2">
        <v>45213</v>
      </c>
      <c r="C16" s="1" t="s">
        <v>38</v>
      </c>
      <c r="D16" s="1" t="s">
        <v>13</v>
      </c>
      <c r="E16" s="1" t="s">
        <v>14</v>
      </c>
      <c r="F16" s="1">
        <v>1</v>
      </c>
      <c r="G16" s="1">
        <v>122</v>
      </c>
      <c r="H16" s="1" t="str">
        <f>IF(Table1[[#This Row],[Days of Treatment]]&lt;5,"Not Admitted","Admitted")</f>
        <v>Not Admitted</v>
      </c>
      <c r="I16" s="1">
        <f ca="1">IF(Table1[[#This Row],[Department]]="Gynecology",RANDBETWEEN(14,42),RANDBETWEEN(1,75))</f>
        <v>4</v>
      </c>
      <c r="J16" s="1">
        <f ca="1">IF(Table1[[#This Row],[Age]]&gt;70,"70-80",IF(Table1[[#This Row],[Age]]&gt;60,"60-70",IF(Table1[[#This Row],[Age]]&gt;50,"50-60",IF(Table1[[#This Row],[Age]]&gt;40,"40-30",IF(Table1[[#This Row],[Age]]&gt;30,"30-20",IF(Table1[[#This Row],[Age]]&gt;20,20-10,10-1))))))</f>
        <v>9</v>
      </c>
    </row>
    <row r="17" spans="1:10" x14ac:dyDescent="0.5">
      <c r="A17" s="3" t="s">
        <v>39</v>
      </c>
      <c r="B17" s="4">
        <v>45707</v>
      </c>
      <c r="C17" s="3" t="s">
        <v>40</v>
      </c>
      <c r="D17" s="3" t="s">
        <v>9</v>
      </c>
      <c r="E17" s="3" t="s">
        <v>41</v>
      </c>
      <c r="F17" s="3">
        <v>2</v>
      </c>
      <c r="G17" s="3">
        <v>283</v>
      </c>
      <c r="H17" s="3" t="str">
        <f>IF(Table1[[#This Row],[Days of Treatment]]&lt;5,"Not Admitted","Admitted")</f>
        <v>Not Admitted</v>
      </c>
      <c r="I17" s="3">
        <f ca="1">IF(Table1[[#This Row],[Department]]="Gynecology",RANDBETWEEN(14,42),RANDBETWEEN(1,75))</f>
        <v>26</v>
      </c>
      <c r="J17" s="3">
        <f ca="1">IF(Table1[[#This Row],[Age]]&gt;70,"70-80",IF(Table1[[#This Row],[Age]]&gt;60,"60-70",IF(Table1[[#This Row],[Age]]&gt;50,"50-60",IF(Table1[[#This Row],[Age]]&gt;40,"40-30",IF(Table1[[#This Row],[Age]]&gt;30,"30-20",IF(Table1[[#This Row],[Age]]&gt;20,20-10,10-1))))))</f>
        <v>10</v>
      </c>
    </row>
    <row r="18" spans="1:10" x14ac:dyDescent="0.5">
      <c r="A18" s="1" t="s">
        <v>42</v>
      </c>
      <c r="B18" s="2">
        <v>45823</v>
      </c>
      <c r="C18" s="1" t="s">
        <v>43</v>
      </c>
      <c r="D18" s="1" t="s">
        <v>2</v>
      </c>
      <c r="E18" s="1" t="s">
        <v>36</v>
      </c>
      <c r="F18" s="1">
        <v>9</v>
      </c>
      <c r="G18" s="1">
        <v>193</v>
      </c>
      <c r="H18" s="1" t="str">
        <f>IF(Table1[[#This Row],[Days of Treatment]]&lt;5,"Not Admitted","Admitted")</f>
        <v>Admitted</v>
      </c>
      <c r="I18" s="1">
        <f ca="1">IF(Table1[[#This Row],[Department]]="Gynecology",RANDBETWEEN(14,42),RANDBETWEEN(1,75))</f>
        <v>1</v>
      </c>
      <c r="J18" s="1">
        <f ca="1">IF(Table1[[#This Row],[Age]]&gt;70,"70-80",IF(Table1[[#This Row],[Age]]&gt;60,"60-70",IF(Table1[[#This Row],[Age]]&gt;50,"50-60",IF(Table1[[#This Row],[Age]]&gt;40,"40-30",IF(Table1[[#This Row],[Age]]&gt;30,"30-20",IF(Table1[[#This Row],[Age]]&gt;20,20-10,10-1))))))</f>
        <v>9</v>
      </c>
    </row>
    <row r="19" spans="1:10" x14ac:dyDescent="0.5">
      <c r="A19" s="3" t="s">
        <v>44</v>
      </c>
      <c r="B19" s="4">
        <v>45744</v>
      </c>
      <c r="C19" s="3" t="s">
        <v>45</v>
      </c>
      <c r="D19" s="3" t="s">
        <v>9</v>
      </c>
      <c r="E19" s="3" t="s">
        <v>21</v>
      </c>
      <c r="F19" s="3">
        <v>4</v>
      </c>
      <c r="G19" s="3">
        <v>34</v>
      </c>
      <c r="H19" s="3" t="str">
        <f>IF(Table1[[#This Row],[Days of Treatment]]&lt;5,"Not Admitted","Admitted")</f>
        <v>Not Admitted</v>
      </c>
      <c r="I19" s="3">
        <f ca="1">IF(Table1[[#This Row],[Department]]="Gynecology",RANDBETWEEN(14,42),RANDBETWEEN(1,75))</f>
        <v>43</v>
      </c>
      <c r="J19" s="3" t="str">
        <f ca="1">IF(Table1[[#This Row],[Age]]&gt;70,"70-80",IF(Table1[[#This Row],[Age]]&gt;60,"60-70",IF(Table1[[#This Row],[Age]]&gt;50,"50-60",IF(Table1[[#This Row],[Age]]&gt;40,"40-30",IF(Table1[[#This Row],[Age]]&gt;30,"30-20",IF(Table1[[#This Row],[Age]]&gt;20,20-10,10-1))))))</f>
        <v>40-30</v>
      </c>
    </row>
    <row r="20" spans="1:10" x14ac:dyDescent="0.5">
      <c r="A20" s="1" t="s">
        <v>46</v>
      </c>
      <c r="B20" s="2">
        <v>45699</v>
      </c>
      <c r="C20" s="1" t="s">
        <v>47</v>
      </c>
      <c r="D20" s="1" t="s">
        <v>13</v>
      </c>
      <c r="E20" s="1" t="s">
        <v>3</v>
      </c>
      <c r="F20" s="1">
        <v>3</v>
      </c>
      <c r="G20" s="1">
        <v>258</v>
      </c>
      <c r="H20" s="1" t="str">
        <f>IF(Table1[[#This Row],[Days of Treatment]]&lt;5,"Not Admitted","Admitted")</f>
        <v>Not Admitted</v>
      </c>
      <c r="I20" s="1">
        <f ca="1">IF(Table1[[#This Row],[Department]]="Gynecology",RANDBETWEEN(14,42),RANDBETWEEN(1,75))</f>
        <v>52</v>
      </c>
      <c r="J20" s="1" t="str">
        <f ca="1">IF(Table1[[#This Row],[Age]]&gt;70,"70-80",IF(Table1[[#This Row],[Age]]&gt;60,"60-70",IF(Table1[[#This Row],[Age]]&gt;50,"50-60",IF(Table1[[#This Row],[Age]]&gt;40,"40-30",IF(Table1[[#This Row],[Age]]&gt;30,"30-20",IF(Table1[[#This Row],[Age]]&gt;20,20-10,10-1))))))</f>
        <v>50-60</v>
      </c>
    </row>
    <row r="21" spans="1:10" x14ac:dyDescent="0.5">
      <c r="A21" s="3" t="s">
        <v>48</v>
      </c>
      <c r="B21" s="4">
        <v>45533</v>
      </c>
      <c r="C21" s="3" t="s">
        <v>49</v>
      </c>
      <c r="D21" s="3" t="s">
        <v>9</v>
      </c>
      <c r="E21" s="3" t="s">
        <v>41</v>
      </c>
      <c r="F21" s="3">
        <v>1</v>
      </c>
      <c r="G21" s="3">
        <v>277</v>
      </c>
      <c r="H21" s="3" t="str">
        <f>IF(Table1[[#This Row],[Days of Treatment]]&lt;5,"Not Admitted","Admitted")</f>
        <v>Not Admitted</v>
      </c>
      <c r="I21" s="3">
        <f ca="1">IF(Table1[[#This Row],[Department]]="Gynecology",RANDBETWEEN(14,42),RANDBETWEEN(1,75))</f>
        <v>27</v>
      </c>
      <c r="J21" s="3">
        <f ca="1">IF(Table1[[#This Row],[Age]]&gt;70,"70-80",IF(Table1[[#This Row],[Age]]&gt;60,"60-70",IF(Table1[[#This Row],[Age]]&gt;50,"50-60",IF(Table1[[#This Row],[Age]]&gt;40,"40-30",IF(Table1[[#This Row],[Age]]&gt;30,"30-20",IF(Table1[[#This Row],[Age]]&gt;20,20-10,10-1))))))</f>
        <v>10</v>
      </c>
    </row>
    <row r="22" spans="1:10" x14ac:dyDescent="0.5">
      <c r="A22" s="1" t="s">
        <v>50</v>
      </c>
      <c r="B22" s="2">
        <v>45660</v>
      </c>
      <c r="C22" s="1" t="s">
        <v>51</v>
      </c>
      <c r="D22" s="1" t="s">
        <v>9</v>
      </c>
      <c r="E22" s="1" t="s">
        <v>10</v>
      </c>
      <c r="F22" s="1">
        <v>9</v>
      </c>
      <c r="G22" s="1">
        <v>173</v>
      </c>
      <c r="H22" s="1" t="str">
        <f>IF(Table1[[#This Row],[Days of Treatment]]&lt;5,"Not Admitted","Admitted")</f>
        <v>Admitted</v>
      </c>
      <c r="I22" s="1">
        <f ca="1">IF(Table1[[#This Row],[Department]]="Gynecology",RANDBETWEEN(14,42),RANDBETWEEN(1,75))</f>
        <v>25</v>
      </c>
      <c r="J22" s="1">
        <f ca="1">IF(Table1[[#This Row],[Age]]&gt;70,"70-80",IF(Table1[[#This Row],[Age]]&gt;60,"60-70",IF(Table1[[#This Row],[Age]]&gt;50,"50-60",IF(Table1[[#This Row],[Age]]&gt;40,"40-30",IF(Table1[[#This Row],[Age]]&gt;30,"30-20",IF(Table1[[#This Row],[Age]]&gt;20,20-10,10-1))))))</f>
        <v>10</v>
      </c>
    </row>
    <row r="23" spans="1:10" x14ac:dyDescent="0.5">
      <c r="A23" s="3" t="s">
        <v>52</v>
      </c>
      <c r="B23" s="4">
        <v>45778</v>
      </c>
      <c r="C23" s="3" t="s">
        <v>53</v>
      </c>
      <c r="D23" s="3" t="s">
        <v>13</v>
      </c>
      <c r="E23" s="3" t="s">
        <v>3</v>
      </c>
      <c r="F23" s="3">
        <v>9</v>
      </c>
      <c r="G23" s="3">
        <v>42</v>
      </c>
      <c r="H23" s="3" t="str">
        <f>IF(Table1[[#This Row],[Days of Treatment]]&lt;5,"Not Admitted","Admitted")</f>
        <v>Admitted</v>
      </c>
      <c r="I23" s="3">
        <f ca="1">IF(Table1[[#This Row],[Department]]="Gynecology",RANDBETWEEN(14,42),RANDBETWEEN(1,75))</f>
        <v>47</v>
      </c>
      <c r="J23" s="3" t="str">
        <f ca="1">IF(Table1[[#This Row],[Age]]&gt;70,"70-80",IF(Table1[[#This Row],[Age]]&gt;60,"60-70",IF(Table1[[#This Row],[Age]]&gt;50,"50-60",IF(Table1[[#This Row],[Age]]&gt;40,"40-30",IF(Table1[[#This Row],[Age]]&gt;30,"30-20",IF(Table1[[#This Row],[Age]]&gt;20,20-10,10-1))))))</f>
        <v>40-30</v>
      </c>
    </row>
    <row r="24" spans="1:10" x14ac:dyDescent="0.5">
      <c r="A24" s="1" t="s">
        <v>54</v>
      </c>
      <c r="B24" s="2">
        <v>45524</v>
      </c>
      <c r="C24" s="1" t="s">
        <v>55</v>
      </c>
      <c r="D24" s="1" t="s">
        <v>13</v>
      </c>
      <c r="E24" s="1" t="s">
        <v>14</v>
      </c>
      <c r="F24" s="1">
        <v>9</v>
      </c>
      <c r="G24" s="1">
        <v>295</v>
      </c>
      <c r="H24" s="1" t="str">
        <f>IF(Table1[[#This Row],[Days of Treatment]]&lt;5,"Not Admitted","Admitted")</f>
        <v>Admitted</v>
      </c>
      <c r="I24" s="1">
        <f ca="1">IF(Table1[[#This Row],[Department]]="Gynecology",RANDBETWEEN(14,42),RANDBETWEEN(1,75))</f>
        <v>75</v>
      </c>
      <c r="J24" s="1" t="str">
        <f ca="1">IF(Table1[[#This Row],[Age]]&gt;70,"70-80",IF(Table1[[#This Row],[Age]]&gt;60,"60-70",IF(Table1[[#This Row],[Age]]&gt;50,"50-60",IF(Table1[[#This Row],[Age]]&gt;40,"40-30",IF(Table1[[#This Row],[Age]]&gt;30,"30-20",IF(Table1[[#This Row],[Age]]&gt;20,20-10,10-1))))))</f>
        <v>70-80</v>
      </c>
    </row>
    <row r="25" spans="1:10" x14ac:dyDescent="0.5">
      <c r="A25" s="3" t="s">
        <v>56</v>
      </c>
      <c r="B25" s="4">
        <v>45459</v>
      </c>
      <c r="C25" s="3" t="s">
        <v>57</v>
      </c>
      <c r="D25" s="3" t="s">
        <v>2</v>
      </c>
      <c r="E25" s="3" t="s">
        <v>3</v>
      </c>
      <c r="F25" s="3">
        <v>2</v>
      </c>
      <c r="G25" s="3">
        <v>264</v>
      </c>
      <c r="H25" s="3" t="str">
        <f>IF(Table1[[#This Row],[Days of Treatment]]&lt;5,"Not Admitted","Admitted")</f>
        <v>Not Admitted</v>
      </c>
      <c r="I25" s="3">
        <f ca="1">IF(Table1[[#This Row],[Department]]="Gynecology",RANDBETWEEN(14,42),RANDBETWEEN(1,75))</f>
        <v>54</v>
      </c>
      <c r="J25" s="3" t="str">
        <f ca="1">IF(Table1[[#This Row],[Age]]&gt;70,"70-80",IF(Table1[[#This Row],[Age]]&gt;60,"60-70",IF(Table1[[#This Row],[Age]]&gt;50,"50-60",IF(Table1[[#This Row],[Age]]&gt;40,"40-30",IF(Table1[[#This Row],[Age]]&gt;30,"30-20",IF(Table1[[#This Row],[Age]]&gt;20,20-10,10-1))))))</f>
        <v>50-60</v>
      </c>
    </row>
    <row r="26" spans="1:10" x14ac:dyDescent="0.5">
      <c r="A26" s="1" t="s">
        <v>58</v>
      </c>
      <c r="B26" s="2">
        <v>45695</v>
      </c>
      <c r="C26" s="1" t="s">
        <v>59</v>
      </c>
      <c r="D26" s="1" t="s">
        <v>13</v>
      </c>
      <c r="E26" s="1" t="s">
        <v>36</v>
      </c>
      <c r="F26" s="1">
        <v>8</v>
      </c>
      <c r="G26" s="1">
        <v>115</v>
      </c>
      <c r="H26" s="1" t="str">
        <f>IF(Table1[[#This Row],[Days of Treatment]]&lt;5,"Not Admitted","Admitted")</f>
        <v>Admitted</v>
      </c>
      <c r="I26" s="1">
        <f ca="1">IF(Table1[[#This Row],[Department]]="Gynecology",RANDBETWEEN(14,42),RANDBETWEEN(1,75))</f>
        <v>44</v>
      </c>
      <c r="J26" s="1" t="str">
        <f ca="1">IF(Table1[[#This Row],[Age]]&gt;70,"70-80",IF(Table1[[#This Row],[Age]]&gt;60,"60-70",IF(Table1[[#This Row],[Age]]&gt;50,"50-60",IF(Table1[[#This Row],[Age]]&gt;40,"40-30",IF(Table1[[#This Row],[Age]]&gt;30,"30-20",IF(Table1[[#This Row],[Age]]&gt;20,20-10,10-1))))))</f>
        <v>40-30</v>
      </c>
    </row>
    <row r="27" spans="1:10" x14ac:dyDescent="0.5">
      <c r="A27" s="3" t="s">
        <v>60</v>
      </c>
      <c r="B27" s="4">
        <v>45821</v>
      </c>
      <c r="C27" s="3" t="s">
        <v>61</v>
      </c>
      <c r="D27" s="3" t="s">
        <v>13</v>
      </c>
      <c r="E27" s="3" t="s">
        <v>10</v>
      </c>
      <c r="F27" s="3">
        <v>9</v>
      </c>
      <c r="G27" s="3">
        <v>75</v>
      </c>
      <c r="H27" s="3" t="str">
        <f>IF(Table1[[#This Row],[Days of Treatment]]&lt;5,"Not Admitted","Admitted")</f>
        <v>Admitted</v>
      </c>
      <c r="I27" s="3">
        <f ca="1">IF(Table1[[#This Row],[Department]]="Gynecology",RANDBETWEEN(14,42),RANDBETWEEN(1,75))</f>
        <v>32</v>
      </c>
      <c r="J27" s="3" t="str">
        <f ca="1">IF(Table1[[#This Row],[Age]]&gt;70,"70-80",IF(Table1[[#This Row],[Age]]&gt;60,"60-70",IF(Table1[[#This Row],[Age]]&gt;50,"50-60",IF(Table1[[#This Row],[Age]]&gt;40,"40-30",IF(Table1[[#This Row],[Age]]&gt;30,"30-20",IF(Table1[[#This Row],[Age]]&gt;20,20-10,10-1))))))</f>
        <v>30-20</v>
      </c>
    </row>
    <row r="28" spans="1:10" x14ac:dyDescent="0.5">
      <c r="A28" s="1" t="s">
        <v>62</v>
      </c>
      <c r="B28" s="2">
        <v>45441</v>
      </c>
      <c r="C28" s="1" t="s">
        <v>63</v>
      </c>
      <c r="D28" s="1" t="s">
        <v>9</v>
      </c>
      <c r="E28" s="1" t="s">
        <v>10</v>
      </c>
      <c r="F28" s="1">
        <v>10</v>
      </c>
      <c r="G28" s="1">
        <v>48</v>
      </c>
      <c r="H28" s="1" t="str">
        <f>IF(Table1[[#This Row],[Days of Treatment]]&lt;5,"Not Admitted","Admitted")</f>
        <v>Admitted</v>
      </c>
      <c r="I28" s="1">
        <f ca="1">IF(Table1[[#This Row],[Department]]="Gynecology",RANDBETWEEN(14,42),RANDBETWEEN(1,75))</f>
        <v>35</v>
      </c>
      <c r="J28" s="1" t="str">
        <f ca="1">IF(Table1[[#This Row],[Age]]&gt;70,"70-80",IF(Table1[[#This Row],[Age]]&gt;60,"60-70",IF(Table1[[#This Row],[Age]]&gt;50,"50-60",IF(Table1[[#This Row],[Age]]&gt;40,"40-30",IF(Table1[[#This Row],[Age]]&gt;30,"30-20",IF(Table1[[#This Row],[Age]]&gt;20,20-10,10-1))))))</f>
        <v>30-20</v>
      </c>
    </row>
    <row r="29" spans="1:10" x14ac:dyDescent="0.5">
      <c r="A29" s="3" t="s">
        <v>64</v>
      </c>
      <c r="B29" s="4">
        <v>45724</v>
      </c>
      <c r="C29" s="3" t="s">
        <v>65</v>
      </c>
      <c r="D29" s="3" t="s">
        <v>13</v>
      </c>
      <c r="E29" s="3" t="s">
        <v>10</v>
      </c>
      <c r="F29" s="3">
        <v>4</v>
      </c>
      <c r="G29" s="3">
        <v>211</v>
      </c>
      <c r="H29" s="3" t="str">
        <f>IF(Table1[[#This Row],[Days of Treatment]]&lt;5,"Not Admitted","Admitted")</f>
        <v>Not Admitted</v>
      </c>
      <c r="I29" s="3">
        <f ca="1">IF(Table1[[#This Row],[Department]]="Gynecology",RANDBETWEEN(14,42),RANDBETWEEN(1,75))</f>
        <v>33</v>
      </c>
      <c r="J29" s="3" t="str">
        <f ca="1">IF(Table1[[#This Row],[Age]]&gt;70,"70-80",IF(Table1[[#This Row],[Age]]&gt;60,"60-70",IF(Table1[[#This Row],[Age]]&gt;50,"50-60",IF(Table1[[#This Row],[Age]]&gt;40,"40-30",IF(Table1[[#This Row],[Age]]&gt;30,"30-20",IF(Table1[[#This Row],[Age]]&gt;20,20-10,10-1))))))</f>
        <v>30-20</v>
      </c>
    </row>
    <row r="30" spans="1:10" x14ac:dyDescent="0.5">
      <c r="A30" s="1" t="s">
        <v>66</v>
      </c>
      <c r="B30" s="2">
        <v>45626</v>
      </c>
      <c r="C30" s="1" t="s">
        <v>67</v>
      </c>
      <c r="D30" s="1" t="s">
        <v>9</v>
      </c>
      <c r="E30" s="1" t="s">
        <v>6</v>
      </c>
      <c r="F30" s="1">
        <v>10</v>
      </c>
      <c r="G30" s="1">
        <v>299</v>
      </c>
      <c r="H30" s="1" t="str">
        <f>IF(Table1[[#This Row],[Days of Treatment]]&lt;5,"Not Admitted","Admitted")</f>
        <v>Admitted</v>
      </c>
      <c r="I30" s="1">
        <f ca="1">IF(Table1[[#This Row],[Department]]="Gynecology",RANDBETWEEN(14,42),RANDBETWEEN(1,75))</f>
        <v>15</v>
      </c>
      <c r="J30" s="1">
        <f ca="1">IF(Table1[[#This Row],[Age]]&gt;70,"70-80",IF(Table1[[#This Row],[Age]]&gt;60,"60-70",IF(Table1[[#This Row],[Age]]&gt;50,"50-60",IF(Table1[[#This Row],[Age]]&gt;40,"40-30",IF(Table1[[#This Row],[Age]]&gt;30,"30-20",IF(Table1[[#This Row],[Age]]&gt;20,20-10,10-1))))))</f>
        <v>9</v>
      </c>
    </row>
    <row r="31" spans="1:10" x14ac:dyDescent="0.5">
      <c r="A31" s="3" t="s">
        <v>68</v>
      </c>
      <c r="B31" s="4">
        <v>45782</v>
      </c>
      <c r="C31" s="3" t="s">
        <v>69</v>
      </c>
      <c r="D31" s="3" t="s">
        <v>9</v>
      </c>
      <c r="E31" s="3" t="s">
        <v>36</v>
      </c>
      <c r="F31" s="3">
        <v>1</v>
      </c>
      <c r="G31" s="3">
        <v>10</v>
      </c>
      <c r="H31" s="3" t="str">
        <f>IF(Table1[[#This Row],[Days of Treatment]]&lt;5,"Not Admitted","Admitted")</f>
        <v>Not Admitted</v>
      </c>
      <c r="I31" s="3">
        <f ca="1">IF(Table1[[#This Row],[Department]]="Gynecology",RANDBETWEEN(14,42),RANDBETWEEN(1,75))</f>
        <v>13</v>
      </c>
      <c r="J31" s="3">
        <f ca="1">IF(Table1[[#This Row],[Age]]&gt;70,"70-80",IF(Table1[[#This Row],[Age]]&gt;60,"60-70",IF(Table1[[#This Row],[Age]]&gt;50,"50-60",IF(Table1[[#This Row],[Age]]&gt;40,"40-30",IF(Table1[[#This Row],[Age]]&gt;30,"30-20",IF(Table1[[#This Row],[Age]]&gt;20,20-10,10-1))))))</f>
        <v>9</v>
      </c>
    </row>
    <row r="32" spans="1:10" x14ac:dyDescent="0.5">
      <c r="A32" s="1" t="s">
        <v>70</v>
      </c>
      <c r="B32" s="2">
        <v>45399</v>
      </c>
      <c r="C32" s="1" t="s">
        <v>71</v>
      </c>
      <c r="D32" s="1" t="s">
        <v>2</v>
      </c>
      <c r="E32" s="1" t="s">
        <v>41</v>
      </c>
      <c r="F32" s="1">
        <v>2</v>
      </c>
      <c r="G32" s="1">
        <v>109</v>
      </c>
      <c r="H32" s="1" t="str">
        <f>IF(Table1[[#This Row],[Days of Treatment]]&lt;5,"Not Admitted","Admitted")</f>
        <v>Not Admitted</v>
      </c>
      <c r="I32" s="1">
        <f ca="1">IF(Table1[[#This Row],[Department]]="Gynecology",RANDBETWEEN(14,42),RANDBETWEEN(1,75))</f>
        <v>31</v>
      </c>
      <c r="J32" s="1" t="str">
        <f ca="1">IF(Table1[[#This Row],[Age]]&gt;70,"70-80",IF(Table1[[#This Row],[Age]]&gt;60,"60-70",IF(Table1[[#This Row],[Age]]&gt;50,"50-60",IF(Table1[[#This Row],[Age]]&gt;40,"40-30",IF(Table1[[#This Row],[Age]]&gt;30,"30-20",IF(Table1[[#This Row],[Age]]&gt;20,20-10,10-1))))))</f>
        <v>30-20</v>
      </c>
    </row>
    <row r="33" spans="1:10" x14ac:dyDescent="0.5">
      <c r="A33" s="3" t="s">
        <v>72</v>
      </c>
      <c r="B33" s="4">
        <v>45858</v>
      </c>
      <c r="C33" s="3" t="s">
        <v>73</v>
      </c>
      <c r="D33" s="3" t="s">
        <v>2</v>
      </c>
      <c r="E33" s="3" t="s">
        <v>36</v>
      </c>
      <c r="F33" s="3">
        <v>8</v>
      </c>
      <c r="G33" s="3">
        <v>131</v>
      </c>
      <c r="H33" s="3" t="str">
        <f>IF(Table1[[#This Row],[Days of Treatment]]&lt;5,"Not Admitted","Admitted")</f>
        <v>Admitted</v>
      </c>
      <c r="I33" s="3">
        <f ca="1">IF(Table1[[#This Row],[Department]]="Gynecology",RANDBETWEEN(14,42),RANDBETWEEN(1,75))</f>
        <v>5</v>
      </c>
      <c r="J33" s="3">
        <f ca="1">IF(Table1[[#This Row],[Age]]&gt;70,"70-80",IF(Table1[[#This Row],[Age]]&gt;60,"60-70",IF(Table1[[#This Row],[Age]]&gt;50,"50-60",IF(Table1[[#This Row],[Age]]&gt;40,"40-30",IF(Table1[[#This Row],[Age]]&gt;30,"30-20",IF(Table1[[#This Row],[Age]]&gt;20,20-10,10-1))))))</f>
        <v>9</v>
      </c>
    </row>
    <row r="34" spans="1:10" x14ac:dyDescent="0.5">
      <c r="A34" s="1" t="s">
        <v>74</v>
      </c>
      <c r="B34" s="2">
        <v>45879</v>
      </c>
      <c r="C34" s="1" t="s">
        <v>75</v>
      </c>
      <c r="D34" s="1" t="s">
        <v>2</v>
      </c>
      <c r="E34" s="1" t="s">
        <v>3</v>
      </c>
      <c r="F34" s="1">
        <v>5</v>
      </c>
      <c r="G34" s="1">
        <v>293</v>
      </c>
      <c r="H34" s="1" t="str">
        <f>IF(Table1[[#This Row],[Days of Treatment]]&lt;5,"Not Admitted","Admitted")</f>
        <v>Admitted</v>
      </c>
      <c r="I34" s="1">
        <f ca="1">IF(Table1[[#This Row],[Department]]="Gynecology",RANDBETWEEN(14,42),RANDBETWEEN(1,75))</f>
        <v>44</v>
      </c>
      <c r="J34" s="1" t="str">
        <f ca="1">IF(Table1[[#This Row],[Age]]&gt;70,"70-80",IF(Table1[[#This Row],[Age]]&gt;60,"60-70",IF(Table1[[#This Row],[Age]]&gt;50,"50-60",IF(Table1[[#This Row],[Age]]&gt;40,"40-30",IF(Table1[[#This Row],[Age]]&gt;30,"30-20",IF(Table1[[#This Row],[Age]]&gt;20,20-10,10-1))))))</f>
        <v>40-30</v>
      </c>
    </row>
    <row r="35" spans="1:10" x14ac:dyDescent="0.5">
      <c r="A35" s="3" t="s">
        <v>76</v>
      </c>
      <c r="B35" s="4">
        <v>45444</v>
      </c>
      <c r="C35" s="3" t="s">
        <v>77</v>
      </c>
      <c r="D35" s="3" t="s">
        <v>2</v>
      </c>
      <c r="E35" s="3" t="s">
        <v>36</v>
      </c>
      <c r="F35" s="3">
        <v>4</v>
      </c>
      <c r="G35" s="3">
        <v>94</v>
      </c>
      <c r="H35" s="3" t="str">
        <f>IF(Table1[[#This Row],[Days of Treatment]]&lt;5,"Not Admitted","Admitted")</f>
        <v>Not Admitted</v>
      </c>
      <c r="I35" s="3">
        <f ca="1">IF(Table1[[#This Row],[Department]]="Gynecology",RANDBETWEEN(14,42),RANDBETWEEN(1,75))</f>
        <v>31</v>
      </c>
      <c r="J35" s="3" t="str">
        <f ca="1">IF(Table1[[#This Row],[Age]]&gt;70,"70-80",IF(Table1[[#This Row],[Age]]&gt;60,"60-70",IF(Table1[[#This Row],[Age]]&gt;50,"50-60",IF(Table1[[#This Row],[Age]]&gt;40,"40-30",IF(Table1[[#This Row],[Age]]&gt;30,"30-20",IF(Table1[[#This Row],[Age]]&gt;20,20-10,10-1))))))</f>
        <v>30-20</v>
      </c>
    </row>
    <row r="36" spans="1:10" x14ac:dyDescent="0.5">
      <c r="A36" s="1" t="s">
        <v>78</v>
      </c>
      <c r="B36" s="2">
        <v>45770</v>
      </c>
      <c r="C36" s="1" t="s">
        <v>79</v>
      </c>
      <c r="D36" s="1" t="s">
        <v>13</v>
      </c>
      <c r="E36" s="1" t="s">
        <v>3</v>
      </c>
      <c r="F36" s="1">
        <v>7</v>
      </c>
      <c r="G36" s="1">
        <v>33</v>
      </c>
      <c r="H36" s="1" t="str">
        <f>IF(Table1[[#This Row],[Days of Treatment]]&lt;5,"Not Admitted","Admitted")</f>
        <v>Admitted</v>
      </c>
      <c r="I36" s="1">
        <f ca="1">IF(Table1[[#This Row],[Department]]="Gynecology",RANDBETWEEN(14,42),RANDBETWEEN(1,75))</f>
        <v>29</v>
      </c>
      <c r="J36" s="1">
        <f ca="1">IF(Table1[[#This Row],[Age]]&gt;70,"70-80",IF(Table1[[#This Row],[Age]]&gt;60,"60-70",IF(Table1[[#This Row],[Age]]&gt;50,"50-60",IF(Table1[[#This Row],[Age]]&gt;40,"40-30",IF(Table1[[#This Row],[Age]]&gt;30,"30-20",IF(Table1[[#This Row],[Age]]&gt;20,20-10,10-1))))))</f>
        <v>10</v>
      </c>
    </row>
    <row r="37" spans="1:10" x14ac:dyDescent="0.5">
      <c r="A37" s="3" t="s">
        <v>80</v>
      </c>
      <c r="B37" s="4">
        <v>45285</v>
      </c>
      <c r="C37" s="3" t="s">
        <v>81</v>
      </c>
      <c r="D37" s="3" t="s">
        <v>13</v>
      </c>
      <c r="E37" s="3" t="s">
        <v>21</v>
      </c>
      <c r="F37" s="3">
        <v>10</v>
      </c>
      <c r="G37" s="3">
        <v>197</v>
      </c>
      <c r="H37" s="3" t="str">
        <f>IF(Table1[[#This Row],[Days of Treatment]]&lt;5,"Not Admitted","Admitted")</f>
        <v>Admitted</v>
      </c>
      <c r="I37" s="3">
        <f ca="1">IF(Table1[[#This Row],[Department]]="Gynecology",RANDBETWEEN(14,42),RANDBETWEEN(1,75))</f>
        <v>20</v>
      </c>
      <c r="J37" s="3">
        <f ca="1">IF(Table1[[#This Row],[Age]]&gt;70,"70-80",IF(Table1[[#This Row],[Age]]&gt;60,"60-70",IF(Table1[[#This Row],[Age]]&gt;50,"50-60",IF(Table1[[#This Row],[Age]]&gt;40,"40-30",IF(Table1[[#This Row],[Age]]&gt;30,"30-20",IF(Table1[[#This Row],[Age]]&gt;20,20-10,10-1))))))</f>
        <v>9</v>
      </c>
    </row>
    <row r="38" spans="1:10" x14ac:dyDescent="0.5">
      <c r="A38" s="1" t="s">
        <v>82</v>
      </c>
      <c r="B38" s="2">
        <v>45187</v>
      </c>
      <c r="C38" s="1" t="s">
        <v>83</v>
      </c>
      <c r="D38" s="1" t="s">
        <v>2</v>
      </c>
      <c r="E38" s="1" t="s">
        <v>41</v>
      </c>
      <c r="F38" s="1">
        <v>4</v>
      </c>
      <c r="G38" s="1">
        <v>229</v>
      </c>
      <c r="H38" s="1" t="str">
        <f>IF(Table1[[#This Row],[Days of Treatment]]&lt;5,"Not Admitted","Admitted")</f>
        <v>Not Admitted</v>
      </c>
      <c r="I38" s="1">
        <f ca="1">IF(Table1[[#This Row],[Department]]="Gynecology",RANDBETWEEN(14,42),RANDBETWEEN(1,75))</f>
        <v>35</v>
      </c>
      <c r="J38" s="1" t="str">
        <f ca="1">IF(Table1[[#This Row],[Age]]&gt;70,"70-80",IF(Table1[[#This Row],[Age]]&gt;60,"60-70",IF(Table1[[#This Row],[Age]]&gt;50,"50-60",IF(Table1[[#This Row],[Age]]&gt;40,"40-30",IF(Table1[[#This Row],[Age]]&gt;30,"30-20",IF(Table1[[#This Row],[Age]]&gt;20,20-10,10-1))))))</f>
        <v>30-20</v>
      </c>
    </row>
    <row r="39" spans="1:10" x14ac:dyDescent="0.5">
      <c r="A39" s="3" t="s">
        <v>84</v>
      </c>
      <c r="B39" s="4">
        <v>45797</v>
      </c>
      <c r="C39" s="3" t="s">
        <v>85</v>
      </c>
      <c r="D39" s="3" t="s">
        <v>9</v>
      </c>
      <c r="E39" s="3" t="s">
        <v>14</v>
      </c>
      <c r="F39" s="3">
        <v>10</v>
      </c>
      <c r="G39" s="3">
        <v>60</v>
      </c>
      <c r="H39" s="3" t="str">
        <f>IF(Table1[[#This Row],[Days of Treatment]]&lt;5,"Not Admitted","Admitted")</f>
        <v>Admitted</v>
      </c>
      <c r="I39" s="3">
        <f ca="1">IF(Table1[[#This Row],[Department]]="Gynecology",RANDBETWEEN(14,42),RANDBETWEEN(1,75))</f>
        <v>17</v>
      </c>
      <c r="J39" s="3">
        <f ca="1">IF(Table1[[#This Row],[Age]]&gt;70,"70-80",IF(Table1[[#This Row],[Age]]&gt;60,"60-70",IF(Table1[[#This Row],[Age]]&gt;50,"50-60",IF(Table1[[#This Row],[Age]]&gt;40,"40-30",IF(Table1[[#This Row],[Age]]&gt;30,"30-20",IF(Table1[[#This Row],[Age]]&gt;20,20-10,10-1))))))</f>
        <v>9</v>
      </c>
    </row>
    <row r="40" spans="1:10" x14ac:dyDescent="0.5">
      <c r="A40" s="1" t="s">
        <v>86</v>
      </c>
      <c r="B40" s="2">
        <v>45674</v>
      </c>
      <c r="C40" s="1" t="s">
        <v>87</v>
      </c>
      <c r="D40" s="1" t="s">
        <v>2</v>
      </c>
      <c r="E40" s="1" t="s">
        <v>21</v>
      </c>
      <c r="F40" s="1">
        <v>9</v>
      </c>
      <c r="G40" s="1">
        <v>151</v>
      </c>
      <c r="H40" s="1" t="str">
        <f>IF(Table1[[#This Row],[Days of Treatment]]&lt;5,"Not Admitted","Admitted")</f>
        <v>Admitted</v>
      </c>
      <c r="I40" s="1">
        <f ca="1">IF(Table1[[#This Row],[Department]]="Gynecology",RANDBETWEEN(14,42),RANDBETWEEN(1,75))</f>
        <v>22</v>
      </c>
      <c r="J40" s="1">
        <f ca="1">IF(Table1[[#This Row],[Age]]&gt;70,"70-80",IF(Table1[[#This Row],[Age]]&gt;60,"60-70",IF(Table1[[#This Row],[Age]]&gt;50,"50-60",IF(Table1[[#This Row],[Age]]&gt;40,"40-30",IF(Table1[[#This Row],[Age]]&gt;30,"30-20",IF(Table1[[#This Row],[Age]]&gt;20,20-10,10-1))))))</f>
        <v>10</v>
      </c>
    </row>
    <row r="41" spans="1:10" x14ac:dyDescent="0.5">
      <c r="A41" s="3" t="s">
        <v>88</v>
      </c>
      <c r="B41" s="4">
        <v>45689</v>
      </c>
      <c r="C41" s="3" t="s">
        <v>89</v>
      </c>
      <c r="D41" s="3" t="s">
        <v>2</v>
      </c>
      <c r="E41" s="3" t="s">
        <v>6</v>
      </c>
      <c r="F41" s="3">
        <v>1</v>
      </c>
      <c r="G41" s="3">
        <v>144</v>
      </c>
      <c r="H41" s="3" t="str">
        <f>IF(Table1[[#This Row],[Days of Treatment]]&lt;5,"Not Admitted","Admitted")</f>
        <v>Not Admitted</v>
      </c>
      <c r="I41" s="3">
        <f ca="1">IF(Table1[[#This Row],[Department]]="Gynecology",RANDBETWEEN(14,42),RANDBETWEEN(1,75))</f>
        <v>4</v>
      </c>
      <c r="J41" s="3">
        <f ca="1">IF(Table1[[#This Row],[Age]]&gt;70,"70-80",IF(Table1[[#This Row],[Age]]&gt;60,"60-70",IF(Table1[[#This Row],[Age]]&gt;50,"50-60",IF(Table1[[#This Row],[Age]]&gt;40,"40-30",IF(Table1[[#This Row],[Age]]&gt;30,"30-20",IF(Table1[[#This Row],[Age]]&gt;20,20-10,10-1))))))</f>
        <v>9</v>
      </c>
    </row>
    <row r="42" spans="1:10" x14ac:dyDescent="0.5">
      <c r="A42" s="1" t="s">
        <v>90</v>
      </c>
      <c r="B42" s="2">
        <v>45831</v>
      </c>
      <c r="C42" s="1" t="s">
        <v>91</v>
      </c>
      <c r="D42" s="1" t="s">
        <v>9</v>
      </c>
      <c r="E42" s="1" t="s">
        <v>6</v>
      </c>
      <c r="F42" s="1">
        <v>2</v>
      </c>
      <c r="G42" s="1">
        <v>26</v>
      </c>
      <c r="H42" s="1" t="str">
        <f>IF(Table1[[#This Row],[Days of Treatment]]&lt;5,"Not Admitted","Admitted")</f>
        <v>Not Admitted</v>
      </c>
      <c r="I42" s="1">
        <f ca="1">IF(Table1[[#This Row],[Department]]="Gynecology",RANDBETWEEN(14,42),RANDBETWEEN(1,75))</f>
        <v>60</v>
      </c>
      <c r="J42" s="1" t="str">
        <f ca="1">IF(Table1[[#This Row],[Age]]&gt;70,"70-80",IF(Table1[[#This Row],[Age]]&gt;60,"60-70",IF(Table1[[#This Row],[Age]]&gt;50,"50-60",IF(Table1[[#This Row],[Age]]&gt;40,"40-30",IF(Table1[[#This Row],[Age]]&gt;30,"30-20",IF(Table1[[#This Row],[Age]]&gt;20,20-10,10-1))))))</f>
        <v>50-60</v>
      </c>
    </row>
    <row r="43" spans="1:10" x14ac:dyDescent="0.5">
      <c r="A43" s="3" t="s">
        <v>92</v>
      </c>
      <c r="B43" s="4">
        <v>45216</v>
      </c>
      <c r="C43" s="3" t="s">
        <v>93</v>
      </c>
      <c r="D43" s="3" t="s">
        <v>9</v>
      </c>
      <c r="E43" s="3" t="s">
        <v>36</v>
      </c>
      <c r="F43" s="3">
        <v>2</v>
      </c>
      <c r="G43" s="3">
        <v>74</v>
      </c>
      <c r="H43" s="3" t="str">
        <f>IF(Table1[[#This Row],[Days of Treatment]]&lt;5,"Not Admitted","Admitted")</f>
        <v>Not Admitted</v>
      </c>
      <c r="I43" s="3">
        <f ca="1">IF(Table1[[#This Row],[Department]]="Gynecology",RANDBETWEEN(14,42),RANDBETWEEN(1,75))</f>
        <v>53</v>
      </c>
      <c r="J43" s="3" t="str">
        <f ca="1">IF(Table1[[#This Row],[Age]]&gt;70,"70-80",IF(Table1[[#This Row],[Age]]&gt;60,"60-70",IF(Table1[[#This Row],[Age]]&gt;50,"50-60",IF(Table1[[#This Row],[Age]]&gt;40,"40-30",IF(Table1[[#This Row],[Age]]&gt;30,"30-20",IF(Table1[[#This Row],[Age]]&gt;20,20-10,10-1))))))</f>
        <v>50-60</v>
      </c>
    </row>
    <row r="44" spans="1:10" x14ac:dyDescent="0.5">
      <c r="A44" s="1" t="s">
        <v>94</v>
      </c>
      <c r="B44" s="2">
        <v>45205</v>
      </c>
      <c r="C44" s="1" t="s">
        <v>95</v>
      </c>
      <c r="D44" s="1" t="s">
        <v>13</v>
      </c>
      <c r="E44" s="1" t="s">
        <v>10</v>
      </c>
      <c r="F44" s="1">
        <v>4</v>
      </c>
      <c r="G44" s="1">
        <v>258</v>
      </c>
      <c r="H44" s="1" t="str">
        <f>IF(Table1[[#This Row],[Days of Treatment]]&lt;5,"Not Admitted","Admitted")</f>
        <v>Not Admitted</v>
      </c>
      <c r="I44" s="1">
        <f ca="1">IF(Table1[[#This Row],[Department]]="Gynecology",RANDBETWEEN(14,42),RANDBETWEEN(1,75))</f>
        <v>33</v>
      </c>
      <c r="J44" s="1" t="str">
        <f ca="1">IF(Table1[[#This Row],[Age]]&gt;70,"70-80",IF(Table1[[#This Row],[Age]]&gt;60,"60-70",IF(Table1[[#This Row],[Age]]&gt;50,"50-60",IF(Table1[[#This Row],[Age]]&gt;40,"40-30",IF(Table1[[#This Row],[Age]]&gt;30,"30-20",IF(Table1[[#This Row],[Age]]&gt;20,20-10,10-1))))))</f>
        <v>30-20</v>
      </c>
    </row>
    <row r="45" spans="1:10" x14ac:dyDescent="0.5">
      <c r="A45" s="3" t="s">
        <v>96</v>
      </c>
      <c r="B45" s="4">
        <v>45427</v>
      </c>
      <c r="C45" s="3" t="s">
        <v>97</v>
      </c>
      <c r="D45" s="3" t="s">
        <v>2</v>
      </c>
      <c r="E45" s="3" t="s">
        <v>36</v>
      </c>
      <c r="F45" s="3">
        <v>1</v>
      </c>
      <c r="G45" s="3">
        <v>269</v>
      </c>
      <c r="H45" s="3" t="str">
        <f>IF(Table1[[#This Row],[Days of Treatment]]&lt;5,"Not Admitted","Admitted")</f>
        <v>Not Admitted</v>
      </c>
      <c r="I45" s="3">
        <f ca="1">IF(Table1[[#This Row],[Department]]="Gynecology",RANDBETWEEN(14,42),RANDBETWEEN(1,75))</f>
        <v>28</v>
      </c>
      <c r="J45" s="3">
        <f ca="1">IF(Table1[[#This Row],[Age]]&gt;70,"70-80",IF(Table1[[#This Row],[Age]]&gt;60,"60-70",IF(Table1[[#This Row],[Age]]&gt;50,"50-60",IF(Table1[[#This Row],[Age]]&gt;40,"40-30",IF(Table1[[#This Row],[Age]]&gt;30,"30-20",IF(Table1[[#This Row],[Age]]&gt;20,20-10,10-1))))))</f>
        <v>10</v>
      </c>
    </row>
    <row r="46" spans="1:10" x14ac:dyDescent="0.5">
      <c r="A46" s="1" t="s">
        <v>98</v>
      </c>
      <c r="B46" s="2">
        <v>45859</v>
      </c>
      <c r="C46" s="1" t="s">
        <v>99</v>
      </c>
      <c r="D46" s="1" t="s">
        <v>2</v>
      </c>
      <c r="E46" s="1" t="s">
        <v>6</v>
      </c>
      <c r="F46" s="1">
        <v>6</v>
      </c>
      <c r="G46" s="1">
        <v>65</v>
      </c>
      <c r="H46" s="1" t="str">
        <f>IF(Table1[[#This Row],[Days of Treatment]]&lt;5,"Not Admitted","Admitted")</f>
        <v>Admitted</v>
      </c>
      <c r="I46" s="1">
        <f ca="1">IF(Table1[[#This Row],[Department]]="Gynecology",RANDBETWEEN(14,42),RANDBETWEEN(1,75))</f>
        <v>66</v>
      </c>
      <c r="J46" s="1" t="str">
        <f ca="1">IF(Table1[[#This Row],[Age]]&gt;70,"70-80",IF(Table1[[#This Row],[Age]]&gt;60,"60-70",IF(Table1[[#This Row],[Age]]&gt;50,"50-60",IF(Table1[[#This Row],[Age]]&gt;40,"40-30",IF(Table1[[#This Row],[Age]]&gt;30,"30-20",IF(Table1[[#This Row],[Age]]&gt;20,20-10,10-1))))))</f>
        <v>60-70</v>
      </c>
    </row>
    <row r="47" spans="1:10" x14ac:dyDescent="0.5">
      <c r="A47" s="3" t="s">
        <v>100</v>
      </c>
      <c r="B47" s="4">
        <v>45489</v>
      </c>
      <c r="C47" s="3" t="s">
        <v>101</v>
      </c>
      <c r="D47" s="3" t="s">
        <v>9</v>
      </c>
      <c r="E47" s="3" t="s">
        <v>6</v>
      </c>
      <c r="F47" s="3">
        <v>5</v>
      </c>
      <c r="G47" s="3">
        <v>65</v>
      </c>
      <c r="H47" s="3" t="str">
        <f>IF(Table1[[#This Row],[Days of Treatment]]&lt;5,"Not Admitted","Admitted")</f>
        <v>Admitted</v>
      </c>
      <c r="I47" s="3">
        <f ca="1">IF(Table1[[#This Row],[Department]]="Gynecology",RANDBETWEEN(14,42),RANDBETWEEN(1,75))</f>
        <v>26</v>
      </c>
      <c r="J47" s="3">
        <f ca="1">IF(Table1[[#This Row],[Age]]&gt;70,"70-80",IF(Table1[[#This Row],[Age]]&gt;60,"60-70",IF(Table1[[#This Row],[Age]]&gt;50,"50-60",IF(Table1[[#This Row],[Age]]&gt;40,"40-30",IF(Table1[[#This Row],[Age]]&gt;30,"30-20",IF(Table1[[#This Row],[Age]]&gt;20,20-10,10-1))))))</f>
        <v>10</v>
      </c>
    </row>
    <row r="48" spans="1:10" x14ac:dyDescent="0.5">
      <c r="A48" s="1" t="s">
        <v>102</v>
      </c>
      <c r="B48" s="2">
        <v>45746</v>
      </c>
      <c r="C48" s="1" t="s">
        <v>103</v>
      </c>
      <c r="D48" s="1" t="s">
        <v>9</v>
      </c>
      <c r="E48" s="1" t="s">
        <v>21</v>
      </c>
      <c r="F48" s="1">
        <v>8</v>
      </c>
      <c r="G48" s="1">
        <v>282</v>
      </c>
      <c r="H48" s="1" t="str">
        <f>IF(Table1[[#This Row],[Days of Treatment]]&lt;5,"Not Admitted","Admitted")</f>
        <v>Admitted</v>
      </c>
      <c r="I48" s="1">
        <f ca="1">IF(Table1[[#This Row],[Department]]="Gynecology",RANDBETWEEN(14,42),RANDBETWEEN(1,75))</f>
        <v>54</v>
      </c>
      <c r="J48" s="1" t="str">
        <f ca="1">IF(Table1[[#This Row],[Age]]&gt;70,"70-80",IF(Table1[[#This Row],[Age]]&gt;60,"60-70",IF(Table1[[#This Row],[Age]]&gt;50,"50-60",IF(Table1[[#This Row],[Age]]&gt;40,"40-30",IF(Table1[[#This Row],[Age]]&gt;30,"30-20",IF(Table1[[#This Row],[Age]]&gt;20,20-10,10-1))))))</f>
        <v>50-60</v>
      </c>
    </row>
    <row r="49" spans="1:10" x14ac:dyDescent="0.5">
      <c r="A49" s="3" t="s">
        <v>104</v>
      </c>
      <c r="B49" s="4">
        <v>45546</v>
      </c>
      <c r="C49" s="3" t="s">
        <v>105</v>
      </c>
      <c r="D49" s="3" t="s">
        <v>2</v>
      </c>
      <c r="E49" s="3" t="s">
        <v>14</v>
      </c>
      <c r="F49" s="3">
        <v>4</v>
      </c>
      <c r="G49" s="3">
        <v>31</v>
      </c>
      <c r="H49" s="3" t="str">
        <f>IF(Table1[[#This Row],[Days of Treatment]]&lt;5,"Not Admitted","Admitted")</f>
        <v>Not Admitted</v>
      </c>
      <c r="I49" s="3">
        <f ca="1">IF(Table1[[#This Row],[Department]]="Gynecology",RANDBETWEEN(14,42),RANDBETWEEN(1,75))</f>
        <v>38</v>
      </c>
      <c r="J49" s="3" t="str">
        <f ca="1">IF(Table1[[#This Row],[Age]]&gt;70,"70-80",IF(Table1[[#This Row],[Age]]&gt;60,"60-70",IF(Table1[[#This Row],[Age]]&gt;50,"50-60",IF(Table1[[#This Row],[Age]]&gt;40,"40-30",IF(Table1[[#This Row],[Age]]&gt;30,"30-20",IF(Table1[[#This Row],[Age]]&gt;20,20-10,10-1))))))</f>
        <v>30-20</v>
      </c>
    </row>
    <row r="50" spans="1:10" x14ac:dyDescent="0.5">
      <c r="A50" s="1" t="s">
        <v>106</v>
      </c>
      <c r="B50" s="2">
        <v>45712</v>
      </c>
      <c r="C50" s="1" t="s">
        <v>107</v>
      </c>
      <c r="D50" s="1" t="s">
        <v>13</v>
      </c>
      <c r="E50" s="1" t="s">
        <v>6</v>
      </c>
      <c r="F50" s="1">
        <v>7</v>
      </c>
      <c r="G50" s="1">
        <v>9</v>
      </c>
      <c r="H50" s="1" t="str">
        <f>IF(Table1[[#This Row],[Days of Treatment]]&lt;5,"Not Admitted","Admitted")</f>
        <v>Admitted</v>
      </c>
      <c r="I50" s="1">
        <f ca="1">IF(Table1[[#This Row],[Department]]="Gynecology",RANDBETWEEN(14,42),RANDBETWEEN(1,75))</f>
        <v>49</v>
      </c>
      <c r="J50" s="1" t="str">
        <f ca="1">IF(Table1[[#This Row],[Age]]&gt;70,"70-80",IF(Table1[[#This Row],[Age]]&gt;60,"60-70",IF(Table1[[#This Row],[Age]]&gt;50,"50-60",IF(Table1[[#This Row],[Age]]&gt;40,"40-30",IF(Table1[[#This Row],[Age]]&gt;30,"30-20",IF(Table1[[#This Row],[Age]]&gt;20,20-10,10-1))))))</f>
        <v>40-30</v>
      </c>
    </row>
    <row r="51" spans="1:10" x14ac:dyDescent="0.5">
      <c r="A51" s="3" t="s">
        <v>108</v>
      </c>
      <c r="B51" s="4">
        <v>45353</v>
      </c>
      <c r="C51" s="3" t="s">
        <v>109</v>
      </c>
      <c r="D51" s="3" t="s">
        <v>9</v>
      </c>
      <c r="E51" s="3" t="s">
        <v>41</v>
      </c>
      <c r="F51" s="3">
        <v>3</v>
      </c>
      <c r="G51" s="3">
        <v>109</v>
      </c>
      <c r="H51" s="3" t="str">
        <f>IF(Table1[[#This Row],[Days of Treatment]]&lt;5,"Not Admitted","Admitted")</f>
        <v>Not Admitted</v>
      </c>
      <c r="I51" s="3">
        <f ca="1">IF(Table1[[#This Row],[Department]]="Gynecology",RANDBETWEEN(14,42),RANDBETWEEN(1,75))</f>
        <v>68</v>
      </c>
      <c r="J51" s="3" t="str">
        <f ca="1">IF(Table1[[#This Row],[Age]]&gt;70,"70-80",IF(Table1[[#This Row],[Age]]&gt;60,"60-70",IF(Table1[[#This Row],[Age]]&gt;50,"50-60",IF(Table1[[#This Row],[Age]]&gt;40,"40-30",IF(Table1[[#This Row],[Age]]&gt;30,"30-20",IF(Table1[[#This Row],[Age]]&gt;20,20-10,10-1))))))</f>
        <v>60-70</v>
      </c>
    </row>
    <row r="52" spans="1:10" x14ac:dyDescent="0.5">
      <c r="A52" s="1" t="s">
        <v>110</v>
      </c>
      <c r="B52" s="2">
        <v>45277</v>
      </c>
      <c r="C52" s="1" t="s">
        <v>111</v>
      </c>
      <c r="D52" s="1" t="s">
        <v>13</v>
      </c>
      <c r="E52" s="1" t="s">
        <v>14</v>
      </c>
      <c r="F52" s="1">
        <v>7</v>
      </c>
      <c r="G52" s="1">
        <v>283</v>
      </c>
      <c r="H52" s="1" t="str">
        <f>IF(Table1[[#This Row],[Days of Treatment]]&lt;5,"Not Admitted","Admitted")</f>
        <v>Admitted</v>
      </c>
      <c r="I52" s="1">
        <f ca="1">IF(Table1[[#This Row],[Department]]="Gynecology",RANDBETWEEN(14,42),RANDBETWEEN(1,75))</f>
        <v>14</v>
      </c>
      <c r="J52" s="1">
        <f ca="1">IF(Table1[[#This Row],[Age]]&gt;70,"70-80",IF(Table1[[#This Row],[Age]]&gt;60,"60-70",IF(Table1[[#This Row],[Age]]&gt;50,"50-60",IF(Table1[[#This Row],[Age]]&gt;40,"40-30",IF(Table1[[#This Row],[Age]]&gt;30,"30-20",IF(Table1[[#This Row],[Age]]&gt;20,20-10,10-1))))))</f>
        <v>9</v>
      </c>
    </row>
    <row r="53" spans="1:10" x14ac:dyDescent="0.5">
      <c r="A53" s="3" t="s">
        <v>112</v>
      </c>
      <c r="B53" s="4">
        <v>45262</v>
      </c>
      <c r="C53" s="3" t="s">
        <v>113</v>
      </c>
      <c r="D53" s="3" t="s">
        <v>13</v>
      </c>
      <c r="E53" s="3" t="s">
        <v>21</v>
      </c>
      <c r="F53" s="3">
        <v>2</v>
      </c>
      <c r="G53" s="3">
        <v>221</v>
      </c>
      <c r="H53" s="3" t="str">
        <f>IF(Table1[[#This Row],[Days of Treatment]]&lt;5,"Not Admitted","Admitted")</f>
        <v>Not Admitted</v>
      </c>
      <c r="I53" s="3">
        <f ca="1">IF(Table1[[#This Row],[Department]]="Gynecology",RANDBETWEEN(14,42),RANDBETWEEN(1,75))</f>
        <v>70</v>
      </c>
      <c r="J53" s="3" t="str">
        <f ca="1">IF(Table1[[#This Row],[Age]]&gt;70,"70-80",IF(Table1[[#This Row],[Age]]&gt;60,"60-70",IF(Table1[[#This Row],[Age]]&gt;50,"50-60",IF(Table1[[#This Row],[Age]]&gt;40,"40-30",IF(Table1[[#This Row],[Age]]&gt;30,"30-20",IF(Table1[[#This Row],[Age]]&gt;20,20-10,10-1))))))</f>
        <v>60-70</v>
      </c>
    </row>
    <row r="54" spans="1:10" x14ac:dyDescent="0.5">
      <c r="A54" s="1" t="s">
        <v>114</v>
      </c>
      <c r="B54" s="2">
        <v>45658</v>
      </c>
      <c r="C54" s="1" t="s">
        <v>115</v>
      </c>
      <c r="D54" s="1" t="s">
        <v>13</v>
      </c>
      <c r="E54" s="1" t="s">
        <v>10</v>
      </c>
      <c r="F54" s="1">
        <v>1</v>
      </c>
      <c r="G54" s="1">
        <v>105</v>
      </c>
      <c r="H54" s="1" t="str">
        <f>IF(Table1[[#This Row],[Days of Treatment]]&lt;5,"Not Admitted","Admitted")</f>
        <v>Not Admitted</v>
      </c>
      <c r="I54" s="1">
        <f ca="1">IF(Table1[[#This Row],[Department]]="Gynecology",RANDBETWEEN(14,42),RANDBETWEEN(1,75))</f>
        <v>37</v>
      </c>
      <c r="J54" s="1" t="str">
        <f ca="1">IF(Table1[[#This Row],[Age]]&gt;70,"70-80",IF(Table1[[#This Row],[Age]]&gt;60,"60-70",IF(Table1[[#This Row],[Age]]&gt;50,"50-60",IF(Table1[[#This Row],[Age]]&gt;40,"40-30",IF(Table1[[#This Row],[Age]]&gt;30,"30-20",IF(Table1[[#This Row],[Age]]&gt;20,20-10,10-1))))))</f>
        <v>30-20</v>
      </c>
    </row>
    <row r="55" spans="1:10" x14ac:dyDescent="0.5">
      <c r="A55" s="3" t="s">
        <v>116</v>
      </c>
      <c r="B55" s="4">
        <v>45339</v>
      </c>
      <c r="C55" s="3" t="s">
        <v>117</v>
      </c>
      <c r="D55" s="3" t="s">
        <v>2</v>
      </c>
      <c r="E55" s="3" t="s">
        <v>10</v>
      </c>
      <c r="F55" s="3">
        <v>10</v>
      </c>
      <c r="G55" s="3">
        <v>14</v>
      </c>
      <c r="H55" s="3" t="str">
        <f>IF(Table1[[#This Row],[Days of Treatment]]&lt;5,"Not Admitted","Admitted")</f>
        <v>Admitted</v>
      </c>
      <c r="I55" s="3">
        <f ca="1">IF(Table1[[#This Row],[Department]]="Gynecology",RANDBETWEEN(14,42),RANDBETWEEN(1,75))</f>
        <v>37</v>
      </c>
      <c r="J55" s="3" t="str">
        <f ca="1">IF(Table1[[#This Row],[Age]]&gt;70,"70-80",IF(Table1[[#This Row],[Age]]&gt;60,"60-70",IF(Table1[[#This Row],[Age]]&gt;50,"50-60",IF(Table1[[#This Row],[Age]]&gt;40,"40-30",IF(Table1[[#This Row],[Age]]&gt;30,"30-20",IF(Table1[[#This Row],[Age]]&gt;20,20-10,10-1))))))</f>
        <v>30-20</v>
      </c>
    </row>
    <row r="56" spans="1:10" x14ac:dyDescent="0.5">
      <c r="A56" s="1" t="s">
        <v>118</v>
      </c>
      <c r="B56" s="2">
        <v>45422</v>
      </c>
      <c r="C56" s="1" t="s">
        <v>119</v>
      </c>
      <c r="D56" s="1" t="s">
        <v>9</v>
      </c>
      <c r="E56" s="1" t="s">
        <v>14</v>
      </c>
      <c r="F56" s="1">
        <v>9</v>
      </c>
      <c r="G56" s="1">
        <v>27</v>
      </c>
      <c r="H56" s="1" t="str">
        <f>IF(Table1[[#This Row],[Days of Treatment]]&lt;5,"Not Admitted","Admitted")</f>
        <v>Admitted</v>
      </c>
      <c r="I56" s="1">
        <f ca="1">IF(Table1[[#This Row],[Department]]="Gynecology",RANDBETWEEN(14,42),RANDBETWEEN(1,75))</f>
        <v>31</v>
      </c>
      <c r="J56" s="1" t="str">
        <f ca="1">IF(Table1[[#This Row],[Age]]&gt;70,"70-80",IF(Table1[[#This Row],[Age]]&gt;60,"60-70",IF(Table1[[#This Row],[Age]]&gt;50,"50-60",IF(Table1[[#This Row],[Age]]&gt;40,"40-30",IF(Table1[[#This Row],[Age]]&gt;30,"30-20",IF(Table1[[#This Row],[Age]]&gt;20,20-10,10-1))))))</f>
        <v>30-20</v>
      </c>
    </row>
    <row r="57" spans="1:10" x14ac:dyDescent="0.5">
      <c r="A57" s="3" t="s">
        <v>120</v>
      </c>
      <c r="B57" s="4">
        <v>45465</v>
      </c>
      <c r="C57" s="3" t="s">
        <v>121</v>
      </c>
      <c r="D57" s="3" t="s">
        <v>2</v>
      </c>
      <c r="E57" s="3" t="s">
        <v>14</v>
      </c>
      <c r="F57" s="3">
        <v>6</v>
      </c>
      <c r="G57" s="3">
        <v>291</v>
      </c>
      <c r="H57" s="3" t="str">
        <f>IF(Table1[[#This Row],[Days of Treatment]]&lt;5,"Not Admitted","Admitted")</f>
        <v>Admitted</v>
      </c>
      <c r="I57" s="3">
        <f ca="1">IF(Table1[[#This Row],[Department]]="Gynecology",RANDBETWEEN(14,42),RANDBETWEEN(1,75))</f>
        <v>68</v>
      </c>
      <c r="J57" s="3" t="str">
        <f ca="1">IF(Table1[[#This Row],[Age]]&gt;70,"70-80",IF(Table1[[#This Row],[Age]]&gt;60,"60-70",IF(Table1[[#This Row],[Age]]&gt;50,"50-60",IF(Table1[[#This Row],[Age]]&gt;40,"40-30",IF(Table1[[#This Row],[Age]]&gt;30,"30-20",IF(Table1[[#This Row],[Age]]&gt;20,20-10,10-1))))))</f>
        <v>60-70</v>
      </c>
    </row>
    <row r="58" spans="1:10" x14ac:dyDescent="0.5">
      <c r="A58" s="1" t="s">
        <v>122</v>
      </c>
      <c r="B58" s="2">
        <v>45219</v>
      </c>
      <c r="C58" s="1" t="s">
        <v>123</v>
      </c>
      <c r="D58" s="1" t="s">
        <v>9</v>
      </c>
      <c r="E58" s="1" t="s">
        <v>10</v>
      </c>
      <c r="F58" s="1">
        <v>5</v>
      </c>
      <c r="G58" s="1">
        <v>45</v>
      </c>
      <c r="H58" s="1" t="str">
        <f>IF(Table1[[#This Row],[Days of Treatment]]&lt;5,"Not Admitted","Admitted")</f>
        <v>Admitted</v>
      </c>
      <c r="I58" s="1">
        <f ca="1">IF(Table1[[#This Row],[Department]]="Gynecology",RANDBETWEEN(14,42),RANDBETWEEN(1,75))</f>
        <v>16</v>
      </c>
      <c r="J58" s="1">
        <f ca="1">IF(Table1[[#This Row],[Age]]&gt;70,"70-80",IF(Table1[[#This Row],[Age]]&gt;60,"60-70",IF(Table1[[#This Row],[Age]]&gt;50,"50-60",IF(Table1[[#This Row],[Age]]&gt;40,"40-30",IF(Table1[[#This Row],[Age]]&gt;30,"30-20",IF(Table1[[#This Row],[Age]]&gt;20,20-10,10-1))))))</f>
        <v>9</v>
      </c>
    </row>
    <row r="59" spans="1:10" x14ac:dyDescent="0.5">
      <c r="A59" s="3" t="s">
        <v>124</v>
      </c>
      <c r="B59" s="4">
        <v>45878</v>
      </c>
      <c r="C59" s="3" t="s">
        <v>125</v>
      </c>
      <c r="D59" s="3" t="s">
        <v>13</v>
      </c>
      <c r="E59" s="3" t="s">
        <v>36</v>
      </c>
      <c r="F59" s="3">
        <v>8</v>
      </c>
      <c r="G59" s="3">
        <v>71</v>
      </c>
      <c r="H59" s="3" t="str">
        <f>IF(Table1[[#This Row],[Days of Treatment]]&lt;5,"Not Admitted","Admitted")</f>
        <v>Admitted</v>
      </c>
      <c r="I59" s="3">
        <f ca="1">IF(Table1[[#This Row],[Department]]="Gynecology",RANDBETWEEN(14,42),RANDBETWEEN(1,75))</f>
        <v>18</v>
      </c>
      <c r="J59" s="3">
        <f ca="1">IF(Table1[[#This Row],[Age]]&gt;70,"70-80",IF(Table1[[#This Row],[Age]]&gt;60,"60-70",IF(Table1[[#This Row],[Age]]&gt;50,"50-60",IF(Table1[[#This Row],[Age]]&gt;40,"40-30",IF(Table1[[#This Row],[Age]]&gt;30,"30-20",IF(Table1[[#This Row],[Age]]&gt;20,20-10,10-1))))))</f>
        <v>9</v>
      </c>
    </row>
    <row r="60" spans="1:10" x14ac:dyDescent="0.5">
      <c r="A60" s="1" t="s">
        <v>126</v>
      </c>
      <c r="B60" s="2">
        <v>45263</v>
      </c>
      <c r="C60" s="1" t="s">
        <v>127</v>
      </c>
      <c r="D60" s="1" t="s">
        <v>13</v>
      </c>
      <c r="E60" s="1" t="s">
        <v>21</v>
      </c>
      <c r="F60" s="1">
        <v>8</v>
      </c>
      <c r="G60" s="1">
        <v>262</v>
      </c>
      <c r="H60" s="1" t="str">
        <f>IF(Table1[[#This Row],[Days of Treatment]]&lt;5,"Not Admitted","Admitted")</f>
        <v>Admitted</v>
      </c>
      <c r="I60" s="1">
        <f ca="1">IF(Table1[[#This Row],[Department]]="Gynecology",RANDBETWEEN(14,42),RANDBETWEEN(1,75))</f>
        <v>42</v>
      </c>
      <c r="J60" s="1" t="str">
        <f ca="1">IF(Table1[[#This Row],[Age]]&gt;70,"70-80",IF(Table1[[#This Row],[Age]]&gt;60,"60-70",IF(Table1[[#This Row],[Age]]&gt;50,"50-60",IF(Table1[[#This Row],[Age]]&gt;40,"40-30",IF(Table1[[#This Row],[Age]]&gt;30,"30-20",IF(Table1[[#This Row],[Age]]&gt;20,20-10,10-1))))))</f>
        <v>40-30</v>
      </c>
    </row>
    <row r="61" spans="1:10" x14ac:dyDescent="0.5">
      <c r="A61" s="3" t="s">
        <v>128</v>
      </c>
      <c r="B61" s="4">
        <v>45220</v>
      </c>
      <c r="C61" s="3" t="s">
        <v>129</v>
      </c>
      <c r="D61" s="3" t="s">
        <v>9</v>
      </c>
      <c r="E61" s="3" t="s">
        <v>10</v>
      </c>
      <c r="F61" s="3">
        <v>2</v>
      </c>
      <c r="G61" s="3">
        <v>187</v>
      </c>
      <c r="H61" s="3" t="str">
        <f>IF(Table1[[#This Row],[Days of Treatment]]&lt;5,"Not Admitted","Admitted")</f>
        <v>Not Admitted</v>
      </c>
      <c r="I61" s="3">
        <f ca="1">IF(Table1[[#This Row],[Department]]="Gynecology",RANDBETWEEN(14,42),RANDBETWEEN(1,75))</f>
        <v>24</v>
      </c>
      <c r="J61" s="3">
        <f ca="1">IF(Table1[[#This Row],[Age]]&gt;70,"70-80",IF(Table1[[#This Row],[Age]]&gt;60,"60-70",IF(Table1[[#This Row],[Age]]&gt;50,"50-60",IF(Table1[[#This Row],[Age]]&gt;40,"40-30",IF(Table1[[#This Row],[Age]]&gt;30,"30-20",IF(Table1[[#This Row],[Age]]&gt;20,20-10,10-1))))))</f>
        <v>10</v>
      </c>
    </row>
    <row r="62" spans="1:10" x14ac:dyDescent="0.5">
      <c r="A62" s="1" t="s">
        <v>130</v>
      </c>
      <c r="B62" s="2">
        <v>45279</v>
      </c>
      <c r="C62" s="1" t="s">
        <v>131</v>
      </c>
      <c r="D62" s="1" t="s">
        <v>2</v>
      </c>
      <c r="E62" s="1" t="s">
        <v>10</v>
      </c>
      <c r="F62" s="1">
        <v>3</v>
      </c>
      <c r="G62" s="1">
        <v>172</v>
      </c>
      <c r="H62" s="1" t="str">
        <f>IF(Table1[[#This Row],[Days of Treatment]]&lt;5,"Not Admitted","Admitted")</f>
        <v>Not Admitted</v>
      </c>
      <c r="I62" s="1">
        <f ca="1">IF(Table1[[#This Row],[Department]]="Gynecology",RANDBETWEEN(14,42),RANDBETWEEN(1,75))</f>
        <v>30</v>
      </c>
      <c r="J62" s="1">
        <f ca="1">IF(Table1[[#This Row],[Age]]&gt;70,"70-80",IF(Table1[[#This Row],[Age]]&gt;60,"60-70",IF(Table1[[#This Row],[Age]]&gt;50,"50-60",IF(Table1[[#This Row],[Age]]&gt;40,"40-30",IF(Table1[[#This Row],[Age]]&gt;30,"30-20",IF(Table1[[#This Row],[Age]]&gt;20,20-10,10-1))))))</f>
        <v>10</v>
      </c>
    </row>
    <row r="63" spans="1:10" x14ac:dyDescent="0.5">
      <c r="A63" s="3" t="s">
        <v>132</v>
      </c>
      <c r="B63" s="4">
        <v>45633</v>
      </c>
      <c r="C63" s="3" t="s">
        <v>133</v>
      </c>
      <c r="D63" s="3" t="s">
        <v>13</v>
      </c>
      <c r="E63" s="3" t="s">
        <v>3</v>
      </c>
      <c r="F63" s="3">
        <v>5</v>
      </c>
      <c r="G63" s="3">
        <v>278</v>
      </c>
      <c r="H63" s="3" t="str">
        <f>IF(Table1[[#This Row],[Days of Treatment]]&lt;5,"Not Admitted","Admitted")</f>
        <v>Admitted</v>
      </c>
      <c r="I63" s="3">
        <f ca="1">IF(Table1[[#This Row],[Department]]="Gynecology",RANDBETWEEN(14,42),RANDBETWEEN(1,75))</f>
        <v>13</v>
      </c>
      <c r="J63" s="3">
        <f ca="1">IF(Table1[[#This Row],[Age]]&gt;70,"70-80",IF(Table1[[#This Row],[Age]]&gt;60,"60-70",IF(Table1[[#This Row],[Age]]&gt;50,"50-60",IF(Table1[[#This Row],[Age]]&gt;40,"40-30",IF(Table1[[#This Row],[Age]]&gt;30,"30-20",IF(Table1[[#This Row],[Age]]&gt;20,20-10,10-1))))))</f>
        <v>9</v>
      </c>
    </row>
    <row r="64" spans="1:10" x14ac:dyDescent="0.5">
      <c r="A64" s="1" t="s">
        <v>134</v>
      </c>
      <c r="B64" s="2">
        <v>45758</v>
      </c>
      <c r="C64" s="1" t="s">
        <v>135</v>
      </c>
      <c r="D64" s="1" t="s">
        <v>13</v>
      </c>
      <c r="E64" s="1" t="s">
        <v>10</v>
      </c>
      <c r="F64" s="1">
        <v>8</v>
      </c>
      <c r="G64" s="1">
        <v>180</v>
      </c>
      <c r="H64" s="1" t="str">
        <f>IF(Table1[[#This Row],[Days of Treatment]]&lt;5,"Not Admitted","Admitted")</f>
        <v>Admitted</v>
      </c>
      <c r="I64" s="1">
        <f ca="1">IF(Table1[[#This Row],[Department]]="Gynecology",RANDBETWEEN(14,42),RANDBETWEEN(1,75))</f>
        <v>14</v>
      </c>
      <c r="J64" s="1">
        <f ca="1">IF(Table1[[#This Row],[Age]]&gt;70,"70-80",IF(Table1[[#This Row],[Age]]&gt;60,"60-70",IF(Table1[[#This Row],[Age]]&gt;50,"50-60",IF(Table1[[#This Row],[Age]]&gt;40,"40-30",IF(Table1[[#This Row],[Age]]&gt;30,"30-20",IF(Table1[[#This Row],[Age]]&gt;20,20-10,10-1))))))</f>
        <v>9</v>
      </c>
    </row>
    <row r="65" spans="1:10" x14ac:dyDescent="0.5">
      <c r="A65" s="3" t="s">
        <v>136</v>
      </c>
      <c r="B65" s="4">
        <v>45636</v>
      </c>
      <c r="C65" s="3" t="s">
        <v>137</v>
      </c>
      <c r="D65" s="3" t="s">
        <v>9</v>
      </c>
      <c r="E65" s="3" t="s">
        <v>3</v>
      </c>
      <c r="F65" s="3">
        <v>6</v>
      </c>
      <c r="G65" s="3">
        <v>227</v>
      </c>
      <c r="H65" s="3" t="str">
        <f>IF(Table1[[#This Row],[Days of Treatment]]&lt;5,"Not Admitted","Admitted")</f>
        <v>Admitted</v>
      </c>
      <c r="I65" s="3">
        <f ca="1">IF(Table1[[#This Row],[Department]]="Gynecology",RANDBETWEEN(14,42),RANDBETWEEN(1,75))</f>
        <v>6</v>
      </c>
      <c r="J65" s="3">
        <f ca="1">IF(Table1[[#This Row],[Age]]&gt;70,"70-80",IF(Table1[[#This Row],[Age]]&gt;60,"60-70",IF(Table1[[#This Row],[Age]]&gt;50,"50-60",IF(Table1[[#This Row],[Age]]&gt;40,"40-30",IF(Table1[[#This Row],[Age]]&gt;30,"30-20",IF(Table1[[#This Row],[Age]]&gt;20,20-10,10-1))))))</f>
        <v>9</v>
      </c>
    </row>
    <row r="66" spans="1:10" x14ac:dyDescent="0.5">
      <c r="A66" s="1" t="s">
        <v>138</v>
      </c>
      <c r="B66" s="2">
        <v>45486</v>
      </c>
      <c r="C66" s="1" t="s">
        <v>139</v>
      </c>
      <c r="D66" s="1" t="s">
        <v>9</v>
      </c>
      <c r="E66" s="1" t="s">
        <v>3</v>
      </c>
      <c r="F66" s="1">
        <v>6</v>
      </c>
      <c r="G66" s="1">
        <v>153</v>
      </c>
      <c r="H66" s="1" t="str">
        <f>IF(Table1[[#This Row],[Days of Treatment]]&lt;5,"Not Admitted","Admitted")</f>
        <v>Admitted</v>
      </c>
      <c r="I66" s="1">
        <f ca="1">IF(Table1[[#This Row],[Department]]="Gynecology",RANDBETWEEN(14,42),RANDBETWEEN(1,75))</f>
        <v>37</v>
      </c>
      <c r="J66" s="1" t="str">
        <f ca="1">IF(Table1[[#This Row],[Age]]&gt;70,"70-80",IF(Table1[[#This Row],[Age]]&gt;60,"60-70",IF(Table1[[#This Row],[Age]]&gt;50,"50-60",IF(Table1[[#This Row],[Age]]&gt;40,"40-30",IF(Table1[[#This Row],[Age]]&gt;30,"30-20",IF(Table1[[#This Row],[Age]]&gt;20,20-10,10-1))))))</f>
        <v>30-20</v>
      </c>
    </row>
    <row r="67" spans="1:10" x14ac:dyDescent="0.5">
      <c r="A67" s="3" t="s">
        <v>140</v>
      </c>
      <c r="B67" s="4">
        <v>45643</v>
      </c>
      <c r="C67" s="3" t="s">
        <v>141</v>
      </c>
      <c r="D67" s="3" t="s">
        <v>2</v>
      </c>
      <c r="E67" s="3" t="s">
        <v>36</v>
      </c>
      <c r="F67" s="3">
        <v>8</v>
      </c>
      <c r="G67" s="3">
        <v>143</v>
      </c>
      <c r="H67" s="3" t="str">
        <f>IF(Table1[[#This Row],[Days of Treatment]]&lt;5,"Not Admitted","Admitted")</f>
        <v>Admitted</v>
      </c>
      <c r="I67" s="3">
        <f ca="1">IF(Table1[[#This Row],[Department]]="Gynecology",RANDBETWEEN(14,42),RANDBETWEEN(1,75))</f>
        <v>51</v>
      </c>
      <c r="J67" s="3" t="str">
        <f ca="1">IF(Table1[[#This Row],[Age]]&gt;70,"70-80",IF(Table1[[#This Row],[Age]]&gt;60,"60-70",IF(Table1[[#This Row],[Age]]&gt;50,"50-60",IF(Table1[[#This Row],[Age]]&gt;40,"40-30",IF(Table1[[#This Row],[Age]]&gt;30,"30-20",IF(Table1[[#This Row],[Age]]&gt;20,20-10,10-1))))))</f>
        <v>50-60</v>
      </c>
    </row>
    <row r="68" spans="1:10" x14ac:dyDescent="0.5">
      <c r="A68" s="1" t="s">
        <v>142</v>
      </c>
      <c r="B68" s="2">
        <v>45449</v>
      </c>
      <c r="C68" s="1" t="s">
        <v>143</v>
      </c>
      <c r="D68" s="1" t="s">
        <v>13</v>
      </c>
      <c r="E68" s="1" t="s">
        <v>36</v>
      </c>
      <c r="F68" s="1">
        <v>1</v>
      </c>
      <c r="G68" s="1">
        <v>80</v>
      </c>
      <c r="H68" s="1" t="str">
        <f>IF(Table1[[#This Row],[Days of Treatment]]&lt;5,"Not Admitted","Admitted")</f>
        <v>Not Admitted</v>
      </c>
      <c r="I68" s="1">
        <f ca="1">IF(Table1[[#This Row],[Department]]="Gynecology",RANDBETWEEN(14,42),RANDBETWEEN(1,75))</f>
        <v>54</v>
      </c>
      <c r="J68" s="1" t="str">
        <f ca="1">IF(Table1[[#This Row],[Age]]&gt;70,"70-80",IF(Table1[[#This Row],[Age]]&gt;60,"60-70",IF(Table1[[#This Row],[Age]]&gt;50,"50-60",IF(Table1[[#This Row],[Age]]&gt;40,"40-30",IF(Table1[[#This Row],[Age]]&gt;30,"30-20",IF(Table1[[#This Row],[Age]]&gt;20,20-10,10-1))))))</f>
        <v>50-60</v>
      </c>
    </row>
    <row r="69" spans="1:10" x14ac:dyDescent="0.5">
      <c r="A69" s="3" t="s">
        <v>144</v>
      </c>
      <c r="B69" s="4">
        <v>45584</v>
      </c>
      <c r="C69" s="3" t="s">
        <v>145</v>
      </c>
      <c r="D69" s="3" t="s">
        <v>2</v>
      </c>
      <c r="E69" s="3" t="s">
        <v>6</v>
      </c>
      <c r="F69" s="3">
        <v>6</v>
      </c>
      <c r="G69" s="3">
        <v>222</v>
      </c>
      <c r="H69" s="3" t="str">
        <f>IF(Table1[[#This Row],[Days of Treatment]]&lt;5,"Not Admitted","Admitted")</f>
        <v>Admitted</v>
      </c>
      <c r="I69" s="3">
        <f ca="1">IF(Table1[[#This Row],[Department]]="Gynecology",RANDBETWEEN(14,42),RANDBETWEEN(1,75))</f>
        <v>47</v>
      </c>
      <c r="J69" s="3" t="str">
        <f ca="1">IF(Table1[[#This Row],[Age]]&gt;70,"70-80",IF(Table1[[#This Row],[Age]]&gt;60,"60-70",IF(Table1[[#This Row],[Age]]&gt;50,"50-60",IF(Table1[[#This Row],[Age]]&gt;40,"40-30",IF(Table1[[#This Row],[Age]]&gt;30,"30-20",IF(Table1[[#This Row],[Age]]&gt;20,20-10,10-1))))))</f>
        <v>40-30</v>
      </c>
    </row>
    <row r="70" spans="1:10" x14ac:dyDescent="0.5">
      <c r="A70" s="1" t="s">
        <v>146</v>
      </c>
      <c r="B70" s="2">
        <v>45821</v>
      </c>
      <c r="C70" s="1" t="s">
        <v>147</v>
      </c>
      <c r="D70" s="1" t="s">
        <v>2</v>
      </c>
      <c r="E70" s="1" t="s">
        <v>14</v>
      </c>
      <c r="F70" s="1">
        <v>9</v>
      </c>
      <c r="G70" s="1">
        <v>160</v>
      </c>
      <c r="H70" s="1" t="str">
        <f>IF(Table1[[#This Row],[Days of Treatment]]&lt;5,"Not Admitted","Admitted")</f>
        <v>Admitted</v>
      </c>
      <c r="I70" s="1">
        <f ca="1">IF(Table1[[#This Row],[Department]]="Gynecology",RANDBETWEEN(14,42),RANDBETWEEN(1,75))</f>
        <v>14</v>
      </c>
      <c r="J70" s="1">
        <f ca="1">IF(Table1[[#This Row],[Age]]&gt;70,"70-80",IF(Table1[[#This Row],[Age]]&gt;60,"60-70",IF(Table1[[#This Row],[Age]]&gt;50,"50-60",IF(Table1[[#This Row],[Age]]&gt;40,"40-30",IF(Table1[[#This Row],[Age]]&gt;30,"30-20",IF(Table1[[#This Row],[Age]]&gt;20,20-10,10-1))))))</f>
        <v>9</v>
      </c>
    </row>
    <row r="71" spans="1:10" x14ac:dyDescent="0.5">
      <c r="A71" s="3" t="s">
        <v>148</v>
      </c>
      <c r="B71" s="4">
        <v>45672</v>
      </c>
      <c r="C71" s="3" t="s">
        <v>149</v>
      </c>
      <c r="D71" s="3" t="s">
        <v>13</v>
      </c>
      <c r="E71" s="3" t="s">
        <v>10</v>
      </c>
      <c r="F71" s="3">
        <v>3</v>
      </c>
      <c r="G71" s="3">
        <v>63</v>
      </c>
      <c r="H71" s="3" t="str">
        <f>IF(Table1[[#This Row],[Days of Treatment]]&lt;5,"Not Admitted","Admitted")</f>
        <v>Not Admitted</v>
      </c>
      <c r="I71" s="3">
        <f ca="1">IF(Table1[[#This Row],[Department]]="Gynecology",RANDBETWEEN(14,42),RANDBETWEEN(1,75))</f>
        <v>40</v>
      </c>
      <c r="J71" s="3" t="str">
        <f ca="1">IF(Table1[[#This Row],[Age]]&gt;70,"70-80",IF(Table1[[#This Row],[Age]]&gt;60,"60-70",IF(Table1[[#This Row],[Age]]&gt;50,"50-60",IF(Table1[[#This Row],[Age]]&gt;40,"40-30",IF(Table1[[#This Row],[Age]]&gt;30,"30-20",IF(Table1[[#This Row],[Age]]&gt;20,20-10,10-1))))))</f>
        <v>30-20</v>
      </c>
    </row>
    <row r="72" spans="1:10" x14ac:dyDescent="0.5">
      <c r="A72" s="1" t="s">
        <v>150</v>
      </c>
      <c r="B72" s="2">
        <v>45670</v>
      </c>
      <c r="C72" s="1" t="s">
        <v>151</v>
      </c>
      <c r="D72" s="1" t="s">
        <v>13</v>
      </c>
      <c r="E72" s="1" t="s">
        <v>6</v>
      </c>
      <c r="F72" s="1">
        <v>2</v>
      </c>
      <c r="G72" s="1">
        <v>220</v>
      </c>
      <c r="H72" s="1" t="str">
        <f>IF(Table1[[#This Row],[Days of Treatment]]&lt;5,"Not Admitted","Admitted")</f>
        <v>Not Admitted</v>
      </c>
      <c r="I72" s="1">
        <f ca="1">IF(Table1[[#This Row],[Department]]="Gynecology",RANDBETWEEN(14,42),RANDBETWEEN(1,75))</f>
        <v>59</v>
      </c>
      <c r="J72" s="1" t="str">
        <f ca="1">IF(Table1[[#This Row],[Age]]&gt;70,"70-80",IF(Table1[[#This Row],[Age]]&gt;60,"60-70",IF(Table1[[#This Row],[Age]]&gt;50,"50-60",IF(Table1[[#This Row],[Age]]&gt;40,"40-30",IF(Table1[[#This Row],[Age]]&gt;30,"30-20",IF(Table1[[#This Row],[Age]]&gt;20,20-10,10-1))))))</f>
        <v>50-60</v>
      </c>
    </row>
    <row r="73" spans="1:10" x14ac:dyDescent="0.5">
      <c r="A73" s="3" t="s">
        <v>152</v>
      </c>
      <c r="B73" s="4">
        <v>45688</v>
      </c>
      <c r="C73" s="3" t="s">
        <v>153</v>
      </c>
      <c r="D73" s="3" t="s">
        <v>9</v>
      </c>
      <c r="E73" s="3" t="s">
        <v>3</v>
      </c>
      <c r="F73" s="3">
        <v>7</v>
      </c>
      <c r="G73" s="3">
        <v>53</v>
      </c>
      <c r="H73" s="3" t="str">
        <f>IF(Table1[[#This Row],[Days of Treatment]]&lt;5,"Not Admitted","Admitted")</f>
        <v>Admitted</v>
      </c>
      <c r="I73" s="3">
        <f ca="1">IF(Table1[[#This Row],[Department]]="Gynecology",RANDBETWEEN(14,42),RANDBETWEEN(1,75))</f>
        <v>21</v>
      </c>
      <c r="J73" s="3">
        <f ca="1">IF(Table1[[#This Row],[Age]]&gt;70,"70-80",IF(Table1[[#This Row],[Age]]&gt;60,"60-70",IF(Table1[[#This Row],[Age]]&gt;50,"50-60",IF(Table1[[#This Row],[Age]]&gt;40,"40-30",IF(Table1[[#This Row],[Age]]&gt;30,"30-20",IF(Table1[[#This Row],[Age]]&gt;20,20-10,10-1))))))</f>
        <v>10</v>
      </c>
    </row>
    <row r="74" spans="1:10" x14ac:dyDescent="0.5">
      <c r="A74" s="1" t="s">
        <v>154</v>
      </c>
      <c r="B74" s="2">
        <v>45683</v>
      </c>
      <c r="C74" s="1" t="s">
        <v>155</v>
      </c>
      <c r="D74" s="1" t="s">
        <v>9</v>
      </c>
      <c r="E74" s="1" t="s">
        <v>10</v>
      </c>
      <c r="F74" s="1">
        <v>9</v>
      </c>
      <c r="G74" s="1">
        <v>58</v>
      </c>
      <c r="H74" s="1" t="str">
        <f>IF(Table1[[#This Row],[Days of Treatment]]&lt;5,"Not Admitted","Admitted")</f>
        <v>Admitted</v>
      </c>
      <c r="I74" s="1">
        <f ca="1">IF(Table1[[#This Row],[Department]]="Gynecology",RANDBETWEEN(14,42),RANDBETWEEN(1,75))</f>
        <v>32</v>
      </c>
      <c r="J74" s="1" t="str">
        <f ca="1">IF(Table1[[#This Row],[Age]]&gt;70,"70-80",IF(Table1[[#This Row],[Age]]&gt;60,"60-70",IF(Table1[[#This Row],[Age]]&gt;50,"50-60",IF(Table1[[#This Row],[Age]]&gt;40,"40-30",IF(Table1[[#This Row],[Age]]&gt;30,"30-20",IF(Table1[[#This Row],[Age]]&gt;20,20-10,10-1))))))</f>
        <v>30-20</v>
      </c>
    </row>
    <row r="75" spans="1:10" x14ac:dyDescent="0.5">
      <c r="A75" s="3" t="s">
        <v>156</v>
      </c>
      <c r="B75" s="4">
        <v>45653</v>
      </c>
      <c r="C75" s="3" t="s">
        <v>157</v>
      </c>
      <c r="D75" s="3" t="s">
        <v>13</v>
      </c>
      <c r="E75" s="3" t="s">
        <v>14</v>
      </c>
      <c r="F75" s="3">
        <v>8</v>
      </c>
      <c r="G75" s="3">
        <v>228</v>
      </c>
      <c r="H75" s="3" t="str">
        <f>IF(Table1[[#This Row],[Days of Treatment]]&lt;5,"Not Admitted","Admitted")</f>
        <v>Admitted</v>
      </c>
      <c r="I75" s="3">
        <f ca="1">IF(Table1[[#This Row],[Department]]="Gynecology",RANDBETWEEN(14,42),RANDBETWEEN(1,75))</f>
        <v>44</v>
      </c>
      <c r="J75" s="3" t="str">
        <f ca="1">IF(Table1[[#This Row],[Age]]&gt;70,"70-80",IF(Table1[[#This Row],[Age]]&gt;60,"60-70",IF(Table1[[#This Row],[Age]]&gt;50,"50-60",IF(Table1[[#This Row],[Age]]&gt;40,"40-30",IF(Table1[[#This Row],[Age]]&gt;30,"30-20",IF(Table1[[#This Row],[Age]]&gt;20,20-10,10-1))))))</f>
        <v>40-30</v>
      </c>
    </row>
    <row r="76" spans="1:10" x14ac:dyDescent="0.5">
      <c r="A76" s="1" t="s">
        <v>158</v>
      </c>
      <c r="B76" s="2">
        <v>45664</v>
      </c>
      <c r="C76" s="1" t="s">
        <v>159</v>
      </c>
      <c r="D76" s="1" t="s">
        <v>9</v>
      </c>
      <c r="E76" s="1" t="s">
        <v>10</v>
      </c>
      <c r="F76" s="1">
        <v>5</v>
      </c>
      <c r="G76" s="1">
        <v>300</v>
      </c>
      <c r="H76" s="1" t="str">
        <f>IF(Table1[[#This Row],[Days of Treatment]]&lt;5,"Not Admitted","Admitted")</f>
        <v>Admitted</v>
      </c>
      <c r="I76" s="1">
        <f ca="1">IF(Table1[[#This Row],[Department]]="Gynecology",RANDBETWEEN(14,42),RANDBETWEEN(1,75))</f>
        <v>33</v>
      </c>
      <c r="J76" s="1" t="str">
        <f ca="1">IF(Table1[[#This Row],[Age]]&gt;70,"70-80",IF(Table1[[#This Row],[Age]]&gt;60,"60-70",IF(Table1[[#This Row],[Age]]&gt;50,"50-60",IF(Table1[[#This Row],[Age]]&gt;40,"40-30",IF(Table1[[#This Row],[Age]]&gt;30,"30-20",IF(Table1[[#This Row],[Age]]&gt;20,20-10,10-1))))))</f>
        <v>30-20</v>
      </c>
    </row>
    <row r="77" spans="1:10" x14ac:dyDescent="0.5">
      <c r="A77" s="3" t="s">
        <v>160</v>
      </c>
      <c r="B77" s="4">
        <v>45627</v>
      </c>
      <c r="C77" s="3" t="s">
        <v>161</v>
      </c>
      <c r="D77" s="3" t="s">
        <v>2</v>
      </c>
      <c r="E77" s="3" t="s">
        <v>21</v>
      </c>
      <c r="F77" s="3">
        <v>6</v>
      </c>
      <c r="G77" s="3">
        <v>242</v>
      </c>
      <c r="H77" s="3" t="str">
        <f>IF(Table1[[#This Row],[Days of Treatment]]&lt;5,"Not Admitted","Admitted")</f>
        <v>Admitted</v>
      </c>
      <c r="I77" s="3">
        <f ca="1">IF(Table1[[#This Row],[Department]]="Gynecology",RANDBETWEEN(14,42),RANDBETWEEN(1,75))</f>
        <v>50</v>
      </c>
      <c r="J77" s="3" t="str">
        <f ca="1">IF(Table1[[#This Row],[Age]]&gt;70,"70-80",IF(Table1[[#This Row],[Age]]&gt;60,"60-70",IF(Table1[[#This Row],[Age]]&gt;50,"50-60",IF(Table1[[#This Row],[Age]]&gt;40,"40-30",IF(Table1[[#This Row],[Age]]&gt;30,"30-20",IF(Table1[[#This Row],[Age]]&gt;20,20-10,10-1))))))</f>
        <v>40-30</v>
      </c>
    </row>
    <row r="78" spans="1:10" x14ac:dyDescent="0.5">
      <c r="A78" s="1" t="s">
        <v>162</v>
      </c>
      <c r="B78" s="2">
        <v>45427</v>
      </c>
      <c r="C78" s="1" t="s">
        <v>163</v>
      </c>
      <c r="D78" s="1" t="s">
        <v>9</v>
      </c>
      <c r="E78" s="1" t="s">
        <v>10</v>
      </c>
      <c r="F78" s="1">
        <v>5</v>
      </c>
      <c r="G78" s="1">
        <v>144</v>
      </c>
      <c r="H78" s="1" t="str">
        <f>IF(Table1[[#This Row],[Days of Treatment]]&lt;5,"Not Admitted","Admitted")</f>
        <v>Admitted</v>
      </c>
      <c r="I78" s="1">
        <f ca="1">IF(Table1[[#This Row],[Department]]="Gynecology",RANDBETWEEN(14,42),RANDBETWEEN(1,75))</f>
        <v>29</v>
      </c>
      <c r="J78" s="1">
        <f ca="1">IF(Table1[[#This Row],[Age]]&gt;70,"70-80",IF(Table1[[#This Row],[Age]]&gt;60,"60-70",IF(Table1[[#This Row],[Age]]&gt;50,"50-60",IF(Table1[[#This Row],[Age]]&gt;40,"40-30",IF(Table1[[#This Row],[Age]]&gt;30,"30-20",IF(Table1[[#This Row],[Age]]&gt;20,20-10,10-1))))))</f>
        <v>10</v>
      </c>
    </row>
    <row r="79" spans="1:10" x14ac:dyDescent="0.5">
      <c r="A79" s="3" t="s">
        <v>164</v>
      </c>
      <c r="B79" s="4">
        <v>45280</v>
      </c>
      <c r="C79" s="3" t="s">
        <v>165</v>
      </c>
      <c r="D79" s="3" t="s">
        <v>13</v>
      </c>
      <c r="E79" s="3" t="s">
        <v>14</v>
      </c>
      <c r="F79" s="3">
        <v>10</v>
      </c>
      <c r="G79" s="3">
        <v>200</v>
      </c>
      <c r="H79" s="3" t="str">
        <f>IF(Table1[[#This Row],[Days of Treatment]]&lt;5,"Not Admitted","Admitted")</f>
        <v>Admitted</v>
      </c>
      <c r="I79" s="3">
        <f ca="1">IF(Table1[[#This Row],[Department]]="Gynecology",RANDBETWEEN(14,42),RANDBETWEEN(1,75))</f>
        <v>35</v>
      </c>
      <c r="J79" s="3" t="str">
        <f ca="1">IF(Table1[[#This Row],[Age]]&gt;70,"70-80",IF(Table1[[#This Row],[Age]]&gt;60,"60-70",IF(Table1[[#This Row],[Age]]&gt;50,"50-60",IF(Table1[[#This Row],[Age]]&gt;40,"40-30",IF(Table1[[#This Row],[Age]]&gt;30,"30-20",IF(Table1[[#This Row],[Age]]&gt;20,20-10,10-1))))))</f>
        <v>30-20</v>
      </c>
    </row>
    <row r="80" spans="1:10" x14ac:dyDescent="0.5">
      <c r="A80" s="1" t="s">
        <v>166</v>
      </c>
      <c r="B80" s="2">
        <v>45189</v>
      </c>
      <c r="C80" s="1" t="s">
        <v>167</v>
      </c>
      <c r="D80" s="1" t="s">
        <v>9</v>
      </c>
      <c r="E80" s="1" t="s">
        <v>10</v>
      </c>
      <c r="F80" s="1">
        <v>4</v>
      </c>
      <c r="G80" s="1">
        <v>39</v>
      </c>
      <c r="H80" s="1" t="str">
        <f>IF(Table1[[#This Row],[Days of Treatment]]&lt;5,"Not Admitted","Admitted")</f>
        <v>Not Admitted</v>
      </c>
      <c r="I80" s="1">
        <f ca="1">IF(Table1[[#This Row],[Department]]="Gynecology",RANDBETWEEN(14,42),RANDBETWEEN(1,75))</f>
        <v>22</v>
      </c>
      <c r="J80" s="1">
        <f ca="1">IF(Table1[[#This Row],[Age]]&gt;70,"70-80",IF(Table1[[#This Row],[Age]]&gt;60,"60-70",IF(Table1[[#This Row],[Age]]&gt;50,"50-60",IF(Table1[[#This Row],[Age]]&gt;40,"40-30",IF(Table1[[#This Row],[Age]]&gt;30,"30-20",IF(Table1[[#This Row],[Age]]&gt;20,20-10,10-1))))))</f>
        <v>10</v>
      </c>
    </row>
    <row r="81" spans="1:10" x14ac:dyDescent="0.5">
      <c r="A81" s="3" t="s">
        <v>168</v>
      </c>
      <c r="B81" s="4">
        <v>45162</v>
      </c>
      <c r="C81" s="3" t="s">
        <v>169</v>
      </c>
      <c r="D81" s="3" t="s">
        <v>2</v>
      </c>
      <c r="E81" s="3" t="s">
        <v>3</v>
      </c>
      <c r="F81" s="3">
        <v>1</v>
      </c>
      <c r="G81" s="3">
        <v>263</v>
      </c>
      <c r="H81" s="3" t="str">
        <f>IF(Table1[[#This Row],[Days of Treatment]]&lt;5,"Not Admitted","Admitted")</f>
        <v>Not Admitted</v>
      </c>
      <c r="I81" s="3">
        <f ca="1">IF(Table1[[#This Row],[Department]]="Gynecology",RANDBETWEEN(14,42),RANDBETWEEN(1,75))</f>
        <v>72</v>
      </c>
      <c r="J81" s="3" t="str">
        <f ca="1">IF(Table1[[#This Row],[Age]]&gt;70,"70-80",IF(Table1[[#This Row],[Age]]&gt;60,"60-70",IF(Table1[[#This Row],[Age]]&gt;50,"50-60",IF(Table1[[#This Row],[Age]]&gt;40,"40-30",IF(Table1[[#This Row],[Age]]&gt;30,"30-20",IF(Table1[[#This Row],[Age]]&gt;20,20-10,10-1))))))</f>
        <v>70-80</v>
      </c>
    </row>
    <row r="82" spans="1:10" x14ac:dyDescent="0.5">
      <c r="A82" s="1" t="s">
        <v>170</v>
      </c>
      <c r="B82" s="2">
        <v>45180</v>
      </c>
      <c r="C82" s="1" t="s">
        <v>171</v>
      </c>
      <c r="D82" s="1" t="s">
        <v>13</v>
      </c>
      <c r="E82" s="1" t="s">
        <v>10</v>
      </c>
      <c r="F82" s="1">
        <v>9</v>
      </c>
      <c r="G82" s="1">
        <v>199</v>
      </c>
      <c r="H82" s="1" t="str">
        <f>IF(Table1[[#This Row],[Days of Treatment]]&lt;5,"Not Admitted","Admitted")</f>
        <v>Admitted</v>
      </c>
      <c r="I82" s="1">
        <f ca="1">IF(Table1[[#This Row],[Department]]="Gynecology",RANDBETWEEN(14,42),RANDBETWEEN(1,75))</f>
        <v>25</v>
      </c>
      <c r="J82" s="1">
        <f ca="1">IF(Table1[[#This Row],[Age]]&gt;70,"70-80",IF(Table1[[#This Row],[Age]]&gt;60,"60-70",IF(Table1[[#This Row],[Age]]&gt;50,"50-60",IF(Table1[[#This Row],[Age]]&gt;40,"40-30",IF(Table1[[#This Row],[Age]]&gt;30,"30-20",IF(Table1[[#This Row],[Age]]&gt;20,20-10,10-1))))))</f>
        <v>10</v>
      </c>
    </row>
    <row r="83" spans="1:10" x14ac:dyDescent="0.5">
      <c r="A83" s="3" t="s">
        <v>172</v>
      </c>
      <c r="B83" s="4">
        <v>45536</v>
      </c>
      <c r="C83" s="3" t="s">
        <v>173</v>
      </c>
      <c r="D83" s="3" t="s">
        <v>2</v>
      </c>
      <c r="E83" s="3" t="s">
        <v>41</v>
      </c>
      <c r="F83" s="3">
        <v>3</v>
      </c>
      <c r="G83" s="3">
        <v>238</v>
      </c>
      <c r="H83" s="3" t="str">
        <f>IF(Table1[[#This Row],[Days of Treatment]]&lt;5,"Not Admitted","Admitted")</f>
        <v>Not Admitted</v>
      </c>
      <c r="I83" s="3">
        <f ca="1">IF(Table1[[#This Row],[Department]]="Gynecology",RANDBETWEEN(14,42),RANDBETWEEN(1,75))</f>
        <v>33</v>
      </c>
      <c r="J83" s="3" t="str">
        <f ca="1">IF(Table1[[#This Row],[Age]]&gt;70,"70-80",IF(Table1[[#This Row],[Age]]&gt;60,"60-70",IF(Table1[[#This Row],[Age]]&gt;50,"50-60",IF(Table1[[#This Row],[Age]]&gt;40,"40-30",IF(Table1[[#This Row],[Age]]&gt;30,"30-20",IF(Table1[[#This Row],[Age]]&gt;20,20-10,10-1))))))</f>
        <v>30-20</v>
      </c>
    </row>
    <row r="84" spans="1:10" x14ac:dyDescent="0.5">
      <c r="A84" s="1" t="s">
        <v>174</v>
      </c>
      <c r="B84" s="2">
        <v>45800</v>
      </c>
      <c r="C84" s="1" t="s">
        <v>175</v>
      </c>
      <c r="D84" s="1" t="s">
        <v>9</v>
      </c>
      <c r="E84" s="1" t="s">
        <v>21</v>
      </c>
      <c r="F84" s="1">
        <v>8</v>
      </c>
      <c r="G84" s="1">
        <v>26</v>
      </c>
      <c r="H84" s="1" t="str">
        <f>IF(Table1[[#This Row],[Days of Treatment]]&lt;5,"Not Admitted","Admitted")</f>
        <v>Admitted</v>
      </c>
      <c r="I84" s="1">
        <f ca="1">IF(Table1[[#This Row],[Department]]="Gynecology",RANDBETWEEN(14,42),RANDBETWEEN(1,75))</f>
        <v>66</v>
      </c>
      <c r="J84" s="1" t="str">
        <f ca="1">IF(Table1[[#This Row],[Age]]&gt;70,"70-80",IF(Table1[[#This Row],[Age]]&gt;60,"60-70",IF(Table1[[#This Row],[Age]]&gt;50,"50-60",IF(Table1[[#This Row],[Age]]&gt;40,"40-30",IF(Table1[[#This Row],[Age]]&gt;30,"30-20",IF(Table1[[#This Row],[Age]]&gt;20,20-10,10-1))))))</f>
        <v>60-70</v>
      </c>
    </row>
    <row r="85" spans="1:10" x14ac:dyDescent="0.5">
      <c r="A85" s="3" t="s">
        <v>176</v>
      </c>
      <c r="B85" s="4">
        <v>45752</v>
      </c>
      <c r="C85" s="3" t="s">
        <v>177</v>
      </c>
      <c r="D85" s="3" t="s">
        <v>2</v>
      </c>
      <c r="E85" s="3" t="s">
        <v>36</v>
      </c>
      <c r="F85" s="3">
        <v>2</v>
      </c>
      <c r="G85" s="3">
        <v>8</v>
      </c>
      <c r="H85" s="3" t="str">
        <f>IF(Table1[[#This Row],[Days of Treatment]]&lt;5,"Not Admitted","Admitted")</f>
        <v>Not Admitted</v>
      </c>
      <c r="I85" s="3">
        <f ca="1">IF(Table1[[#This Row],[Department]]="Gynecology",RANDBETWEEN(14,42),RANDBETWEEN(1,75))</f>
        <v>46</v>
      </c>
      <c r="J85" s="3" t="str">
        <f ca="1">IF(Table1[[#This Row],[Age]]&gt;70,"70-80",IF(Table1[[#This Row],[Age]]&gt;60,"60-70",IF(Table1[[#This Row],[Age]]&gt;50,"50-60",IF(Table1[[#This Row],[Age]]&gt;40,"40-30",IF(Table1[[#This Row],[Age]]&gt;30,"30-20",IF(Table1[[#This Row],[Age]]&gt;20,20-10,10-1))))))</f>
        <v>40-30</v>
      </c>
    </row>
    <row r="86" spans="1:10" x14ac:dyDescent="0.5">
      <c r="A86" s="1" t="s">
        <v>178</v>
      </c>
      <c r="B86" s="2">
        <v>45401</v>
      </c>
      <c r="C86" s="1" t="s">
        <v>179</v>
      </c>
      <c r="D86" s="1" t="s">
        <v>13</v>
      </c>
      <c r="E86" s="1" t="s">
        <v>41</v>
      </c>
      <c r="F86" s="1">
        <v>8</v>
      </c>
      <c r="G86" s="1">
        <v>220</v>
      </c>
      <c r="H86" s="1" t="str">
        <f>IF(Table1[[#This Row],[Days of Treatment]]&lt;5,"Not Admitted","Admitted")</f>
        <v>Admitted</v>
      </c>
      <c r="I86" s="1">
        <f ca="1">IF(Table1[[#This Row],[Department]]="Gynecology",RANDBETWEEN(14,42),RANDBETWEEN(1,75))</f>
        <v>36</v>
      </c>
      <c r="J86" s="1" t="str">
        <f ca="1">IF(Table1[[#This Row],[Age]]&gt;70,"70-80",IF(Table1[[#This Row],[Age]]&gt;60,"60-70",IF(Table1[[#This Row],[Age]]&gt;50,"50-60",IF(Table1[[#This Row],[Age]]&gt;40,"40-30",IF(Table1[[#This Row],[Age]]&gt;30,"30-20",IF(Table1[[#This Row],[Age]]&gt;20,20-10,10-1))))))</f>
        <v>30-20</v>
      </c>
    </row>
    <row r="87" spans="1:10" x14ac:dyDescent="0.5">
      <c r="A87" s="3" t="s">
        <v>180</v>
      </c>
      <c r="B87" s="4">
        <v>45514</v>
      </c>
      <c r="C87" s="3" t="s">
        <v>181</v>
      </c>
      <c r="D87" s="3" t="s">
        <v>2</v>
      </c>
      <c r="E87" s="3" t="s">
        <v>41</v>
      </c>
      <c r="F87" s="3">
        <v>3</v>
      </c>
      <c r="G87" s="3">
        <v>51</v>
      </c>
      <c r="H87" s="3" t="str">
        <f>IF(Table1[[#This Row],[Days of Treatment]]&lt;5,"Not Admitted","Admitted")</f>
        <v>Not Admitted</v>
      </c>
      <c r="I87" s="3">
        <f ca="1">IF(Table1[[#This Row],[Department]]="Gynecology",RANDBETWEEN(14,42),RANDBETWEEN(1,75))</f>
        <v>61</v>
      </c>
      <c r="J87" s="3" t="str">
        <f ca="1">IF(Table1[[#This Row],[Age]]&gt;70,"70-80",IF(Table1[[#This Row],[Age]]&gt;60,"60-70",IF(Table1[[#This Row],[Age]]&gt;50,"50-60",IF(Table1[[#This Row],[Age]]&gt;40,"40-30",IF(Table1[[#This Row],[Age]]&gt;30,"30-20",IF(Table1[[#This Row],[Age]]&gt;20,20-10,10-1))))))</f>
        <v>60-70</v>
      </c>
    </row>
    <row r="88" spans="1:10" x14ac:dyDescent="0.5">
      <c r="A88" s="1" t="s">
        <v>182</v>
      </c>
      <c r="B88" s="2">
        <v>45413</v>
      </c>
      <c r="C88" s="1" t="s">
        <v>183</v>
      </c>
      <c r="D88" s="1" t="s">
        <v>13</v>
      </c>
      <c r="E88" s="1" t="s">
        <v>10</v>
      </c>
      <c r="F88" s="1">
        <v>3</v>
      </c>
      <c r="G88" s="1">
        <v>222</v>
      </c>
      <c r="H88" s="1" t="str">
        <f>IF(Table1[[#This Row],[Days of Treatment]]&lt;5,"Not Admitted","Admitted")</f>
        <v>Not Admitted</v>
      </c>
      <c r="I88" s="1">
        <f ca="1">IF(Table1[[#This Row],[Department]]="Gynecology",RANDBETWEEN(14,42),RANDBETWEEN(1,75))</f>
        <v>20</v>
      </c>
      <c r="J88" s="1">
        <f ca="1">IF(Table1[[#This Row],[Age]]&gt;70,"70-80",IF(Table1[[#This Row],[Age]]&gt;60,"60-70",IF(Table1[[#This Row],[Age]]&gt;50,"50-60",IF(Table1[[#This Row],[Age]]&gt;40,"40-30",IF(Table1[[#This Row],[Age]]&gt;30,"30-20",IF(Table1[[#This Row],[Age]]&gt;20,20-10,10-1))))))</f>
        <v>9</v>
      </c>
    </row>
    <row r="89" spans="1:10" x14ac:dyDescent="0.5">
      <c r="A89" s="3" t="s">
        <v>184</v>
      </c>
      <c r="B89" s="4">
        <v>45176</v>
      </c>
      <c r="C89" s="3" t="s">
        <v>185</v>
      </c>
      <c r="D89" s="3" t="s">
        <v>13</v>
      </c>
      <c r="E89" s="3" t="s">
        <v>36</v>
      </c>
      <c r="F89" s="3">
        <v>5</v>
      </c>
      <c r="G89" s="3">
        <v>274</v>
      </c>
      <c r="H89" s="3" t="str">
        <f>IF(Table1[[#This Row],[Days of Treatment]]&lt;5,"Not Admitted","Admitted")</f>
        <v>Admitted</v>
      </c>
      <c r="I89" s="3">
        <f ca="1">IF(Table1[[#This Row],[Department]]="Gynecology",RANDBETWEEN(14,42),RANDBETWEEN(1,75))</f>
        <v>26</v>
      </c>
      <c r="J89" s="3">
        <f ca="1">IF(Table1[[#This Row],[Age]]&gt;70,"70-80",IF(Table1[[#This Row],[Age]]&gt;60,"60-70",IF(Table1[[#This Row],[Age]]&gt;50,"50-60",IF(Table1[[#This Row],[Age]]&gt;40,"40-30",IF(Table1[[#This Row],[Age]]&gt;30,"30-20",IF(Table1[[#This Row],[Age]]&gt;20,20-10,10-1))))))</f>
        <v>10</v>
      </c>
    </row>
    <row r="90" spans="1:10" x14ac:dyDescent="0.5">
      <c r="A90" s="1" t="s">
        <v>186</v>
      </c>
      <c r="B90" s="2">
        <v>45639</v>
      </c>
      <c r="C90" s="1" t="s">
        <v>187</v>
      </c>
      <c r="D90" s="1" t="s">
        <v>2</v>
      </c>
      <c r="E90" s="1" t="s">
        <v>21</v>
      </c>
      <c r="F90" s="1">
        <v>8</v>
      </c>
      <c r="G90" s="1">
        <v>134</v>
      </c>
      <c r="H90" s="1" t="str">
        <f>IF(Table1[[#This Row],[Days of Treatment]]&lt;5,"Not Admitted","Admitted")</f>
        <v>Admitted</v>
      </c>
      <c r="I90" s="1">
        <f ca="1">IF(Table1[[#This Row],[Department]]="Gynecology",RANDBETWEEN(14,42),RANDBETWEEN(1,75))</f>
        <v>25</v>
      </c>
      <c r="J90" s="1">
        <f ca="1">IF(Table1[[#This Row],[Age]]&gt;70,"70-80",IF(Table1[[#This Row],[Age]]&gt;60,"60-70",IF(Table1[[#This Row],[Age]]&gt;50,"50-60",IF(Table1[[#This Row],[Age]]&gt;40,"40-30",IF(Table1[[#This Row],[Age]]&gt;30,"30-20",IF(Table1[[#This Row],[Age]]&gt;20,20-10,10-1))))))</f>
        <v>10</v>
      </c>
    </row>
    <row r="91" spans="1:10" x14ac:dyDescent="0.5">
      <c r="A91" s="3" t="s">
        <v>188</v>
      </c>
      <c r="B91" s="4">
        <v>45575</v>
      </c>
      <c r="C91" s="3" t="s">
        <v>189</v>
      </c>
      <c r="D91" s="3" t="s">
        <v>13</v>
      </c>
      <c r="E91" s="3" t="s">
        <v>6</v>
      </c>
      <c r="F91" s="3">
        <v>3</v>
      </c>
      <c r="G91" s="3">
        <v>136</v>
      </c>
      <c r="H91" s="3" t="str">
        <f>IF(Table1[[#This Row],[Days of Treatment]]&lt;5,"Not Admitted","Admitted")</f>
        <v>Not Admitted</v>
      </c>
      <c r="I91" s="3">
        <f ca="1">IF(Table1[[#This Row],[Department]]="Gynecology",RANDBETWEEN(14,42),RANDBETWEEN(1,75))</f>
        <v>61</v>
      </c>
      <c r="J91" s="3" t="str">
        <f ca="1">IF(Table1[[#This Row],[Age]]&gt;70,"70-80",IF(Table1[[#This Row],[Age]]&gt;60,"60-70",IF(Table1[[#This Row],[Age]]&gt;50,"50-60",IF(Table1[[#This Row],[Age]]&gt;40,"40-30",IF(Table1[[#This Row],[Age]]&gt;30,"30-20",IF(Table1[[#This Row],[Age]]&gt;20,20-10,10-1))))))</f>
        <v>60-70</v>
      </c>
    </row>
    <row r="92" spans="1:10" x14ac:dyDescent="0.5">
      <c r="A92" s="1" t="s">
        <v>190</v>
      </c>
      <c r="B92" s="2">
        <v>45268</v>
      </c>
      <c r="C92" s="1" t="s">
        <v>191</v>
      </c>
      <c r="D92" s="1" t="s">
        <v>13</v>
      </c>
      <c r="E92" s="1" t="s">
        <v>14</v>
      </c>
      <c r="F92" s="1">
        <v>10</v>
      </c>
      <c r="G92" s="1">
        <v>231</v>
      </c>
      <c r="H92" s="1" t="str">
        <f>IF(Table1[[#This Row],[Days of Treatment]]&lt;5,"Not Admitted","Admitted")</f>
        <v>Admitted</v>
      </c>
      <c r="I92" s="1">
        <f ca="1">IF(Table1[[#This Row],[Department]]="Gynecology",RANDBETWEEN(14,42),RANDBETWEEN(1,75))</f>
        <v>24</v>
      </c>
      <c r="J92" s="1">
        <f ca="1">IF(Table1[[#This Row],[Age]]&gt;70,"70-80",IF(Table1[[#This Row],[Age]]&gt;60,"60-70",IF(Table1[[#This Row],[Age]]&gt;50,"50-60",IF(Table1[[#This Row],[Age]]&gt;40,"40-30",IF(Table1[[#This Row],[Age]]&gt;30,"30-20",IF(Table1[[#This Row],[Age]]&gt;20,20-10,10-1))))))</f>
        <v>10</v>
      </c>
    </row>
    <row r="93" spans="1:10" x14ac:dyDescent="0.5">
      <c r="A93" s="3" t="s">
        <v>192</v>
      </c>
      <c r="B93" s="4">
        <v>45295</v>
      </c>
      <c r="C93" s="3" t="s">
        <v>193</v>
      </c>
      <c r="D93" s="3" t="s">
        <v>13</v>
      </c>
      <c r="E93" s="3" t="s">
        <v>41</v>
      </c>
      <c r="F93" s="3">
        <v>10</v>
      </c>
      <c r="G93" s="3">
        <v>27</v>
      </c>
      <c r="H93" s="3" t="str">
        <f>IF(Table1[[#This Row],[Days of Treatment]]&lt;5,"Not Admitted","Admitted")</f>
        <v>Admitted</v>
      </c>
      <c r="I93" s="3">
        <f ca="1">IF(Table1[[#This Row],[Department]]="Gynecology",RANDBETWEEN(14,42),RANDBETWEEN(1,75))</f>
        <v>24</v>
      </c>
      <c r="J93" s="3">
        <f ca="1">IF(Table1[[#This Row],[Age]]&gt;70,"70-80",IF(Table1[[#This Row],[Age]]&gt;60,"60-70",IF(Table1[[#This Row],[Age]]&gt;50,"50-60",IF(Table1[[#This Row],[Age]]&gt;40,"40-30",IF(Table1[[#This Row],[Age]]&gt;30,"30-20",IF(Table1[[#This Row],[Age]]&gt;20,20-10,10-1))))))</f>
        <v>10</v>
      </c>
    </row>
    <row r="94" spans="1:10" x14ac:dyDescent="0.5">
      <c r="A94" s="1" t="s">
        <v>194</v>
      </c>
      <c r="B94" s="2">
        <v>45597</v>
      </c>
      <c r="C94" s="1" t="s">
        <v>195</v>
      </c>
      <c r="D94" s="1" t="s">
        <v>9</v>
      </c>
      <c r="E94" s="1" t="s">
        <v>6</v>
      </c>
      <c r="F94" s="1">
        <v>4</v>
      </c>
      <c r="G94" s="1">
        <v>148</v>
      </c>
      <c r="H94" s="1" t="str">
        <f>IF(Table1[[#This Row],[Days of Treatment]]&lt;5,"Not Admitted","Admitted")</f>
        <v>Not Admitted</v>
      </c>
      <c r="I94" s="1">
        <f ca="1">IF(Table1[[#This Row],[Department]]="Gynecology",RANDBETWEEN(14,42),RANDBETWEEN(1,75))</f>
        <v>66</v>
      </c>
      <c r="J94" s="1" t="str">
        <f ca="1">IF(Table1[[#This Row],[Age]]&gt;70,"70-80",IF(Table1[[#This Row],[Age]]&gt;60,"60-70",IF(Table1[[#This Row],[Age]]&gt;50,"50-60",IF(Table1[[#This Row],[Age]]&gt;40,"40-30",IF(Table1[[#This Row],[Age]]&gt;30,"30-20",IF(Table1[[#This Row],[Age]]&gt;20,20-10,10-1))))))</f>
        <v>60-70</v>
      </c>
    </row>
    <row r="95" spans="1:10" x14ac:dyDescent="0.5">
      <c r="A95" s="3" t="s">
        <v>196</v>
      </c>
      <c r="B95" s="4">
        <v>45449</v>
      </c>
      <c r="C95" s="3" t="s">
        <v>197</v>
      </c>
      <c r="D95" s="3" t="s">
        <v>9</v>
      </c>
      <c r="E95" s="3" t="s">
        <v>6</v>
      </c>
      <c r="F95" s="3">
        <v>1</v>
      </c>
      <c r="G95" s="3">
        <v>215</v>
      </c>
      <c r="H95" s="3" t="str">
        <f>IF(Table1[[#This Row],[Days of Treatment]]&lt;5,"Not Admitted","Admitted")</f>
        <v>Not Admitted</v>
      </c>
      <c r="I95" s="3">
        <f ca="1">IF(Table1[[#This Row],[Department]]="Gynecology",RANDBETWEEN(14,42),RANDBETWEEN(1,75))</f>
        <v>63</v>
      </c>
      <c r="J95" s="3" t="str">
        <f ca="1">IF(Table1[[#This Row],[Age]]&gt;70,"70-80",IF(Table1[[#This Row],[Age]]&gt;60,"60-70",IF(Table1[[#This Row],[Age]]&gt;50,"50-60",IF(Table1[[#This Row],[Age]]&gt;40,"40-30",IF(Table1[[#This Row],[Age]]&gt;30,"30-20",IF(Table1[[#This Row],[Age]]&gt;20,20-10,10-1))))))</f>
        <v>60-70</v>
      </c>
    </row>
    <row r="96" spans="1:10" x14ac:dyDescent="0.5">
      <c r="A96" s="1" t="s">
        <v>198</v>
      </c>
      <c r="B96" s="2">
        <v>45431</v>
      </c>
      <c r="C96" s="1" t="s">
        <v>199</v>
      </c>
      <c r="D96" s="1" t="s">
        <v>13</v>
      </c>
      <c r="E96" s="1" t="s">
        <v>6</v>
      </c>
      <c r="F96" s="1">
        <v>2</v>
      </c>
      <c r="G96" s="1">
        <v>16</v>
      </c>
      <c r="H96" s="1" t="str">
        <f>IF(Table1[[#This Row],[Days of Treatment]]&lt;5,"Not Admitted","Admitted")</f>
        <v>Not Admitted</v>
      </c>
      <c r="I96" s="1">
        <f ca="1">IF(Table1[[#This Row],[Department]]="Gynecology",RANDBETWEEN(14,42),RANDBETWEEN(1,75))</f>
        <v>20</v>
      </c>
      <c r="J96" s="1">
        <f ca="1">IF(Table1[[#This Row],[Age]]&gt;70,"70-80",IF(Table1[[#This Row],[Age]]&gt;60,"60-70",IF(Table1[[#This Row],[Age]]&gt;50,"50-60",IF(Table1[[#This Row],[Age]]&gt;40,"40-30",IF(Table1[[#This Row],[Age]]&gt;30,"30-20",IF(Table1[[#This Row],[Age]]&gt;20,20-10,10-1))))))</f>
        <v>9</v>
      </c>
    </row>
    <row r="97" spans="1:10" x14ac:dyDescent="0.5">
      <c r="A97" s="3" t="s">
        <v>200</v>
      </c>
      <c r="B97" s="4">
        <v>45659</v>
      </c>
      <c r="C97" s="3" t="s">
        <v>201</v>
      </c>
      <c r="D97" s="3" t="s">
        <v>2</v>
      </c>
      <c r="E97" s="3" t="s">
        <v>36</v>
      </c>
      <c r="F97" s="3">
        <v>1</v>
      </c>
      <c r="G97" s="3">
        <v>57</v>
      </c>
      <c r="H97" s="3" t="str">
        <f>IF(Table1[[#This Row],[Days of Treatment]]&lt;5,"Not Admitted","Admitted")</f>
        <v>Not Admitted</v>
      </c>
      <c r="I97" s="3">
        <f ca="1">IF(Table1[[#This Row],[Department]]="Gynecology",RANDBETWEEN(14,42),RANDBETWEEN(1,75))</f>
        <v>58</v>
      </c>
      <c r="J97" s="3" t="str">
        <f ca="1">IF(Table1[[#This Row],[Age]]&gt;70,"70-80",IF(Table1[[#This Row],[Age]]&gt;60,"60-70",IF(Table1[[#This Row],[Age]]&gt;50,"50-60",IF(Table1[[#This Row],[Age]]&gt;40,"40-30",IF(Table1[[#This Row],[Age]]&gt;30,"30-20",IF(Table1[[#This Row],[Age]]&gt;20,20-10,10-1))))))</f>
        <v>50-60</v>
      </c>
    </row>
    <row r="98" spans="1:10" x14ac:dyDescent="0.5">
      <c r="A98" s="1" t="s">
        <v>202</v>
      </c>
      <c r="B98" s="2">
        <v>45364</v>
      </c>
      <c r="C98" s="1" t="s">
        <v>203</v>
      </c>
      <c r="D98" s="1" t="s">
        <v>2</v>
      </c>
      <c r="E98" s="1" t="s">
        <v>36</v>
      </c>
      <c r="F98" s="1">
        <v>6</v>
      </c>
      <c r="G98" s="1">
        <v>231</v>
      </c>
      <c r="H98" s="1" t="str">
        <f>IF(Table1[[#This Row],[Days of Treatment]]&lt;5,"Not Admitted","Admitted")</f>
        <v>Admitted</v>
      </c>
      <c r="I98" s="1">
        <f ca="1">IF(Table1[[#This Row],[Department]]="Gynecology",RANDBETWEEN(14,42),RANDBETWEEN(1,75))</f>
        <v>48</v>
      </c>
      <c r="J98" s="1" t="str">
        <f ca="1">IF(Table1[[#This Row],[Age]]&gt;70,"70-80",IF(Table1[[#This Row],[Age]]&gt;60,"60-70",IF(Table1[[#This Row],[Age]]&gt;50,"50-60",IF(Table1[[#This Row],[Age]]&gt;40,"40-30",IF(Table1[[#This Row],[Age]]&gt;30,"30-20",IF(Table1[[#This Row],[Age]]&gt;20,20-10,10-1))))))</f>
        <v>40-30</v>
      </c>
    </row>
    <row r="99" spans="1:10" x14ac:dyDescent="0.5">
      <c r="A99" s="3" t="s">
        <v>204</v>
      </c>
      <c r="B99" s="4">
        <v>45302</v>
      </c>
      <c r="C99" s="3" t="s">
        <v>205</v>
      </c>
      <c r="D99" s="3" t="s">
        <v>13</v>
      </c>
      <c r="E99" s="3" t="s">
        <v>6</v>
      </c>
      <c r="F99" s="3">
        <v>10</v>
      </c>
      <c r="G99" s="3">
        <v>253</v>
      </c>
      <c r="H99" s="3" t="str">
        <f>IF(Table1[[#This Row],[Days of Treatment]]&lt;5,"Not Admitted","Admitted")</f>
        <v>Admitted</v>
      </c>
      <c r="I99" s="3">
        <f ca="1">IF(Table1[[#This Row],[Department]]="Gynecology",RANDBETWEEN(14,42),RANDBETWEEN(1,75))</f>
        <v>60</v>
      </c>
      <c r="J99" s="3" t="str">
        <f ca="1">IF(Table1[[#This Row],[Age]]&gt;70,"70-80",IF(Table1[[#This Row],[Age]]&gt;60,"60-70",IF(Table1[[#This Row],[Age]]&gt;50,"50-60",IF(Table1[[#This Row],[Age]]&gt;40,"40-30",IF(Table1[[#This Row],[Age]]&gt;30,"30-20",IF(Table1[[#This Row],[Age]]&gt;20,20-10,10-1))))))</f>
        <v>50-60</v>
      </c>
    </row>
    <row r="100" spans="1:10" x14ac:dyDescent="0.5">
      <c r="A100" s="1" t="s">
        <v>206</v>
      </c>
      <c r="B100" s="2">
        <v>45157</v>
      </c>
      <c r="C100" s="1" t="s">
        <v>207</v>
      </c>
      <c r="D100" s="1" t="s">
        <v>2</v>
      </c>
      <c r="E100" s="1" t="s">
        <v>6</v>
      </c>
      <c r="F100" s="1">
        <v>8</v>
      </c>
      <c r="G100" s="1">
        <v>242</v>
      </c>
      <c r="H100" s="1" t="str">
        <f>IF(Table1[[#This Row],[Days of Treatment]]&lt;5,"Not Admitted","Admitted")</f>
        <v>Admitted</v>
      </c>
      <c r="I100" s="1">
        <f ca="1">IF(Table1[[#This Row],[Department]]="Gynecology",RANDBETWEEN(14,42),RANDBETWEEN(1,75))</f>
        <v>15</v>
      </c>
      <c r="J100" s="1">
        <f ca="1">IF(Table1[[#This Row],[Age]]&gt;70,"70-80",IF(Table1[[#This Row],[Age]]&gt;60,"60-70",IF(Table1[[#This Row],[Age]]&gt;50,"50-60",IF(Table1[[#This Row],[Age]]&gt;40,"40-30",IF(Table1[[#This Row],[Age]]&gt;30,"30-20",IF(Table1[[#This Row],[Age]]&gt;20,20-10,10-1))))))</f>
        <v>9</v>
      </c>
    </row>
    <row r="101" spans="1:10" x14ac:dyDescent="0.5">
      <c r="A101" s="3" t="s">
        <v>208</v>
      </c>
      <c r="B101" s="4">
        <v>45258</v>
      </c>
      <c r="C101" s="3" t="s">
        <v>209</v>
      </c>
      <c r="D101" s="3" t="s">
        <v>2</v>
      </c>
      <c r="E101" s="3" t="s">
        <v>41</v>
      </c>
      <c r="F101" s="3">
        <v>8</v>
      </c>
      <c r="G101" s="3">
        <v>248</v>
      </c>
      <c r="H101" s="3" t="str">
        <f>IF(Table1[[#This Row],[Days of Treatment]]&lt;5,"Not Admitted","Admitted")</f>
        <v>Admitted</v>
      </c>
      <c r="I101" s="3">
        <f ca="1">IF(Table1[[#This Row],[Department]]="Gynecology",RANDBETWEEN(14,42),RANDBETWEEN(1,75))</f>
        <v>71</v>
      </c>
      <c r="J101" s="3" t="str">
        <f ca="1">IF(Table1[[#This Row],[Age]]&gt;70,"70-80",IF(Table1[[#This Row],[Age]]&gt;60,"60-70",IF(Table1[[#This Row],[Age]]&gt;50,"50-60",IF(Table1[[#This Row],[Age]]&gt;40,"40-30",IF(Table1[[#This Row],[Age]]&gt;30,"30-20",IF(Table1[[#This Row],[Age]]&gt;20,20-10,10-1))))))</f>
        <v>70-80</v>
      </c>
    </row>
    <row r="102" spans="1:10" x14ac:dyDescent="0.5">
      <c r="A102" s="1" t="s">
        <v>210</v>
      </c>
      <c r="B102" s="2">
        <v>45738</v>
      </c>
      <c r="C102" s="1" t="s">
        <v>211</v>
      </c>
      <c r="D102" s="1" t="s">
        <v>9</v>
      </c>
      <c r="E102" s="1" t="s">
        <v>10</v>
      </c>
      <c r="F102" s="1">
        <v>5</v>
      </c>
      <c r="G102" s="1">
        <v>124</v>
      </c>
      <c r="H102" s="1" t="str">
        <f>IF(Table1[[#This Row],[Days of Treatment]]&lt;5,"Not Admitted","Admitted")</f>
        <v>Admitted</v>
      </c>
      <c r="I102" s="1">
        <f ca="1">IF(Table1[[#This Row],[Department]]="Gynecology",RANDBETWEEN(14,42),RANDBETWEEN(1,75))</f>
        <v>41</v>
      </c>
      <c r="J102" s="1" t="str">
        <f ca="1">IF(Table1[[#This Row],[Age]]&gt;70,"70-80",IF(Table1[[#This Row],[Age]]&gt;60,"60-70",IF(Table1[[#This Row],[Age]]&gt;50,"50-60",IF(Table1[[#This Row],[Age]]&gt;40,"40-30",IF(Table1[[#This Row],[Age]]&gt;30,"30-20",IF(Table1[[#This Row],[Age]]&gt;20,20-10,10-1))))))</f>
        <v>40-30</v>
      </c>
    </row>
    <row r="103" spans="1:10" x14ac:dyDescent="0.5">
      <c r="A103" s="3" t="s">
        <v>212</v>
      </c>
      <c r="B103" s="4">
        <v>45211</v>
      </c>
      <c r="C103" s="3" t="s">
        <v>213</v>
      </c>
      <c r="D103" s="3" t="s">
        <v>2</v>
      </c>
      <c r="E103" s="3" t="s">
        <v>10</v>
      </c>
      <c r="F103" s="3">
        <v>4</v>
      </c>
      <c r="G103" s="3">
        <v>235</v>
      </c>
      <c r="H103" s="3" t="str">
        <f>IF(Table1[[#This Row],[Days of Treatment]]&lt;5,"Not Admitted","Admitted")</f>
        <v>Not Admitted</v>
      </c>
      <c r="I103" s="3">
        <f ca="1">IF(Table1[[#This Row],[Department]]="Gynecology",RANDBETWEEN(14,42),RANDBETWEEN(1,75))</f>
        <v>34</v>
      </c>
      <c r="J103" s="3" t="str">
        <f ca="1">IF(Table1[[#This Row],[Age]]&gt;70,"70-80",IF(Table1[[#This Row],[Age]]&gt;60,"60-70",IF(Table1[[#This Row],[Age]]&gt;50,"50-60",IF(Table1[[#This Row],[Age]]&gt;40,"40-30",IF(Table1[[#This Row],[Age]]&gt;30,"30-20",IF(Table1[[#This Row],[Age]]&gt;20,20-10,10-1))))))</f>
        <v>30-20</v>
      </c>
    </row>
    <row r="104" spans="1:10" x14ac:dyDescent="0.5">
      <c r="A104" s="1" t="s">
        <v>214</v>
      </c>
      <c r="B104" s="2">
        <v>45755</v>
      </c>
      <c r="C104" s="1" t="s">
        <v>215</v>
      </c>
      <c r="D104" s="1" t="s">
        <v>13</v>
      </c>
      <c r="E104" s="1" t="s">
        <v>3</v>
      </c>
      <c r="F104" s="1">
        <v>2</v>
      </c>
      <c r="G104" s="1">
        <v>211</v>
      </c>
      <c r="H104" s="1" t="str">
        <f>IF(Table1[[#This Row],[Days of Treatment]]&lt;5,"Not Admitted","Admitted")</f>
        <v>Not Admitted</v>
      </c>
      <c r="I104" s="1">
        <f ca="1">IF(Table1[[#This Row],[Department]]="Gynecology",RANDBETWEEN(14,42),RANDBETWEEN(1,75))</f>
        <v>33</v>
      </c>
      <c r="J104" s="1" t="str">
        <f ca="1">IF(Table1[[#This Row],[Age]]&gt;70,"70-80",IF(Table1[[#This Row],[Age]]&gt;60,"60-70",IF(Table1[[#This Row],[Age]]&gt;50,"50-60",IF(Table1[[#This Row],[Age]]&gt;40,"40-30",IF(Table1[[#This Row],[Age]]&gt;30,"30-20",IF(Table1[[#This Row],[Age]]&gt;20,20-10,10-1))))))</f>
        <v>30-20</v>
      </c>
    </row>
    <row r="105" spans="1:10" x14ac:dyDescent="0.5">
      <c r="A105" s="3" t="s">
        <v>216</v>
      </c>
      <c r="B105" s="4">
        <v>45178</v>
      </c>
      <c r="C105" s="3" t="s">
        <v>217</v>
      </c>
      <c r="D105" s="3" t="s">
        <v>13</v>
      </c>
      <c r="E105" s="3" t="s">
        <v>41</v>
      </c>
      <c r="F105" s="3">
        <v>7</v>
      </c>
      <c r="G105" s="3">
        <v>36</v>
      </c>
      <c r="H105" s="3" t="str">
        <f>IF(Table1[[#This Row],[Days of Treatment]]&lt;5,"Not Admitted","Admitted")</f>
        <v>Admitted</v>
      </c>
      <c r="I105" s="3">
        <f ca="1">IF(Table1[[#This Row],[Department]]="Gynecology",RANDBETWEEN(14,42),RANDBETWEEN(1,75))</f>
        <v>66</v>
      </c>
      <c r="J105" s="3" t="str">
        <f ca="1">IF(Table1[[#This Row],[Age]]&gt;70,"70-80",IF(Table1[[#This Row],[Age]]&gt;60,"60-70",IF(Table1[[#This Row],[Age]]&gt;50,"50-60",IF(Table1[[#This Row],[Age]]&gt;40,"40-30",IF(Table1[[#This Row],[Age]]&gt;30,"30-20",IF(Table1[[#This Row],[Age]]&gt;20,20-10,10-1))))))</f>
        <v>60-70</v>
      </c>
    </row>
    <row r="106" spans="1:10" x14ac:dyDescent="0.5">
      <c r="A106" s="1" t="s">
        <v>218</v>
      </c>
      <c r="B106" s="2">
        <v>45435</v>
      </c>
      <c r="C106" s="1" t="s">
        <v>219</v>
      </c>
      <c r="D106" s="1" t="s">
        <v>2</v>
      </c>
      <c r="E106" s="1" t="s">
        <v>10</v>
      </c>
      <c r="F106" s="1">
        <v>8</v>
      </c>
      <c r="G106" s="1">
        <v>51</v>
      </c>
      <c r="H106" s="1" t="str">
        <f>IF(Table1[[#This Row],[Days of Treatment]]&lt;5,"Not Admitted","Admitted")</f>
        <v>Admitted</v>
      </c>
      <c r="I106" s="1">
        <f ca="1">IF(Table1[[#This Row],[Department]]="Gynecology",RANDBETWEEN(14,42),RANDBETWEEN(1,75))</f>
        <v>14</v>
      </c>
      <c r="J106" s="1">
        <f ca="1">IF(Table1[[#This Row],[Age]]&gt;70,"70-80",IF(Table1[[#This Row],[Age]]&gt;60,"60-70",IF(Table1[[#This Row],[Age]]&gt;50,"50-60",IF(Table1[[#This Row],[Age]]&gt;40,"40-30",IF(Table1[[#This Row],[Age]]&gt;30,"30-20",IF(Table1[[#This Row],[Age]]&gt;20,20-10,10-1))))))</f>
        <v>9</v>
      </c>
    </row>
    <row r="107" spans="1:10" x14ac:dyDescent="0.5">
      <c r="A107" s="3" t="s">
        <v>220</v>
      </c>
      <c r="B107" s="4">
        <v>45241</v>
      </c>
      <c r="C107" s="3" t="s">
        <v>221</v>
      </c>
      <c r="D107" s="3" t="s">
        <v>13</v>
      </c>
      <c r="E107" s="3" t="s">
        <v>6</v>
      </c>
      <c r="F107" s="3">
        <v>10</v>
      </c>
      <c r="G107" s="3">
        <v>167</v>
      </c>
      <c r="H107" s="3" t="str">
        <f>IF(Table1[[#This Row],[Days of Treatment]]&lt;5,"Not Admitted","Admitted")</f>
        <v>Admitted</v>
      </c>
      <c r="I107" s="3">
        <f ca="1">IF(Table1[[#This Row],[Department]]="Gynecology",RANDBETWEEN(14,42),RANDBETWEEN(1,75))</f>
        <v>34</v>
      </c>
      <c r="J107" s="3" t="str">
        <f ca="1">IF(Table1[[#This Row],[Age]]&gt;70,"70-80",IF(Table1[[#This Row],[Age]]&gt;60,"60-70",IF(Table1[[#This Row],[Age]]&gt;50,"50-60",IF(Table1[[#This Row],[Age]]&gt;40,"40-30",IF(Table1[[#This Row],[Age]]&gt;30,"30-20",IF(Table1[[#This Row],[Age]]&gt;20,20-10,10-1))))))</f>
        <v>30-20</v>
      </c>
    </row>
    <row r="108" spans="1:10" x14ac:dyDescent="0.5">
      <c r="A108" s="1" t="s">
        <v>222</v>
      </c>
      <c r="B108" s="2">
        <v>45389</v>
      </c>
      <c r="C108" s="1" t="s">
        <v>223</v>
      </c>
      <c r="D108" s="1" t="s">
        <v>9</v>
      </c>
      <c r="E108" s="1" t="s">
        <v>10</v>
      </c>
      <c r="F108" s="1">
        <v>2</v>
      </c>
      <c r="G108" s="1">
        <v>194</v>
      </c>
      <c r="H108" s="1" t="str">
        <f>IF(Table1[[#This Row],[Days of Treatment]]&lt;5,"Not Admitted","Admitted")</f>
        <v>Not Admitted</v>
      </c>
      <c r="I108" s="1">
        <f ca="1">IF(Table1[[#This Row],[Department]]="Gynecology",RANDBETWEEN(14,42),RANDBETWEEN(1,75))</f>
        <v>32</v>
      </c>
      <c r="J108" s="1" t="str">
        <f ca="1">IF(Table1[[#This Row],[Age]]&gt;70,"70-80",IF(Table1[[#This Row],[Age]]&gt;60,"60-70",IF(Table1[[#This Row],[Age]]&gt;50,"50-60",IF(Table1[[#This Row],[Age]]&gt;40,"40-30",IF(Table1[[#This Row],[Age]]&gt;30,"30-20",IF(Table1[[#This Row],[Age]]&gt;20,20-10,10-1))))))</f>
        <v>30-20</v>
      </c>
    </row>
    <row r="109" spans="1:10" x14ac:dyDescent="0.5">
      <c r="A109" s="3" t="s">
        <v>224</v>
      </c>
      <c r="B109" s="4">
        <v>45263</v>
      </c>
      <c r="C109" s="3" t="s">
        <v>225</v>
      </c>
      <c r="D109" s="3" t="s">
        <v>9</v>
      </c>
      <c r="E109" s="3" t="s">
        <v>14</v>
      </c>
      <c r="F109" s="3">
        <v>2</v>
      </c>
      <c r="G109" s="3">
        <v>224</v>
      </c>
      <c r="H109" s="3" t="str">
        <f>IF(Table1[[#This Row],[Days of Treatment]]&lt;5,"Not Admitted","Admitted")</f>
        <v>Not Admitted</v>
      </c>
      <c r="I109" s="3">
        <f ca="1">IF(Table1[[#This Row],[Department]]="Gynecology",RANDBETWEEN(14,42),RANDBETWEEN(1,75))</f>
        <v>14</v>
      </c>
      <c r="J109" s="3">
        <f ca="1">IF(Table1[[#This Row],[Age]]&gt;70,"70-80",IF(Table1[[#This Row],[Age]]&gt;60,"60-70",IF(Table1[[#This Row],[Age]]&gt;50,"50-60",IF(Table1[[#This Row],[Age]]&gt;40,"40-30",IF(Table1[[#This Row],[Age]]&gt;30,"30-20",IF(Table1[[#This Row],[Age]]&gt;20,20-10,10-1))))))</f>
        <v>9</v>
      </c>
    </row>
    <row r="110" spans="1:10" x14ac:dyDescent="0.5">
      <c r="A110" s="1" t="s">
        <v>226</v>
      </c>
      <c r="B110" s="2">
        <v>45519</v>
      </c>
      <c r="C110" s="1" t="s">
        <v>227</v>
      </c>
      <c r="D110" s="1" t="s">
        <v>9</v>
      </c>
      <c r="E110" s="1" t="s">
        <v>21</v>
      </c>
      <c r="F110" s="1">
        <v>3</v>
      </c>
      <c r="G110" s="1">
        <v>155</v>
      </c>
      <c r="H110" s="1" t="str">
        <f>IF(Table1[[#This Row],[Days of Treatment]]&lt;5,"Not Admitted","Admitted")</f>
        <v>Not Admitted</v>
      </c>
      <c r="I110" s="1">
        <f ca="1">IF(Table1[[#This Row],[Department]]="Gynecology",RANDBETWEEN(14,42),RANDBETWEEN(1,75))</f>
        <v>66</v>
      </c>
      <c r="J110" s="1" t="str">
        <f ca="1">IF(Table1[[#This Row],[Age]]&gt;70,"70-80",IF(Table1[[#This Row],[Age]]&gt;60,"60-70",IF(Table1[[#This Row],[Age]]&gt;50,"50-60",IF(Table1[[#This Row],[Age]]&gt;40,"40-30",IF(Table1[[#This Row],[Age]]&gt;30,"30-20",IF(Table1[[#This Row],[Age]]&gt;20,20-10,10-1))))))</f>
        <v>60-70</v>
      </c>
    </row>
    <row r="111" spans="1:10" x14ac:dyDescent="0.5">
      <c r="A111" s="3" t="s">
        <v>228</v>
      </c>
      <c r="B111" s="4">
        <v>45829</v>
      </c>
      <c r="C111" s="3" t="s">
        <v>229</v>
      </c>
      <c r="D111" s="3" t="s">
        <v>2</v>
      </c>
      <c r="E111" s="3" t="s">
        <v>14</v>
      </c>
      <c r="F111" s="3">
        <v>4</v>
      </c>
      <c r="G111" s="3">
        <v>278</v>
      </c>
      <c r="H111" s="3" t="str">
        <f>IF(Table1[[#This Row],[Days of Treatment]]&lt;5,"Not Admitted","Admitted")</f>
        <v>Not Admitted</v>
      </c>
      <c r="I111" s="3">
        <f ca="1">IF(Table1[[#This Row],[Department]]="Gynecology",RANDBETWEEN(14,42),RANDBETWEEN(1,75))</f>
        <v>6</v>
      </c>
      <c r="J111" s="3">
        <f ca="1">IF(Table1[[#This Row],[Age]]&gt;70,"70-80",IF(Table1[[#This Row],[Age]]&gt;60,"60-70",IF(Table1[[#This Row],[Age]]&gt;50,"50-60",IF(Table1[[#This Row],[Age]]&gt;40,"40-30",IF(Table1[[#This Row],[Age]]&gt;30,"30-20",IF(Table1[[#This Row],[Age]]&gt;20,20-10,10-1))))))</f>
        <v>9</v>
      </c>
    </row>
    <row r="112" spans="1:10" x14ac:dyDescent="0.5">
      <c r="A112" s="1" t="s">
        <v>230</v>
      </c>
      <c r="B112" s="2">
        <v>45513</v>
      </c>
      <c r="C112" s="1" t="s">
        <v>231</v>
      </c>
      <c r="D112" s="1" t="s">
        <v>9</v>
      </c>
      <c r="E112" s="1" t="s">
        <v>3</v>
      </c>
      <c r="F112" s="1">
        <v>1</v>
      </c>
      <c r="G112" s="1">
        <v>205</v>
      </c>
      <c r="H112" s="1" t="str">
        <f>IF(Table1[[#This Row],[Days of Treatment]]&lt;5,"Not Admitted","Admitted")</f>
        <v>Not Admitted</v>
      </c>
      <c r="I112" s="1">
        <f ca="1">IF(Table1[[#This Row],[Department]]="Gynecology",RANDBETWEEN(14,42),RANDBETWEEN(1,75))</f>
        <v>57</v>
      </c>
      <c r="J112" s="1" t="str">
        <f ca="1">IF(Table1[[#This Row],[Age]]&gt;70,"70-80",IF(Table1[[#This Row],[Age]]&gt;60,"60-70",IF(Table1[[#This Row],[Age]]&gt;50,"50-60",IF(Table1[[#This Row],[Age]]&gt;40,"40-30",IF(Table1[[#This Row],[Age]]&gt;30,"30-20",IF(Table1[[#This Row],[Age]]&gt;20,20-10,10-1))))))</f>
        <v>50-60</v>
      </c>
    </row>
    <row r="113" spans="1:10" x14ac:dyDescent="0.5">
      <c r="A113" s="3" t="s">
        <v>232</v>
      </c>
      <c r="B113" s="4">
        <v>45793</v>
      </c>
      <c r="C113" s="3" t="s">
        <v>233</v>
      </c>
      <c r="D113" s="3" t="s">
        <v>9</v>
      </c>
      <c r="E113" s="3" t="s">
        <v>21</v>
      </c>
      <c r="F113" s="3">
        <v>10</v>
      </c>
      <c r="G113" s="3">
        <v>279</v>
      </c>
      <c r="H113" s="3" t="str">
        <f>IF(Table1[[#This Row],[Days of Treatment]]&lt;5,"Not Admitted","Admitted")</f>
        <v>Admitted</v>
      </c>
      <c r="I113" s="3">
        <f ca="1">IF(Table1[[#This Row],[Department]]="Gynecology",RANDBETWEEN(14,42),RANDBETWEEN(1,75))</f>
        <v>44</v>
      </c>
      <c r="J113" s="3" t="str">
        <f ca="1">IF(Table1[[#This Row],[Age]]&gt;70,"70-80",IF(Table1[[#This Row],[Age]]&gt;60,"60-70",IF(Table1[[#This Row],[Age]]&gt;50,"50-60",IF(Table1[[#This Row],[Age]]&gt;40,"40-30",IF(Table1[[#This Row],[Age]]&gt;30,"30-20",IF(Table1[[#This Row],[Age]]&gt;20,20-10,10-1))))))</f>
        <v>40-30</v>
      </c>
    </row>
    <row r="114" spans="1:10" x14ac:dyDescent="0.5">
      <c r="A114" s="1" t="s">
        <v>234</v>
      </c>
      <c r="B114" s="2">
        <v>45853</v>
      </c>
      <c r="C114" s="1" t="s">
        <v>235</v>
      </c>
      <c r="D114" s="1" t="s">
        <v>2</v>
      </c>
      <c r="E114" s="1" t="s">
        <v>3</v>
      </c>
      <c r="F114" s="1">
        <v>3</v>
      </c>
      <c r="G114" s="1">
        <v>132</v>
      </c>
      <c r="H114" s="1" t="str">
        <f>IF(Table1[[#This Row],[Days of Treatment]]&lt;5,"Not Admitted","Admitted")</f>
        <v>Not Admitted</v>
      </c>
      <c r="I114" s="1">
        <f ca="1">IF(Table1[[#This Row],[Department]]="Gynecology",RANDBETWEEN(14,42),RANDBETWEEN(1,75))</f>
        <v>52</v>
      </c>
      <c r="J114" s="1" t="str">
        <f ca="1">IF(Table1[[#This Row],[Age]]&gt;70,"70-80",IF(Table1[[#This Row],[Age]]&gt;60,"60-70",IF(Table1[[#This Row],[Age]]&gt;50,"50-60",IF(Table1[[#This Row],[Age]]&gt;40,"40-30",IF(Table1[[#This Row],[Age]]&gt;30,"30-20",IF(Table1[[#This Row],[Age]]&gt;20,20-10,10-1))))))</f>
        <v>50-60</v>
      </c>
    </row>
    <row r="115" spans="1:10" x14ac:dyDescent="0.5">
      <c r="A115" s="3" t="s">
        <v>236</v>
      </c>
      <c r="B115" s="4">
        <v>45435</v>
      </c>
      <c r="C115" s="3" t="s">
        <v>237</v>
      </c>
      <c r="D115" s="3" t="s">
        <v>13</v>
      </c>
      <c r="E115" s="3" t="s">
        <v>6</v>
      </c>
      <c r="F115" s="3">
        <v>10</v>
      </c>
      <c r="G115" s="3">
        <v>285</v>
      </c>
      <c r="H115" s="3" t="str">
        <f>IF(Table1[[#This Row],[Days of Treatment]]&lt;5,"Not Admitted","Admitted")</f>
        <v>Admitted</v>
      </c>
      <c r="I115" s="3">
        <f ca="1">IF(Table1[[#This Row],[Department]]="Gynecology",RANDBETWEEN(14,42),RANDBETWEEN(1,75))</f>
        <v>6</v>
      </c>
      <c r="J115" s="3">
        <f ca="1">IF(Table1[[#This Row],[Age]]&gt;70,"70-80",IF(Table1[[#This Row],[Age]]&gt;60,"60-70",IF(Table1[[#This Row],[Age]]&gt;50,"50-60",IF(Table1[[#This Row],[Age]]&gt;40,"40-30",IF(Table1[[#This Row],[Age]]&gt;30,"30-20",IF(Table1[[#This Row],[Age]]&gt;20,20-10,10-1))))))</f>
        <v>9</v>
      </c>
    </row>
    <row r="116" spans="1:10" x14ac:dyDescent="0.5">
      <c r="A116" s="1" t="s">
        <v>238</v>
      </c>
      <c r="B116" s="2">
        <v>45731</v>
      </c>
      <c r="C116" s="1" t="s">
        <v>239</v>
      </c>
      <c r="D116" s="1" t="s">
        <v>13</v>
      </c>
      <c r="E116" s="1" t="s">
        <v>6</v>
      </c>
      <c r="F116" s="1">
        <v>5</v>
      </c>
      <c r="G116" s="1">
        <v>287</v>
      </c>
      <c r="H116" s="1" t="str">
        <f>IF(Table1[[#This Row],[Days of Treatment]]&lt;5,"Not Admitted","Admitted")</f>
        <v>Admitted</v>
      </c>
      <c r="I116" s="1">
        <f ca="1">IF(Table1[[#This Row],[Department]]="Gynecology",RANDBETWEEN(14,42),RANDBETWEEN(1,75))</f>
        <v>67</v>
      </c>
      <c r="J116" s="1" t="str">
        <f ca="1">IF(Table1[[#This Row],[Age]]&gt;70,"70-80",IF(Table1[[#This Row],[Age]]&gt;60,"60-70",IF(Table1[[#This Row],[Age]]&gt;50,"50-60",IF(Table1[[#This Row],[Age]]&gt;40,"40-30",IF(Table1[[#This Row],[Age]]&gt;30,"30-20",IF(Table1[[#This Row],[Age]]&gt;20,20-10,10-1))))))</f>
        <v>60-70</v>
      </c>
    </row>
    <row r="117" spans="1:10" x14ac:dyDescent="0.5">
      <c r="A117" s="3" t="s">
        <v>240</v>
      </c>
      <c r="B117" s="4">
        <v>45199</v>
      </c>
      <c r="C117" s="3" t="s">
        <v>241</v>
      </c>
      <c r="D117" s="3" t="s">
        <v>9</v>
      </c>
      <c r="E117" s="3" t="s">
        <v>14</v>
      </c>
      <c r="F117" s="3">
        <v>9</v>
      </c>
      <c r="G117" s="3">
        <v>132</v>
      </c>
      <c r="H117" s="3" t="str">
        <f>IF(Table1[[#This Row],[Days of Treatment]]&lt;5,"Not Admitted","Admitted")</f>
        <v>Admitted</v>
      </c>
      <c r="I117" s="3">
        <f ca="1">IF(Table1[[#This Row],[Department]]="Gynecology",RANDBETWEEN(14,42),RANDBETWEEN(1,75))</f>
        <v>15</v>
      </c>
      <c r="J117" s="3">
        <f ca="1">IF(Table1[[#This Row],[Age]]&gt;70,"70-80",IF(Table1[[#This Row],[Age]]&gt;60,"60-70",IF(Table1[[#This Row],[Age]]&gt;50,"50-60",IF(Table1[[#This Row],[Age]]&gt;40,"40-30",IF(Table1[[#This Row],[Age]]&gt;30,"30-20",IF(Table1[[#This Row],[Age]]&gt;20,20-10,10-1))))))</f>
        <v>9</v>
      </c>
    </row>
    <row r="118" spans="1:10" x14ac:dyDescent="0.5">
      <c r="A118" s="1" t="s">
        <v>242</v>
      </c>
      <c r="B118" s="2">
        <v>45170</v>
      </c>
      <c r="C118" s="1" t="s">
        <v>243</v>
      </c>
      <c r="D118" s="1" t="s">
        <v>2</v>
      </c>
      <c r="E118" s="1" t="s">
        <v>3</v>
      </c>
      <c r="F118" s="1">
        <v>6</v>
      </c>
      <c r="G118" s="1">
        <v>43</v>
      </c>
      <c r="H118" s="1" t="str">
        <f>IF(Table1[[#This Row],[Days of Treatment]]&lt;5,"Not Admitted","Admitted")</f>
        <v>Admitted</v>
      </c>
      <c r="I118" s="1">
        <f ca="1">IF(Table1[[#This Row],[Department]]="Gynecology",RANDBETWEEN(14,42),RANDBETWEEN(1,75))</f>
        <v>40</v>
      </c>
      <c r="J118" s="1" t="str">
        <f ca="1">IF(Table1[[#This Row],[Age]]&gt;70,"70-80",IF(Table1[[#This Row],[Age]]&gt;60,"60-70",IF(Table1[[#This Row],[Age]]&gt;50,"50-60",IF(Table1[[#This Row],[Age]]&gt;40,"40-30",IF(Table1[[#This Row],[Age]]&gt;30,"30-20",IF(Table1[[#This Row],[Age]]&gt;20,20-10,10-1))))))</f>
        <v>30-20</v>
      </c>
    </row>
    <row r="119" spans="1:10" x14ac:dyDescent="0.5">
      <c r="A119" s="3" t="s">
        <v>244</v>
      </c>
      <c r="B119" s="4">
        <v>45495</v>
      </c>
      <c r="C119" s="3" t="s">
        <v>245</v>
      </c>
      <c r="D119" s="3" t="s">
        <v>2</v>
      </c>
      <c r="E119" s="3" t="s">
        <v>36</v>
      </c>
      <c r="F119" s="3">
        <v>10</v>
      </c>
      <c r="G119" s="3">
        <v>131</v>
      </c>
      <c r="H119" s="3" t="str">
        <f>IF(Table1[[#This Row],[Days of Treatment]]&lt;5,"Not Admitted","Admitted")</f>
        <v>Admitted</v>
      </c>
      <c r="I119" s="3">
        <f ca="1">IF(Table1[[#This Row],[Department]]="Gynecology",RANDBETWEEN(14,42),RANDBETWEEN(1,75))</f>
        <v>50</v>
      </c>
      <c r="J119" s="3" t="str">
        <f ca="1">IF(Table1[[#This Row],[Age]]&gt;70,"70-80",IF(Table1[[#This Row],[Age]]&gt;60,"60-70",IF(Table1[[#This Row],[Age]]&gt;50,"50-60",IF(Table1[[#This Row],[Age]]&gt;40,"40-30",IF(Table1[[#This Row],[Age]]&gt;30,"30-20",IF(Table1[[#This Row],[Age]]&gt;20,20-10,10-1))))))</f>
        <v>40-30</v>
      </c>
    </row>
    <row r="120" spans="1:10" x14ac:dyDescent="0.5">
      <c r="A120" s="1" t="s">
        <v>246</v>
      </c>
      <c r="B120" s="2">
        <v>45532</v>
      </c>
      <c r="C120" s="1" t="s">
        <v>247</v>
      </c>
      <c r="D120" s="1" t="s">
        <v>9</v>
      </c>
      <c r="E120" s="1" t="s">
        <v>21</v>
      </c>
      <c r="F120" s="1">
        <v>3</v>
      </c>
      <c r="G120" s="1">
        <v>208</v>
      </c>
      <c r="H120" s="1" t="str">
        <f>IF(Table1[[#This Row],[Days of Treatment]]&lt;5,"Not Admitted","Admitted")</f>
        <v>Not Admitted</v>
      </c>
      <c r="I120" s="1">
        <f ca="1">IF(Table1[[#This Row],[Department]]="Gynecology",RANDBETWEEN(14,42),RANDBETWEEN(1,75))</f>
        <v>30</v>
      </c>
      <c r="J120" s="1">
        <f ca="1">IF(Table1[[#This Row],[Age]]&gt;70,"70-80",IF(Table1[[#This Row],[Age]]&gt;60,"60-70",IF(Table1[[#This Row],[Age]]&gt;50,"50-60",IF(Table1[[#This Row],[Age]]&gt;40,"40-30",IF(Table1[[#This Row],[Age]]&gt;30,"30-20",IF(Table1[[#This Row],[Age]]&gt;20,20-10,10-1))))))</f>
        <v>10</v>
      </c>
    </row>
    <row r="121" spans="1:10" x14ac:dyDescent="0.5">
      <c r="A121" s="3" t="s">
        <v>248</v>
      </c>
      <c r="B121" s="4">
        <v>45434</v>
      </c>
      <c r="C121" s="3" t="s">
        <v>249</v>
      </c>
      <c r="D121" s="3" t="s">
        <v>9</v>
      </c>
      <c r="E121" s="3" t="s">
        <v>36</v>
      </c>
      <c r="F121" s="3">
        <v>7</v>
      </c>
      <c r="G121" s="3">
        <v>46</v>
      </c>
      <c r="H121" s="3" t="str">
        <f>IF(Table1[[#This Row],[Days of Treatment]]&lt;5,"Not Admitted","Admitted")</f>
        <v>Admitted</v>
      </c>
      <c r="I121" s="3">
        <f ca="1">IF(Table1[[#This Row],[Department]]="Gynecology",RANDBETWEEN(14,42),RANDBETWEEN(1,75))</f>
        <v>8</v>
      </c>
      <c r="J121" s="3">
        <f ca="1">IF(Table1[[#This Row],[Age]]&gt;70,"70-80",IF(Table1[[#This Row],[Age]]&gt;60,"60-70",IF(Table1[[#This Row],[Age]]&gt;50,"50-60",IF(Table1[[#This Row],[Age]]&gt;40,"40-30",IF(Table1[[#This Row],[Age]]&gt;30,"30-20",IF(Table1[[#This Row],[Age]]&gt;20,20-10,10-1))))))</f>
        <v>9</v>
      </c>
    </row>
    <row r="122" spans="1:10" x14ac:dyDescent="0.5">
      <c r="A122" s="1" t="s">
        <v>250</v>
      </c>
      <c r="B122" s="2">
        <v>45754</v>
      </c>
      <c r="C122" s="1" t="s">
        <v>251</v>
      </c>
      <c r="D122" s="1" t="s">
        <v>9</v>
      </c>
      <c r="E122" s="1" t="s">
        <v>21</v>
      </c>
      <c r="F122" s="1">
        <v>4</v>
      </c>
      <c r="G122" s="1">
        <v>97</v>
      </c>
      <c r="H122" s="1" t="str">
        <f>IF(Table1[[#This Row],[Days of Treatment]]&lt;5,"Not Admitted","Admitted")</f>
        <v>Not Admitted</v>
      </c>
      <c r="I122" s="1">
        <f ca="1">IF(Table1[[#This Row],[Department]]="Gynecology",RANDBETWEEN(14,42),RANDBETWEEN(1,75))</f>
        <v>27</v>
      </c>
      <c r="J122" s="1">
        <f ca="1">IF(Table1[[#This Row],[Age]]&gt;70,"70-80",IF(Table1[[#This Row],[Age]]&gt;60,"60-70",IF(Table1[[#This Row],[Age]]&gt;50,"50-60",IF(Table1[[#This Row],[Age]]&gt;40,"40-30",IF(Table1[[#This Row],[Age]]&gt;30,"30-20",IF(Table1[[#This Row],[Age]]&gt;20,20-10,10-1))))))</f>
        <v>10</v>
      </c>
    </row>
    <row r="123" spans="1:10" x14ac:dyDescent="0.5">
      <c r="A123" s="3" t="s">
        <v>252</v>
      </c>
      <c r="B123" s="4">
        <v>45716</v>
      </c>
      <c r="C123" s="3" t="s">
        <v>253</v>
      </c>
      <c r="D123" s="3" t="s">
        <v>9</v>
      </c>
      <c r="E123" s="3" t="s">
        <v>6</v>
      </c>
      <c r="F123" s="3">
        <v>2</v>
      </c>
      <c r="G123" s="3">
        <v>115</v>
      </c>
      <c r="H123" s="3" t="str">
        <f>IF(Table1[[#This Row],[Days of Treatment]]&lt;5,"Not Admitted","Admitted")</f>
        <v>Not Admitted</v>
      </c>
      <c r="I123" s="3">
        <f ca="1">IF(Table1[[#This Row],[Department]]="Gynecology",RANDBETWEEN(14,42),RANDBETWEEN(1,75))</f>
        <v>18</v>
      </c>
      <c r="J123" s="3">
        <f ca="1">IF(Table1[[#This Row],[Age]]&gt;70,"70-80",IF(Table1[[#This Row],[Age]]&gt;60,"60-70",IF(Table1[[#This Row],[Age]]&gt;50,"50-60",IF(Table1[[#This Row],[Age]]&gt;40,"40-30",IF(Table1[[#This Row],[Age]]&gt;30,"30-20",IF(Table1[[#This Row],[Age]]&gt;20,20-10,10-1))))))</f>
        <v>9</v>
      </c>
    </row>
    <row r="124" spans="1:10" x14ac:dyDescent="0.5">
      <c r="A124" s="1" t="s">
        <v>254</v>
      </c>
      <c r="B124" s="2">
        <v>45208</v>
      </c>
      <c r="C124" s="1" t="s">
        <v>255</v>
      </c>
      <c r="D124" s="1" t="s">
        <v>9</v>
      </c>
      <c r="E124" s="1" t="s">
        <v>14</v>
      </c>
      <c r="F124" s="1">
        <v>5</v>
      </c>
      <c r="G124" s="1">
        <v>72</v>
      </c>
      <c r="H124" s="1" t="str">
        <f>IF(Table1[[#This Row],[Days of Treatment]]&lt;5,"Not Admitted","Admitted")</f>
        <v>Admitted</v>
      </c>
      <c r="I124" s="1">
        <f ca="1">IF(Table1[[#This Row],[Department]]="Gynecology",RANDBETWEEN(14,42),RANDBETWEEN(1,75))</f>
        <v>14</v>
      </c>
      <c r="J124" s="1">
        <f ca="1">IF(Table1[[#This Row],[Age]]&gt;70,"70-80",IF(Table1[[#This Row],[Age]]&gt;60,"60-70",IF(Table1[[#This Row],[Age]]&gt;50,"50-60",IF(Table1[[#This Row],[Age]]&gt;40,"40-30",IF(Table1[[#This Row],[Age]]&gt;30,"30-20",IF(Table1[[#This Row],[Age]]&gt;20,20-10,10-1))))))</f>
        <v>9</v>
      </c>
    </row>
    <row r="125" spans="1:10" x14ac:dyDescent="0.5">
      <c r="A125" s="3" t="s">
        <v>256</v>
      </c>
      <c r="B125" s="4">
        <v>45375</v>
      </c>
      <c r="C125" s="3" t="s">
        <v>257</v>
      </c>
      <c r="D125" s="3" t="s">
        <v>9</v>
      </c>
      <c r="E125" s="3" t="s">
        <v>3</v>
      </c>
      <c r="F125" s="3">
        <v>5</v>
      </c>
      <c r="G125" s="3">
        <v>80</v>
      </c>
      <c r="H125" s="3" t="str">
        <f>IF(Table1[[#This Row],[Days of Treatment]]&lt;5,"Not Admitted","Admitted")</f>
        <v>Admitted</v>
      </c>
      <c r="I125" s="3">
        <f ca="1">IF(Table1[[#This Row],[Department]]="Gynecology",RANDBETWEEN(14,42),RANDBETWEEN(1,75))</f>
        <v>40</v>
      </c>
      <c r="J125" s="3" t="str">
        <f ca="1">IF(Table1[[#This Row],[Age]]&gt;70,"70-80",IF(Table1[[#This Row],[Age]]&gt;60,"60-70",IF(Table1[[#This Row],[Age]]&gt;50,"50-60",IF(Table1[[#This Row],[Age]]&gt;40,"40-30",IF(Table1[[#This Row],[Age]]&gt;30,"30-20",IF(Table1[[#This Row],[Age]]&gt;20,20-10,10-1))))))</f>
        <v>30-20</v>
      </c>
    </row>
    <row r="126" spans="1:10" x14ac:dyDescent="0.5">
      <c r="A126" s="1" t="s">
        <v>258</v>
      </c>
      <c r="B126" s="2">
        <v>45431</v>
      </c>
      <c r="C126" s="1" t="s">
        <v>259</v>
      </c>
      <c r="D126" s="1" t="s">
        <v>13</v>
      </c>
      <c r="E126" s="1" t="s">
        <v>3</v>
      </c>
      <c r="F126" s="1">
        <v>3</v>
      </c>
      <c r="G126" s="1">
        <v>270</v>
      </c>
      <c r="H126" s="1" t="str">
        <f>IF(Table1[[#This Row],[Days of Treatment]]&lt;5,"Not Admitted","Admitted")</f>
        <v>Not Admitted</v>
      </c>
      <c r="I126" s="1">
        <f ca="1">IF(Table1[[#This Row],[Department]]="Gynecology",RANDBETWEEN(14,42),RANDBETWEEN(1,75))</f>
        <v>57</v>
      </c>
      <c r="J126" s="1" t="str">
        <f ca="1">IF(Table1[[#This Row],[Age]]&gt;70,"70-80",IF(Table1[[#This Row],[Age]]&gt;60,"60-70",IF(Table1[[#This Row],[Age]]&gt;50,"50-60",IF(Table1[[#This Row],[Age]]&gt;40,"40-30",IF(Table1[[#This Row],[Age]]&gt;30,"30-20",IF(Table1[[#This Row],[Age]]&gt;20,20-10,10-1))))))</f>
        <v>50-60</v>
      </c>
    </row>
    <row r="127" spans="1:10" x14ac:dyDescent="0.5">
      <c r="A127" s="3" t="s">
        <v>260</v>
      </c>
      <c r="B127" s="4">
        <v>45720</v>
      </c>
      <c r="C127" s="3" t="s">
        <v>261</v>
      </c>
      <c r="D127" s="3" t="s">
        <v>9</v>
      </c>
      <c r="E127" s="3" t="s">
        <v>6</v>
      </c>
      <c r="F127" s="3">
        <v>6</v>
      </c>
      <c r="G127" s="3">
        <v>92</v>
      </c>
      <c r="H127" s="3" t="str">
        <f>IF(Table1[[#This Row],[Days of Treatment]]&lt;5,"Not Admitted","Admitted")</f>
        <v>Admitted</v>
      </c>
      <c r="I127" s="3">
        <f ca="1">IF(Table1[[#This Row],[Department]]="Gynecology",RANDBETWEEN(14,42),RANDBETWEEN(1,75))</f>
        <v>52</v>
      </c>
      <c r="J127" s="3" t="str">
        <f ca="1">IF(Table1[[#This Row],[Age]]&gt;70,"70-80",IF(Table1[[#This Row],[Age]]&gt;60,"60-70",IF(Table1[[#This Row],[Age]]&gt;50,"50-60",IF(Table1[[#This Row],[Age]]&gt;40,"40-30",IF(Table1[[#This Row],[Age]]&gt;30,"30-20",IF(Table1[[#This Row],[Age]]&gt;20,20-10,10-1))))))</f>
        <v>50-60</v>
      </c>
    </row>
    <row r="128" spans="1:10" x14ac:dyDescent="0.5">
      <c r="A128" s="1" t="s">
        <v>262</v>
      </c>
      <c r="B128" s="2">
        <v>45348</v>
      </c>
      <c r="C128" s="1" t="s">
        <v>263</v>
      </c>
      <c r="D128" s="1" t="s">
        <v>9</v>
      </c>
      <c r="E128" s="1" t="s">
        <v>3</v>
      </c>
      <c r="F128" s="1">
        <v>2</v>
      </c>
      <c r="G128" s="1">
        <v>16</v>
      </c>
      <c r="H128" s="1" t="str">
        <f>IF(Table1[[#This Row],[Days of Treatment]]&lt;5,"Not Admitted","Admitted")</f>
        <v>Not Admitted</v>
      </c>
      <c r="I128" s="1">
        <f ca="1">IF(Table1[[#This Row],[Department]]="Gynecology",RANDBETWEEN(14,42),RANDBETWEEN(1,75))</f>
        <v>37</v>
      </c>
      <c r="J128" s="1" t="str">
        <f ca="1">IF(Table1[[#This Row],[Age]]&gt;70,"70-80",IF(Table1[[#This Row],[Age]]&gt;60,"60-70",IF(Table1[[#This Row],[Age]]&gt;50,"50-60",IF(Table1[[#This Row],[Age]]&gt;40,"40-30",IF(Table1[[#This Row],[Age]]&gt;30,"30-20",IF(Table1[[#This Row],[Age]]&gt;20,20-10,10-1))))))</f>
        <v>30-20</v>
      </c>
    </row>
    <row r="129" spans="1:10" x14ac:dyDescent="0.5">
      <c r="A129" s="3" t="s">
        <v>264</v>
      </c>
      <c r="B129" s="4">
        <v>45676</v>
      </c>
      <c r="C129" s="3" t="s">
        <v>265</v>
      </c>
      <c r="D129" s="3" t="s">
        <v>9</v>
      </c>
      <c r="E129" s="3" t="s">
        <v>36</v>
      </c>
      <c r="F129" s="3">
        <v>10</v>
      </c>
      <c r="G129" s="3">
        <v>231</v>
      </c>
      <c r="H129" s="3" t="str">
        <f>IF(Table1[[#This Row],[Days of Treatment]]&lt;5,"Not Admitted","Admitted")</f>
        <v>Admitted</v>
      </c>
      <c r="I129" s="3">
        <f ca="1">IF(Table1[[#This Row],[Department]]="Gynecology",RANDBETWEEN(14,42),RANDBETWEEN(1,75))</f>
        <v>65</v>
      </c>
      <c r="J129" s="3" t="str">
        <f ca="1">IF(Table1[[#This Row],[Age]]&gt;70,"70-80",IF(Table1[[#This Row],[Age]]&gt;60,"60-70",IF(Table1[[#This Row],[Age]]&gt;50,"50-60",IF(Table1[[#This Row],[Age]]&gt;40,"40-30",IF(Table1[[#This Row],[Age]]&gt;30,"30-20",IF(Table1[[#This Row],[Age]]&gt;20,20-10,10-1))))))</f>
        <v>60-70</v>
      </c>
    </row>
    <row r="130" spans="1:10" x14ac:dyDescent="0.5">
      <c r="A130" s="1" t="s">
        <v>266</v>
      </c>
      <c r="B130" s="2">
        <v>45831</v>
      </c>
      <c r="C130" s="1" t="s">
        <v>267</v>
      </c>
      <c r="D130" s="1" t="s">
        <v>9</v>
      </c>
      <c r="E130" s="1" t="s">
        <v>14</v>
      </c>
      <c r="F130" s="1">
        <v>9</v>
      </c>
      <c r="G130" s="1">
        <v>118</v>
      </c>
      <c r="H130" s="1" t="str">
        <f>IF(Table1[[#This Row],[Days of Treatment]]&lt;5,"Not Admitted","Admitted")</f>
        <v>Admitted</v>
      </c>
      <c r="I130" s="1">
        <f ca="1">IF(Table1[[#This Row],[Department]]="Gynecology",RANDBETWEEN(14,42),RANDBETWEEN(1,75))</f>
        <v>31</v>
      </c>
      <c r="J130" s="1" t="str">
        <f ca="1">IF(Table1[[#This Row],[Age]]&gt;70,"70-80",IF(Table1[[#This Row],[Age]]&gt;60,"60-70",IF(Table1[[#This Row],[Age]]&gt;50,"50-60",IF(Table1[[#This Row],[Age]]&gt;40,"40-30",IF(Table1[[#This Row],[Age]]&gt;30,"30-20",IF(Table1[[#This Row],[Age]]&gt;20,20-10,10-1))))))</f>
        <v>30-20</v>
      </c>
    </row>
    <row r="131" spans="1:10" x14ac:dyDescent="0.5">
      <c r="A131" s="3" t="s">
        <v>268</v>
      </c>
      <c r="B131" s="4">
        <v>45613</v>
      </c>
      <c r="C131" s="3" t="s">
        <v>269</v>
      </c>
      <c r="D131" s="3" t="s">
        <v>13</v>
      </c>
      <c r="E131" s="3" t="s">
        <v>14</v>
      </c>
      <c r="F131" s="3">
        <v>7</v>
      </c>
      <c r="G131" s="3">
        <v>52</v>
      </c>
      <c r="H131" s="3" t="str">
        <f>IF(Table1[[#This Row],[Days of Treatment]]&lt;5,"Not Admitted","Admitted")</f>
        <v>Admitted</v>
      </c>
      <c r="I131" s="3">
        <f ca="1">IF(Table1[[#This Row],[Department]]="Gynecology",RANDBETWEEN(14,42),RANDBETWEEN(1,75))</f>
        <v>3</v>
      </c>
      <c r="J131" s="3">
        <f ca="1">IF(Table1[[#This Row],[Age]]&gt;70,"70-80",IF(Table1[[#This Row],[Age]]&gt;60,"60-70",IF(Table1[[#This Row],[Age]]&gt;50,"50-60",IF(Table1[[#This Row],[Age]]&gt;40,"40-30",IF(Table1[[#This Row],[Age]]&gt;30,"30-20",IF(Table1[[#This Row],[Age]]&gt;20,20-10,10-1))))))</f>
        <v>9</v>
      </c>
    </row>
    <row r="132" spans="1:10" x14ac:dyDescent="0.5">
      <c r="A132" s="1" t="s">
        <v>270</v>
      </c>
      <c r="B132" s="2">
        <v>45583</v>
      </c>
      <c r="C132" s="1" t="s">
        <v>271</v>
      </c>
      <c r="D132" s="1" t="s">
        <v>9</v>
      </c>
      <c r="E132" s="1" t="s">
        <v>36</v>
      </c>
      <c r="F132" s="1">
        <v>1</v>
      </c>
      <c r="G132" s="1">
        <v>153</v>
      </c>
      <c r="H132" s="1" t="str">
        <f>IF(Table1[[#This Row],[Days of Treatment]]&lt;5,"Not Admitted","Admitted")</f>
        <v>Not Admitted</v>
      </c>
      <c r="I132" s="1">
        <f ca="1">IF(Table1[[#This Row],[Department]]="Gynecology",RANDBETWEEN(14,42),RANDBETWEEN(1,75))</f>
        <v>21</v>
      </c>
      <c r="J132" s="1">
        <f ca="1">IF(Table1[[#This Row],[Age]]&gt;70,"70-80",IF(Table1[[#This Row],[Age]]&gt;60,"60-70",IF(Table1[[#This Row],[Age]]&gt;50,"50-60",IF(Table1[[#This Row],[Age]]&gt;40,"40-30",IF(Table1[[#This Row],[Age]]&gt;30,"30-20",IF(Table1[[#This Row],[Age]]&gt;20,20-10,10-1))))))</f>
        <v>10</v>
      </c>
    </row>
    <row r="133" spans="1:10" x14ac:dyDescent="0.5">
      <c r="A133" s="3" t="s">
        <v>272</v>
      </c>
      <c r="B133" s="4">
        <v>45757</v>
      </c>
      <c r="C133" s="3" t="s">
        <v>273</v>
      </c>
      <c r="D133" s="3" t="s">
        <v>9</v>
      </c>
      <c r="E133" s="3" t="s">
        <v>6</v>
      </c>
      <c r="F133" s="3">
        <v>5</v>
      </c>
      <c r="G133" s="3">
        <v>122</v>
      </c>
      <c r="H133" s="3" t="str">
        <f>IF(Table1[[#This Row],[Days of Treatment]]&lt;5,"Not Admitted","Admitted")</f>
        <v>Admitted</v>
      </c>
      <c r="I133" s="3">
        <f ca="1">IF(Table1[[#This Row],[Department]]="Gynecology",RANDBETWEEN(14,42),RANDBETWEEN(1,75))</f>
        <v>69</v>
      </c>
      <c r="J133" s="3" t="str">
        <f ca="1">IF(Table1[[#This Row],[Age]]&gt;70,"70-80",IF(Table1[[#This Row],[Age]]&gt;60,"60-70",IF(Table1[[#This Row],[Age]]&gt;50,"50-60",IF(Table1[[#This Row],[Age]]&gt;40,"40-30",IF(Table1[[#This Row],[Age]]&gt;30,"30-20",IF(Table1[[#This Row],[Age]]&gt;20,20-10,10-1))))))</f>
        <v>60-70</v>
      </c>
    </row>
    <row r="134" spans="1:10" x14ac:dyDescent="0.5">
      <c r="A134" s="1" t="s">
        <v>274</v>
      </c>
      <c r="B134" s="2">
        <v>45486</v>
      </c>
      <c r="C134" s="1" t="s">
        <v>275</v>
      </c>
      <c r="D134" s="1" t="s">
        <v>9</v>
      </c>
      <c r="E134" s="1" t="s">
        <v>21</v>
      </c>
      <c r="F134" s="1">
        <v>6</v>
      </c>
      <c r="G134" s="1">
        <v>190</v>
      </c>
      <c r="H134" s="1" t="str">
        <f>IF(Table1[[#This Row],[Days of Treatment]]&lt;5,"Not Admitted","Admitted")</f>
        <v>Admitted</v>
      </c>
      <c r="I134" s="1">
        <f ca="1">IF(Table1[[#This Row],[Department]]="Gynecology",RANDBETWEEN(14,42),RANDBETWEEN(1,75))</f>
        <v>57</v>
      </c>
      <c r="J134" s="1" t="str">
        <f ca="1">IF(Table1[[#This Row],[Age]]&gt;70,"70-80",IF(Table1[[#This Row],[Age]]&gt;60,"60-70",IF(Table1[[#This Row],[Age]]&gt;50,"50-60",IF(Table1[[#This Row],[Age]]&gt;40,"40-30",IF(Table1[[#This Row],[Age]]&gt;30,"30-20",IF(Table1[[#This Row],[Age]]&gt;20,20-10,10-1))))))</f>
        <v>50-60</v>
      </c>
    </row>
    <row r="135" spans="1:10" x14ac:dyDescent="0.5">
      <c r="A135" s="3" t="s">
        <v>276</v>
      </c>
      <c r="B135" s="4">
        <v>45413</v>
      </c>
      <c r="C135" s="3" t="s">
        <v>277</v>
      </c>
      <c r="D135" s="3" t="s">
        <v>2</v>
      </c>
      <c r="E135" s="3" t="s">
        <v>6</v>
      </c>
      <c r="F135" s="3">
        <v>3</v>
      </c>
      <c r="G135" s="3">
        <v>147</v>
      </c>
      <c r="H135" s="3" t="str">
        <f>IF(Table1[[#This Row],[Days of Treatment]]&lt;5,"Not Admitted","Admitted")</f>
        <v>Not Admitted</v>
      </c>
      <c r="I135" s="3">
        <f ca="1">IF(Table1[[#This Row],[Department]]="Gynecology",RANDBETWEEN(14,42),RANDBETWEEN(1,75))</f>
        <v>19</v>
      </c>
      <c r="J135" s="3">
        <f ca="1">IF(Table1[[#This Row],[Age]]&gt;70,"70-80",IF(Table1[[#This Row],[Age]]&gt;60,"60-70",IF(Table1[[#This Row],[Age]]&gt;50,"50-60",IF(Table1[[#This Row],[Age]]&gt;40,"40-30",IF(Table1[[#This Row],[Age]]&gt;30,"30-20",IF(Table1[[#This Row],[Age]]&gt;20,20-10,10-1))))))</f>
        <v>9</v>
      </c>
    </row>
    <row r="136" spans="1:10" x14ac:dyDescent="0.5">
      <c r="A136" s="1" t="s">
        <v>278</v>
      </c>
      <c r="B136" s="2">
        <v>45568</v>
      </c>
      <c r="C136" s="1" t="s">
        <v>279</v>
      </c>
      <c r="D136" s="1" t="s">
        <v>2</v>
      </c>
      <c r="E136" s="1" t="s">
        <v>36</v>
      </c>
      <c r="F136" s="1">
        <v>9</v>
      </c>
      <c r="G136" s="1">
        <v>262</v>
      </c>
      <c r="H136" s="1" t="str">
        <f>IF(Table1[[#This Row],[Days of Treatment]]&lt;5,"Not Admitted","Admitted")</f>
        <v>Admitted</v>
      </c>
      <c r="I136" s="1">
        <f ca="1">IF(Table1[[#This Row],[Department]]="Gynecology",RANDBETWEEN(14,42),RANDBETWEEN(1,75))</f>
        <v>34</v>
      </c>
      <c r="J136" s="1" t="str">
        <f ca="1">IF(Table1[[#This Row],[Age]]&gt;70,"70-80",IF(Table1[[#This Row],[Age]]&gt;60,"60-70",IF(Table1[[#This Row],[Age]]&gt;50,"50-60",IF(Table1[[#This Row],[Age]]&gt;40,"40-30",IF(Table1[[#This Row],[Age]]&gt;30,"30-20",IF(Table1[[#This Row],[Age]]&gt;20,20-10,10-1))))))</f>
        <v>30-20</v>
      </c>
    </row>
    <row r="137" spans="1:10" x14ac:dyDescent="0.5">
      <c r="A137" s="3" t="s">
        <v>280</v>
      </c>
      <c r="B137" s="4">
        <v>45823</v>
      </c>
      <c r="C137" s="3" t="s">
        <v>281</v>
      </c>
      <c r="D137" s="3" t="s">
        <v>9</v>
      </c>
      <c r="E137" s="3" t="s">
        <v>10</v>
      </c>
      <c r="F137" s="3">
        <v>9</v>
      </c>
      <c r="G137" s="3">
        <v>271</v>
      </c>
      <c r="H137" s="3" t="str">
        <f>IF(Table1[[#This Row],[Days of Treatment]]&lt;5,"Not Admitted","Admitted")</f>
        <v>Admitted</v>
      </c>
      <c r="I137" s="3">
        <f ca="1">IF(Table1[[#This Row],[Department]]="Gynecology",RANDBETWEEN(14,42),RANDBETWEEN(1,75))</f>
        <v>27</v>
      </c>
      <c r="J137" s="3">
        <f ca="1">IF(Table1[[#This Row],[Age]]&gt;70,"70-80",IF(Table1[[#This Row],[Age]]&gt;60,"60-70",IF(Table1[[#This Row],[Age]]&gt;50,"50-60",IF(Table1[[#This Row],[Age]]&gt;40,"40-30",IF(Table1[[#This Row],[Age]]&gt;30,"30-20",IF(Table1[[#This Row],[Age]]&gt;20,20-10,10-1))))))</f>
        <v>10</v>
      </c>
    </row>
    <row r="138" spans="1:10" x14ac:dyDescent="0.5">
      <c r="A138" s="1" t="s">
        <v>282</v>
      </c>
      <c r="B138" s="2">
        <v>45427</v>
      </c>
      <c r="C138" s="1" t="s">
        <v>283</v>
      </c>
      <c r="D138" s="1" t="s">
        <v>9</v>
      </c>
      <c r="E138" s="1" t="s">
        <v>36</v>
      </c>
      <c r="F138" s="1">
        <v>7</v>
      </c>
      <c r="G138" s="1">
        <v>129</v>
      </c>
      <c r="H138" s="1" t="str">
        <f>IF(Table1[[#This Row],[Days of Treatment]]&lt;5,"Not Admitted","Admitted")</f>
        <v>Admitted</v>
      </c>
      <c r="I138" s="1">
        <f ca="1">IF(Table1[[#This Row],[Department]]="Gynecology",RANDBETWEEN(14,42),RANDBETWEEN(1,75))</f>
        <v>72</v>
      </c>
      <c r="J138" s="1" t="str">
        <f ca="1">IF(Table1[[#This Row],[Age]]&gt;70,"70-80",IF(Table1[[#This Row],[Age]]&gt;60,"60-70",IF(Table1[[#This Row],[Age]]&gt;50,"50-60",IF(Table1[[#This Row],[Age]]&gt;40,"40-30",IF(Table1[[#This Row],[Age]]&gt;30,"30-20",IF(Table1[[#This Row],[Age]]&gt;20,20-10,10-1))))))</f>
        <v>70-80</v>
      </c>
    </row>
    <row r="139" spans="1:10" x14ac:dyDescent="0.5">
      <c r="A139" s="3" t="s">
        <v>284</v>
      </c>
      <c r="B139" s="4">
        <v>45337</v>
      </c>
      <c r="C139" s="3" t="s">
        <v>285</v>
      </c>
      <c r="D139" s="3" t="s">
        <v>9</v>
      </c>
      <c r="E139" s="3" t="s">
        <v>36</v>
      </c>
      <c r="F139" s="3">
        <v>8</v>
      </c>
      <c r="G139" s="3">
        <v>109</v>
      </c>
      <c r="H139" s="3" t="str">
        <f>IF(Table1[[#This Row],[Days of Treatment]]&lt;5,"Not Admitted","Admitted")</f>
        <v>Admitted</v>
      </c>
      <c r="I139" s="3">
        <f ca="1">IF(Table1[[#This Row],[Department]]="Gynecology",RANDBETWEEN(14,42),RANDBETWEEN(1,75))</f>
        <v>26</v>
      </c>
      <c r="J139" s="3">
        <f ca="1">IF(Table1[[#This Row],[Age]]&gt;70,"70-80",IF(Table1[[#This Row],[Age]]&gt;60,"60-70",IF(Table1[[#This Row],[Age]]&gt;50,"50-60",IF(Table1[[#This Row],[Age]]&gt;40,"40-30",IF(Table1[[#This Row],[Age]]&gt;30,"30-20",IF(Table1[[#This Row],[Age]]&gt;20,20-10,10-1))))))</f>
        <v>10</v>
      </c>
    </row>
    <row r="140" spans="1:10" x14ac:dyDescent="0.5">
      <c r="A140" s="1" t="s">
        <v>286</v>
      </c>
      <c r="B140" s="2">
        <v>45314</v>
      </c>
      <c r="C140" s="1" t="s">
        <v>287</v>
      </c>
      <c r="D140" s="1" t="s">
        <v>2</v>
      </c>
      <c r="E140" s="1" t="s">
        <v>3</v>
      </c>
      <c r="F140" s="1">
        <v>10</v>
      </c>
      <c r="G140" s="1">
        <v>60</v>
      </c>
      <c r="H140" s="1" t="str">
        <f>IF(Table1[[#This Row],[Days of Treatment]]&lt;5,"Not Admitted","Admitted")</f>
        <v>Admitted</v>
      </c>
      <c r="I140" s="1">
        <f ca="1">IF(Table1[[#This Row],[Department]]="Gynecology",RANDBETWEEN(14,42),RANDBETWEEN(1,75))</f>
        <v>67</v>
      </c>
      <c r="J140" s="1" t="str">
        <f ca="1">IF(Table1[[#This Row],[Age]]&gt;70,"70-80",IF(Table1[[#This Row],[Age]]&gt;60,"60-70",IF(Table1[[#This Row],[Age]]&gt;50,"50-60",IF(Table1[[#This Row],[Age]]&gt;40,"40-30",IF(Table1[[#This Row],[Age]]&gt;30,"30-20",IF(Table1[[#This Row],[Age]]&gt;20,20-10,10-1))))))</f>
        <v>60-70</v>
      </c>
    </row>
    <row r="141" spans="1:10" x14ac:dyDescent="0.5">
      <c r="A141" s="3" t="s">
        <v>288</v>
      </c>
      <c r="B141" s="4">
        <v>45570</v>
      </c>
      <c r="C141" s="3" t="s">
        <v>289</v>
      </c>
      <c r="D141" s="3" t="s">
        <v>2</v>
      </c>
      <c r="E141" s="3" t="s">
        <v>10</v>
      </c>
      <c r="F141" s="3">
        <v>7</v>
      </c>
      <c r="G141" s="3">
        <v>12</v>
      </c>
      <c r="H141" s="3" t="str">
        <f>IF(Table1[[#This Row],[Days of Treatment]]&lt;5,"Not Admitted","Admitted")</f>
        <v>Admitted</v>
      </c>
      <c r="I141" s="3">
        <f ca="1">IF(Table1[[#This Row],[Department]]="Gynecology",RANDBETWEEN(14,42),RANDBETWEEN(1,75))</f>
        <v>17</v>
      </c>
      <c r="J141" s="3">
        <f ca="1">IF(Table1[[#This Row],[Age]]&gt;70,"70-80",IF(Table1[[#This Row],[Age]]&gt;60,"60-70",IF(Table1[[#This Row],[Age]]&gt;50,"50-60",IF(Table1[[#This Row],[Age]]&gt;40,"40-30",IF(Table1[[#This Row],[Age]]&gt;30,"30-20",IF(Table1[[#This Row],[Age]]&gt;20,20-10,10-1))))))</f>
        <v>9</v>
      </c>
    </row>
    <row r="142" spans="1:10" x14ac:dyDescent="0.5">
      <c r="A142" s="1" t="s">
        <v>290</v>
      </c>
      <c r="B142" s="2">
        <v>45787</v>
      </c>
      <c r="C142" s="1" t="s">
        <v>291</v>
      </c>
      <c r="D142" s="1" t="s">
        <v>9</v>
      </c>
      <c r="E142" s="1" t="s">
        <v>3</v>
      </c>
      <c r="F142" s="1">
        <v>2</v>
      </c>
      <c r="G142" s="1">
        <v>146</v>
      </c>
      <c r="H142" s="1" t="str">
        <f>IF(Table1[[#This Row],[Days of Treatment]]&lt;5,"Not Admitted","Admitted")</f>
        <v>Not Admitted</v>
      </c>
      <c r="I142" s="1">
        <f ca="1">IF(Table1[[#This Row],[Department]]="Gynecology",RANDBETWEEN(14,42),RANDBETWEEN(1,75))</f>
        <v>71</v>
      </c>
      <c r="J142" s="1" t="str">
        <f ca="1">IF(Table1[[#This Row],[Age]]&gt;70,"70-80",IF(Table1[[#This Row],[Age]]&gt;60,"60-70",IF(Table1[[#This Row],[Age]]&gt;50,"50-60",IF(Table1[[#This Row],[Age]]&gt;40,"40-30",IF(Table1[[#This Row],[Age]]&gt;30,"30-20",IF(Table1[[#This Row],[Age]]&gt;20,20-10,10-1))))))</f>
        <v>70-80</v>
      </c>
    </row>
    <row r="143" spans="1:10" x14ac:dyDescent="0.5">
      <c r="A143" s="3" t="s">
        <v>292</v>
      </c>
      <c r="B143" s="4">
        <v>45216</v>
      </c>
      <c r="C143" s="3" t="s">
        <v>293</v>
      </c>
      <c r="D143" s="3" t="s">
        <v>2</v>
      </c>
      <c r="E143" s="3" t="s">
        <v>21</v>
      </c>
      <c r="F143" s="3">
        <v>3</v>
      </c>
      <c r="G143" s="3">
        <v>132</v>
      </c>
      <c r="H143" s="3" t="str">
        <f>IF(Table1[[#This Row],[Days of Treatment]]&lt;5,"Not Admitted","Admitted")</f>
        <v>Not Admitted</v>
      </c>
      <c r="I143" s="3">
        <f ca="1">IF(Table1[[#This Row],[Department]]="Gynecology",RANDBETWEEN(14,42),RANDBETWEEN(1,75))</f>
        <v>58</v>
      </c>
      <c r="J143" s="3" t="str">
        <f ca="1">IF(Table1[[#This Row],[Age]]&gt;70,"70-80",IF(Table1[[#This Row],[Age]]&gt;60,"60-70",IF(Table1[[#This Row],[Age]]&gt;50,"50-60",IF(Table1[[#This Row],[Age]]&gt;40,"40-30",IF(Table1[[#This Row],[Age]]&gt;30,"30-20",IF(Table1[[#This Row],[Age]]&gt;20,20-10,10-1))))))</f>
        <v>50-60</v>
      </c>
    </row>
    <row r="144" spans="1:10" x14ac:dyDescent="0.5">
      <c r="A144" s="1" t="s">
        <v>294</v>
      </c>
      <c r="B144" s="2">
        <v>45527</v>
      </c>
      <c r="C144" s="1" t="s">
        <v>295</v>
      </c>
      <c r="D144" s="1" t="s">
        <v>13</v>
      </c>
      <c r="E144" s="1" t="s">
        <v>10</v>
      </c>
      <c r="F144" s="1">
        <v>6</v>
      </c>
      <c r="G144" s="1">
        <v>154</v>
      </c>
      <c r="H144" s="1" t="str">
        <f>IF(Table1[[#This Row],[Days of Treatment]]&lt;5,"Not Admitted","Admitted")</f>
        <v>Admitted</v>
      </c>
      <c r="I144" s="1">
        <f ca="1">IF(Table1[[#This Row],[Department]]="Gynecology",RANDBETWEEN(14,42),RANDBETWEEN(1,75))</f>
        <v>33</v>
      </c>
      <c r="J144" s="1" t="str">
        <f ca="1">IF(Table1[[#This Row],[Age]]&gt;70,"70-80",IF(Table1[[#This Row],[Age]]&gt;60,"60-70",IF(Table1[[#This Row],[Age]]&gt;50,"50-60",IF(Table1[[#This Row],[Age]]&gt;40,"40-30",IF(Table1[[#This Row],[Age]]&gt;30,"30-20",IF(Table1[[#This Row],[Age]]&gt;20,20-10,10-1))))))</f>
        <v>30-20</v>
      </c>
    </row>
    <row r="145" spans="1:10" x14ac:dyDescent="0.5">
      <c r="A145" s="3" t="s">
        <v>296</v>
      </c>
      <c r="B145" s="4">
        <v>45333</v>
      </c>
      <c r="C145" s="3" t="s">
        <v>297</v>
      </c>
      <c r="D145" s="3" t="s">
        <v>2</v>
      </c>
      <c r="E145" s="3" t="s">
        <v>21</v>
      </c>
      <c r="F145" s="3">
        <v>3</v>
      </c>
      <c r="G145" s="3">
        <v>125</v>
      </c>
      <c r="H145" s="3" t="str">
        <f>IF(Table1[[#This Row],[Days of Treatment]]&lt;5,"Not Admitted","Admitted")</f>
        <v>Not Admitted</v>
      </c>
      <c r="I145" s="3">
        <f ca="1">IF(Table1[[#This Row],[Department]]="Gynecology",RANDBETWEEN(14,42),RANDBETWEEN(1,75))</f>
        <v>14</v>
      </c>
      <c r="J145" s="3">
        <f ca="1">IF(Table1[[#This Row],[Age]]&gt;70,"70-80",IF(Table1[[#This Row],[Age]]&gt;60,"60-70",IF(Table1[[#This Row],[Age]]&gt;50,"50-60",IF(Table1[[#This Row],[Age]]&gt;40,"40-30",IF(Table1[[#This Row],[Age]]&gt;30,"30-20",IF(Table1[[#This Row],[Age]]&gt;20,20-10,10-1))))))</f>
        <v>9</v>
      </c>
    </row>
    <row r="146" spans="1:10" x14ac:dyDescent="0.5">
      <c r="A146" s="1" t="s">
        <v>298</v>
      </c>
      <c r="B146" s="2">
        <v>45520</v>
      </c>
      <c r="C146" s="1" t="s">
        <v>299</v>
      </c>
      <c r="D146" s="1" t="s">
        <v>13</v>
      </c>
      <c r="E146" s="1" t="s">
        <v>14</v>
      </c>
      <c r="F146" s="1">
        <v>3</v>
      </c>
      <c r="G146" s="1">
        <v>20</v>
      </c>
      <c r="H146" s="1" t="str">
        <f>IF(Table1[[#This Row],[Days of Treatment]]&lt;5,"Not Admitted","Admitted")</f>
        <v>Not Admitted</v>
      </c>
      <c r="I146" s="1">
        <f ca="1">IF(Table1[[#This Row],[Department]]="Gynecology",RANDBETWEEN(14,42),RANDBETWEEN(1,75))</f>
        <v>25</v>
      </c>
      <c r="J146" s="1">
        <f ca="1">IF(Table1[[#This Row],[Age]]&gt;70,"70-80",IF(Table1[[#This Row],[Age]]&gt;60,"60-70",IF(Table1[[#This Row],[Age]]&gt;50,"50-60",IF(Table1[[#This Row],[Age]]&gt;40,"40-30",IF(Table1[[#This Row],[Age]]&gt;30,"30-20",IF(Table1[[#This Row],[Age]]&gt;20,20-10,10-1))))))</f>
        <v>10</v>
      </c>
    </row>
    <row r="147" spans="1:10" x14ac:dyDescent="0.5">
      <c r="A147" s="3" t="s">
        <v>300</v>
      </c>
      <c r="B147" s="4">
        <v>45329</v>
      </c>
      <c r="C147" s="3" t="s">
        <v>301</v>
      </c>
      <c r="D147" s="3" t="s">
        <v>9</v>
      </c>
      <c r="E147" s="3" t="s">
        <v>3</v>
      </c>
      <c r="F147" s="3">
        <v>9</v>
      </c>
      <c r="G147" s="3">
        <v>161</v>
      </c>
      <c r="H147" s="3" t="str">
        <f>IF(Table1[[#This Row],[Days of Treatment]]&lt;5,"Not Admitted","Admitted")</f>
        <v>Admitted</v>
      </c>
      <c r="I147" s="3">
        <f ca="1">IF(Table1[[#This Row],[Department]]="Gynecology",RANDBETWEEN(14,42),RANDBETWEEN(1,75))</f>
        <v>40</v>
      </c>
      <c r="J147" s="3" t="str">
        <f ca="1">IF(Table1[[#This Row],[Age]]&gt;70,"70-80",IF(Table1[[#This Row],[Age]]&gt;60,"60-70",IF(Table1[[#This Row],[Age]]&gt;50,"50-60",IF(Table1[[#This Row],[Age]]&gt;40,"40-30",IF(Table1[[#This Row],[Age]]&gt;30,"30-20",IF(Table1[[#This Row],[Age]]&gt;20,20-10,10-1))))))</f>
        <v>30-20</v>
      </c>
    </row>
    <row r="148" spans="1:10" x14ac:dyDescent="0.5">
      <c r="A148" s="1" t="s">
        <v>302</v>
      </c>
      <c r="B148" s="2">
        <v>45810</v>
      </c>
      <c r="C148" s="1" t="s">
        <v>303</v>
      </c>
      <c r="D148" s="1" t="s">
        <v>13</v>
      </c>
      <c r="E148" s="1" t="s">
        <v>3</v>
      </c>
      <c r="F148" s="1">
        <v>2</v>
      </c>
      <c r="G148" s="1">
        <v>95</v>
      </c>
      <c r="H148" s="1" t="str">
        <f>IF(Table1[[#This Row],[Days of Treatment]]&lt;5,"Not Admitted","Admitted")</f>
        <v>Not Admitted</v>
      </c>
      <c r="I148" s="1">
        <f ca="1">IF(Table1[[#This Row],[Department]]="Gynecology",RANDBETWEEN(14,42),RANDBETWEEN(1,75))</f>
        <v>23</v>
      </c>
      <c r="J148" s="1">
        <f ca="1">IF(Table1[[#This Row],[Age]]&gt;70,"70-80",IF(Table1[[#This Row],[Age]]&gt;60,"60-70",IF(Table1[[#This Row],[Age]]&gt;50,"50-60",IF(Table1[[#This Row],[Age]]&gt;40,"40-30",IF(Table1[[#This Row],[Age]]&gt;30,"30-20",IF(Table1[[#This Row],[Age]]&gt;20,20-10,10-1))))))</f>
        <v>10</v>
      </c>
    </row>
    <row r="149" spans="1:10" x14ac:dyDescent="0.5">
      <c r="A149" s="3" t="s">
        <v>304</v>
      </c>
      <c r="B149" s="4">
        <v>45827</v>
      </c>
      <c r="C149" s="3" t="s">
        <v>305</v>
      </c>
      <c r="D149" s="3" t="s">
        <v>2</v>
      </c>
      <c r="E149" s="3" t="s">
        <v>21</v>
      </c>
      <c r="F149" s="3">
        <v>1</v>
      </c>
      <c r="G149" s="3">
        <v>161</v>
      </c>
      <c r="H149" s="3" t="str">
        <f>IF(Table1[[#This Row],[Days of Treatment]]&lt;5,"Not Admitted","Admitted")</f>
        <v>Not Admitted</v>
      </c>
      <c r="I149" s="3">
        <f ca="1">IF(Table1[[#This Row],[Department]]="Gynecology",RANDBETWEEN(14,42),RANDBETWEEN(1,75))</f>
        <v>53</v>
      </c>
      <c r="J149" s="3" t="str">
        <f ca="1">IF(Table1[[#This Row],[Age]]&gt;70,"70-80",IF(Table1[[#This Row],[Age]]&gt;60,"60-70",IF(Table1[[#This Row],[Age]]&gt;50,"50-60",IF(Table1[[#This Row],[Age]]&gt;40,"40-30",IF(Table1[[#This Row],[Age]]&gt;30,"30-20",IF(Table1[[#This Row],[Age]]&gt;20,20-10,10-1))))))</f>
        <v>50-60</v>
      </c>
    </row>
    <row r="150" spans="1:10" x14ac:dyDescent="0.5">
      <c r="A150" s="1" t="s">
        <v>306</v>
      </c>
      <c r="B150" s="2">
        <v>45771</v>
      </c>
      <c r="C150" s="1" t="s">
        <v>307</v>
      </c>
      <c r="D150" s="1" t="s">
        <v>13</v>
      </c>
      <c r="E150" s="1" t="s">
        <v>14</v>
      </c>
      <c r="F150" s="1">
        <v>1</v>
      </c>
      <c r="G150" s="1">
        <v>64</v>
      </c>
      <c r="H150" s="1" t="str">
        <f>IF(Table1[[#This Row],[Days of Treatment]]&lt;5,"Not Admitted","Admitted")</f>
        <v>Not Admitted</v>
      </c>
      <c r="I150" s="1">
        <f ca="1">IF(Table1[[#This Row],[Department]]="Gynecology",RANDBETWEEN(14,42),RANDBETWEEN(1,75))</f>
        <v>30</v>
      </c>
      <c r="J150" s="1">
        <f ca="1">IF(Table1[[#This Row],[Age]]&gt;70,"70-80",IF(Table1[[#This Row],[Age]]&gt;60,"60-70",IF(Table1[[#This Row],[Age]]&gt;50,"50-60",IF(Table1[[#This Row],[Age]]&gt;40,"40-30",IF(Table1[[#This Row],[Age]]&gt;30,"30-20",IF(Table1[[#This Row],[Age]]&gt;20,20-10,10-1))))))</f>
        <v>10</v>
      </c>
    </row>
    <row r="151" spans="1:10" x14ac:dyDescent="0.5">
      <c r="A151" s="3" t="s">
        <v>308</v>
      </c>
      <c r="B151" s="4">
        <v>45697</v>
      </c>
      <c r="C151" s="3" t="s">
        <v>309</v>
      </c>
      <c r="D151" s="3" t="s">
        <v>9</v>
      </c>
      <c r="E151" s="3" t="s">
        <v>41</v>
      </c>
      <c r="F151" s="3">
        <v>8</v>
      </c>
      <c r="G151" s="3">
        <v>186</v>
      </c>
      <c r="H151" s="3" t="str">
        <f>IF(Table1[[#This Row],[Days of Treatment]]&lt;5,"Not Admitted","Admitted")</f>
        <v>Admitted</v>
      </c>
      <c r="I151" s="3">
        <f ca="1">IF(Table1[[#This Row],[Department]]="Gynecology",RANDBETWEEN(14,42),RANDBETWEEN(1,75))</f>
        <v>1</v>
      </c>
      <c r="J151" s="3">
        <f ca="1">IF(Table1[[#This Row],[Age]]&gt;70,"70-80",IF(Table1[[#This Row],[Age]]&gt;60,"60-70",IF(Table1[[#This Row],[Age]]&gt;50,"50-60",IF(Table1[[#This Row],[Age]]&gt;40,"40-30",IF(Table1[[#This Row],[Age]]&gt;30,"30-20",IF(Table1[[#This Row],[Age]]&gt;20,20-10,10-1))))))</f>
        <v>9</v>
      </c>
    </row>
    <row r="152" spans="1:10" x14ac:dyDescent="0.5">
      <c r="A152" s="1" t="s">
        <v>310</v>
      </c>
      <c r="B152" s="2">
        <v>45643</v>
      </c>
      <c r="C152" s="1" t="s">
        <v>311</v>
      </c>
      <c r="D152" s="1" t="s">
        <v>2</v>
      </c>
      <c r="E152" s="1" t="s">
        <v>21</v>
      </c>
      <c r="F152" s="1">
        <v>9</v>
      </c>
      <c r="G152" s="1">
        <v>7</v>
      </c>
      <c r="H152" s="1" t="str">
        <f>IF(Table1[[#This Row],[Days of Treatment]]&lt;5,"Not Admitted","Admitted")</f>
        <v>Admitted</v>
      </c>
      <c r="I152" s="1">
        <f ca="1">IF(Table1[[#This Row],[Department]]="Gynecology",RANDBETWEEN(14,42),RANDBETWEEN(1,75))</f>
        <v>55</v>
      </c>
      <c r="J152" s="1" t="str">
        <f ca="1">IF(Table1[[#This Row],[Age]]&gt;70,"70-80",IF(Table1[[#This Row],[Age]]&gt;60,"60-70",IF(Table1[[#This Row],[Age]]&gt;50,"50-60",IF(Table1[[#This Row],[Age]]&gt;40,"40-30",IF(Table1[[#This Row],[Age]]&gt;30,"30-20",IF(Table1[[#This Row],[Age]]&gt;20,20-10,10-1))))))</f>
        <v>50-60</v>
      </c>
    </row>
    <row r="153" spans="1:10" x14ac:dyDescent="0.5">
      <c r="A153" s="3" t="s">
        <v>312</v>
      </c>
      <c r="B153" s="4">
        <v>45339</v>
      </c>
      <c r="C153" s="3" t="s">
        <v>313</v>
      </c>
      <c r="D153" s="3" t="s">
        <v>2</v>
      </c>
      <c r="E153" s="3" t="s">
        <v>3</v>
      </c>
      <c r="F153" s="3">
        <v>2</v>
      </c>
      <c r="G153" s="3">
        <v>148</v>
      </c>
      <c r="H153" s="3" t="str">
        <f>IF(Table1[[#This Row],[Days of Treatment]]&lt;5,"Not Admitted","Admitted")</f>
        <v>Not Admitted</v>
      </c>
      <c r="I153" s="3">
        <f ca="1">IF(Table1[[#This Row],[Department]]="Gynecology",RANDBETWEEN(14,42),RANDBETWEEN(1,75))</f>
        <v>42</v>
      </c>
      <c r="J153" s="3" t="str">
        <f ca="1">IF(Table1[[#This Row],[Age]]&gt;70,"70-80",IF(Table1[[#This Row],[Age]]&gt;60,"60-70",IF(Table1[[#This Row],[Age]]&gt;50,"50-60",IF(Table1[[#This Row],[Age]]&gt;40,"40-30",IF(Table1[[#This Row],[Age]]&gt;30,"30-20",IF(Table1[[#This Row],[Age]]&gt;20,20-10,10-1))))))</f>
        <v>40-30</v>
      </c>
    </row>
    <row r="154" spans="1:10" x14ac:dyDescent="0.5">
      <c r="A154" s="1" t="s">
        <v>314</v>
      </c>
      <c r="B154" s="2">
        <v>45362</v>
      </c>
      <c r="C154" s="1" t="s">
        <v>315</v>
      </c>
      <c r="D154" s="1" t="s">
        <v>2</v>
      </c>
      <c r="E154" s="1" t="s">
        <v>6</v>
      </c>
      <c r="F154" s="1">
        <v>5</v>
      </c>
      <c r="G154" s="1">
        <v>176</v>
      </c>
      <c r="H154" s="1" t="str">
        <f>IF(Table1[[#This Row],[Days of Treatment]]&lt;5,"Not Admitted","Admitted")</f>
        <v>Admitted</v>
      </c>
      <c r="I154" s="1">
        <f ca="1">IF(Table1[[#This Row],[Department]]="Gynecology",RANDBETWEEN(14,42),RANDBETWEEN(1,75))</f>
        <v>16</v>
      </c>
      <c r="J154" s="1">
        <f ca="1">IF(Table1[[#This Row],[Age]]&gt;70,"70-80",IF(Table1[[#This Row],[Age]]&gt;60,"60-70",IF(Table1[[#This Row],[Age]]&gt;50,"50-60",IF(Table1[[#This Row],[Age]]&gt;40,"40-30",IF(Table1[[#This Row],[Age]]&gt;30,"30-20",IF(Table1[[#This Row],[Age]]&gt;20,20-10,10-1))))))</f>
        <v>9</v>
      </c>
    </row>
    <row r="155" spans="1:10" x14ac:dyDescent="0.5">
      <c r="A155" s="3" t="s">
        <v>316</v>
      </c>
      <c r="B155" s="4">
        <v>45234</v>
      </c>
      <c r="C155" s="3" t="s">
        <v>317</v>
      </c>
      <c r="D155" s="3" t="s">
        <v>2</v>
      </c>
      <c r="E155" s="3" t="s">
        <v>3</v>
      </c>
      <c r="F155" s="3">
        <v>2</v>
      </c>
      <c r="G155" s="3">
        <v>77</v>
      </c>
      <c r="H155" s="3" t="str">
        <f>IF(Table1[[#This Row],[Days of Treatment]]&lt;5,"Not Admitted","Admitted")</f>
        <v>Not Admitted</v>
      </c>
      <c r="I155" s="3">
        <f ca="1">IF(Table1[[#This Row],[Department]]="Gynecology",RANDBETWEEN(14,42),RANDBETWEEN(1,75))</f>
        <v>34</v>
      </c>
      <c r="J155" s="3" t="str">
        <f ca="1">IF(Table1[[#This Row],[Age]]&gt;70,"70-80",IF(Table1[[#This Row],[Age]]&gt;60,"60-70",IF(Table1[[#This Row],[Age]]&gt;50,"50-60",IF(Table1[[#This Row],[Age]]&gt;40,"40-30",IF(Table1[[#This Row],[Age]]&gt;30,"30-20",IF(Table1[[#This Row],[Age]]&gt;20,20-10,10-1))))))</f>
        <v>30-20</v>
      </c>
    </row>
    <row r="156" spans="1:10" x14ac:dyDescent="0.5">
      <c r="A156" s="1" t="s">
        <v>318</v>
      </c>
      <c r="B156" s="2">
        <v>45506</v>
      </c>
      <c r="C156" s="1" t="s">
        <v>319</v>
      </c>
      <c r="D156" s="1" t="s">
        <v>2</v>
      </c>
      <c r="E156" s="1" t="s">
        <v>14</v>
      </c>
      <c r="F156" s="1">
        <v>5</v>
      </c>
      <c r="G156" s="1">
        <v>160</v>
      </c>
      <c r="H156" s="1" t="str">
        <f>IF(Table1[[#This Row],[Days of Treatment]]&lt;5,"Not Admitted","Admitted")</f>
        <v>Admitted</v>
      </c>
      <c r="I156" s="1">
        <f ca="1">IF(Table1[[#This Row],[Department]]="Gynecology",RANDBETWEEN(14,42),RANDBETWEEN(1,75))</f>
        <v>69</v>
      </c>
      <c r="J156" s="1" t="str">
        <f ca="1">IF(Table1[[#This Row],[Age]]&gt;70,"70-80",IF(Table1[[#This Row],[Age]]&gt;60,"60-70",IF(Table1[[#This Row],[Age]]&gt;50,"50-60",IF(Table1[[#This Row],[Age]]&gt;40,"40-30",IF(Table1[[#This Row],[Age]]&gt;30,"30-20",IF(Table1[[#This Row],[Age]]&gt;20,20-10,10-1))))))</f>
        <v>60-70</v>
      </c>
    </row>
    <row r="157" spans="1:10" x14ac:dyDescent="0.5">
      <c r="A157" s="3" t="s">
        <v>320</v>
      </c>
      <c r="B157" s="4">
        <v>45865</v>
      </c>
      <c r="C157" s="3" t="s">
        <v>321</v>
      </c>
      <c r="D157" s="3" t="s">
        <v>2</v>
      </c>
      <c r="E157" s="3" t="s">
        <v>6</v>
      </c>
      <c r="F157" s="3">
        <v>1</v>
      </c>
      <c r="G157" s="3">
        <v>117</v>
      </c>
      <c r="H157" s="3" t="str">
        <f>IF(Table1[[#This Row],[Days of Treatment]]&lt;5,"Not Admitted","Admitted")</f>
        <v>Not Admitted</v>
      </c>
      <c r="I157" s="3">
        <f ca="1">IF(Table1[[#This Row],[Department]]="Gynecology",RANDBETWEEN(14,42),RANDBETWEEN(1,75))</f>
        <v>18</v>
      </c>
      <c r="J157" s="3">
        <f ca="1">IF(Table1[[#This Row],[Age]]&gt;70,"70-80",IF(Table1[[#This Row],[Age]]&gt;60,"60-70",IF(Table1[[#This Row],[Age]]&gt;50,"50-60",IF(Table1[[#This Row],[Age]]&gt;40,"40-30",IF(Table1[[#This Row],[Age]]&gt;30,"30-20",IF(Table1[[#This Row],[Age]]&gt;20,20-10,10-1))))))</f>
        <v>9</v>
      </c>
    </row>
    <row r="158" spans="1:10" x14ac:dyDescent="0.5">
      <c r="A158" s="1" t="s">
        <v>322</v>
      </c>
      <c r="B158" s="2">
        <v>45210</v>
      </c>
      <c r="C158" s="1" t="s">
        <v>323</v>
      </c>
      <c r="D158" s="1" t="s">
        <v>9</v>
      </c>
      <c r="E158" s="1" t="s">
        <v>21</v>
      </c>
      <c r="F158" s="1">
        <v>9</v>
      </c>
      <c r="G158" s="1">
        <v>268</v>
      </c>
      <c r="H158" s="1" t="str">
        <f>IF(Table1[[#This Row],[Days of Treatment]]&lt;5,"Not Admitted","Admitted")</f>
        <v>Admitted</v>
      </c>
      <c r="I158" s="1">
        <f ca="1">IF(Table1[[#This Row],[Department]]="Gynecology",RANDBETWEEN(14,42),RANDBETWEEN(1,75))</f>
        <v>33</v>
      </c>
      <c r="J158" s="1" t="str">
        <f ca="1">IF(Table1[[#This Row],[Age]]&gt;70,"70-80",IF(Table1[[#This Row],[Age]]&gt;60,"60-70",IF(Table1[[#This Row],[Age]]&gt;50,"50-60",IF(Table1[[#This Row],[Age]]&gt;40,"40-30",IF(Table1[[#This Row],[Age]]&gt;30,"30-20",IF(Table1[[#This Row],[Age]]&gt;20,20-10,10-1))))))</f>
        <v>30-20</v>
      </c>
    </row>
    <row r="159" spans="1:10" x14ac:dyDescent="0.5">
      <c r="A159" s="3" t="s">
        <v>324</v>
      </c>
      <c r="B159" s="4">
        <v>45504</v>
      </c>
      <c r="C159" s="3" t="s">
        <v>325</v>
      </c>
      <c r="D159" s="3" t="s">
        <v>9</v>
      </c>
      <c r="E159" s="3" t="s">
        <v>36</v>
      </c>
      <c r="F159" s="3">
        <v>8</v>
      </c>
      <c r="G159" s="3">
        <v>113</v>
      </c>
      <c r="H159" s="3" t="str">
        <f>IF(Table1[[#This Row],[Days of Treatment]]&lt;5,"Not Admitted","Admitted")</f>
        <v>Admitted</v>
      </c>
      <c r="I159" s="3">
        <f ca="1">IF(Table1[[#This Row],[Department]]="Gynecology",RANDBETWEEN(14,42),RANDBETWEEN(1,75))</f>
        <v>6</v>
      </c>
      <c r="J159" s="3">
        <f ca="1">IF(Table1[[#This Row],[Age]]&gt;70,"70-80",IF(Table1[[#This Row],[Age]]&gt;60,"60-70",IF(Table1[[#This Row],[Age]]&gt;50,"50-60",IF(Table1[[#This Row],[Age]]&gt;40,"40-30",IF(Table1[[#This Row],[Age]]&gt;30,"30-20",IF(Table1[[#This Row],[Age]]&gt;20,20-10,10-1))))))</f>
        <v>9</v>
      </c>
    </row>
    <row r="160" spans="1:10" x14ac:dyDescent="0.5">
      <c r="A160" s="1" t="s">
        <v>326</v>
      </c>
      <c r="B160" s="2">
        <v>45563</v>
      </c>
      <c r="C160" s="1" t="s">
        <v>327</v>
      </c>
      <c r="D160" s="1" t="s">
        <v>13</v>
      </c>
      <c r="E160" s="1" t="s">
        <v>10</v>
      </c>
      <c r="F160" s="1">
        <v>9</v>
      </c>
      <c r="G160" s="1">
        <v>227</v>
      </c>
      <c r="H160" s="1" t="str">
        <f>IF(Table1[[#This Row],[Days of Treatment]]&lt;5,"Not Admitted","Admitted")</f>
        <v>Admitted</v>
      </c>
      <c r="I160" s="1">
        <f ca="1">IF(Table1[[#This Row],[Department]]="Gynecology",RANDBETWEEN(14,42),RANDBETWEEN(1,75))</f>
        <v>32</v>
      </c>
      <c r="J160" s="1" t="str">
        <f ca="1">IF(Table1[[#This Row],[Age]]&gt;70,"70-80",IF(Table1[[#This Row],[Age]]&gt;60,"60-70",IF(Table1[[#This Row],[Age]]&gt;50,"50-60",IF(Table1[[#This Row],[Age]]&gt;40,"40-30",IF(Table1[[#This Row],[Age]]&gt;30,"30-20",IF(Table1[[#This Row],[Age]]&gt;20,20-10,10-1))))))</f>
        <v>30-20</v>
      </c>
    </row>
    <row r="161" spans="1:10" x14ac:dyDescent="0.5">
      <c r="A161" s="3" t="s">
        <v>328</v>
      </c>
      <c r="B161" s="4">
        <v>45177</v>
      </c>
      <c r="C161" s="3" t="s">
        <v>329</v>
      </c>
      <c r="D161" s="3" t="s">
        <v>9</v>
      </c>
      <c r="E161" s="3" t="s">
        <v>41</v>
      </c>
      <c r="F161" s="3">
        <v>6</v>
      </c>
      <c r="G161" s="3">
        <v>32</v>
      </c>
      <c r="H161" s="3" t="str">
        <f>IF(Table1[[#This Row],[Days of Treatment]]&lt;5,"Not Admitted","Admitted")</f>
        <v>Admitted</v>
      </c>
      <c r="I161" s="3">
        <f ca="1">IF(Table1[[#This Row],[Department]]="Gynecology",RANDBETWEEN(14,42),RANDBETWEEN(1,75))</f>
        <v>34</v>
      </c>
      <c r="J161" s="3" t="str">
        <f ca="1">IF(Table1[[#This Row],[Age]]&gt;70,"70-80",IF(Table1[[#This Row],[Age]]&gt;60,"60-70",IF(Table1[[#This Row],[Age]]&gt;50,"50-60",IF(Table1[[#This Row],[Age]]&gt;40,"40-30",IF(Table1[[#This Row],[Age]]&gt;30,"30-20",IF(Table1[[#This Row],[Age]]&gt;20,20-10,10-1))))))</f>
        <v>30-20</v>
      </c>
    </row>
    <row r="162" spans="1:10" x14ac:dyDescent="0.5">
      <c r="A162" s="1" t="s">
        <v>330</v>
      </c>
      <c r="B162" s="2">
        <v>45160</v>
      </c>
      <c r="C162" s="1" t="s">
        <v>331</v>
      </c>
      <c r="D162" s="1" t="s">
        <v>9</v>
      </c>
      <c r="E162" s="1" t="s">
        <v>41</v>
      </c>
      <c r="F162" s="1">
        <v>4</v>
      </c>
      <c r="G162" s="1">
        <v>138</v>
      </c>
      <c r="H162" s="1" t="str">
        <f>IF(Table1[[#This Row],[Days of Treatment]]&lt;5,"Not Admitted","Admitted")</f>
        <v>Not Admitted</v>
      </c>
      <c r="I162" s="1">
        <f ca="1">IF(Table1[[#This Row],[Department]]="Gynecology",RANDBETWEEN(14,42),RANDBETWEEN(1,75))</f>
        <v>47</v>
      </c>
      <c r="J162" s="1" t="str">
        <f ca="1">IF(Table1[[#This Row],[Age]]&gt;70,"70-80",IF(Table1[[#This Row],[Age]]&gt;60,"60-70",IF(Table1[[#This Row],[Age]]&gt;50,"50-60",IF(Table1[[#This Row],[Age]]&gt;40,"40-30",IF(Table1[[#This Row],[Age]]&gt;30,"30-20",IF(Table1[[#This Row],[Age]]&gt;20,20-10,10-1))))))</f>
        <v>40-30</v>
      </c>
    </row>
    <row r="163" spans="1:10" x14ac:dyDescent="0.5">
      <c r="A163" s="3" t="s">
        <v>332</v>
      </c>
      <c r="B163" s="4">
        <v>45185</v>
      </c>
      <c r="C163" s="3" t="s">
        <v>333</v>
      </c>
      <c r="D163" s="3" t="s">
        <v>9</v>
      </c>
      <c r="E163" s="3" t="s">
        <v>41</v>
      </c>
      <c r="F163" s="3">
        <v>2</v>
      </c>
      <c r="G163" s="3">
        <v>62</v>
      </c>
      <c r="H163" s="3" t="str">
        <f>IF(Table1[[#This Row],[Days of Treatment]]&lt;5,"Not Admitted","Admitted")</f>
        <v>Not Admitted</v>
      </c>
      <c r="I163" s="3">
        <f ca="1">IF(Table1[[#This Row],[Department]]="Gynecology",RANDBETWEEN(14,42),RANDBETWEEN(1,75))</f>
        <v>74</v>
      </c>
      <c r="J163" s="3" t="str">
        <f ca="1">IF(Table1[[#This Row],[Age]]&gt;70,"70-80",IF(Table1[[#This Row],[Age]]&gt;60,"60-70",IF(Table1[[#This Row],[Age]]&gt;50,"50-60",IF(Table1[[#This Row],[Age]]&gt;40,"40-30",IF(Table1[[#This Row],[Age]]&gt;30,"30-20",IF(Table1[[#This Row],[Age]]&gt;20,20-10,10-1))))))</f>
        <v>70-80</v>
      </c>
    </row>
    <row r="164" spans="1:10" x14ac:dyDescent="0.5">
      <c r="A164" s="1" t="s">
        <v>334</v>
      </c>
      <c r="B164" s="2">
        <v>45192</v>
      </c>
      <c r="C164" s="1" t="s">
        <v>335</v>
      </c>
      <c r="D164" s="1" t="s">
        <v>9</v>
      </c>
      <c r="E164" s="1" t="s">
        <v>3</v>
      </c>
      <c r="F164" s="1">
        <v>8</v>
      </c>
      <c r="G164" s="1">
        <v>85</v>
      </c>
      <c r="H164" s="1" t="str">
        <f>IF(Table1[[#This Row],[Days of Treatment]]&lt;5,"Not Admitted","Admitted")</f>
        <v>Admitted</v>
      </c>
      <c r="I164" s="1">
        <f ca="1">IF(Table1[[#This Row],[Department]]="Gynecology",RANDBETWEEN(14,42),RANDBETWEEN(1,75))</f>
        <v>51</v>
      </c>
      <c r="J164" s="1" t="str">
        <f ca="1">IF(Table1[[#This Row],[Age]]&gt;70,"70-80",IF(Table1[[#This Row],[Age]]&gt;60,"60-70",IF(Table1[[#This Row],[Age]]&gt;50,"50-60",IF(Table1[[#This Row],[Age]]&gt;40,"40-30",IF(Table1[[#This Row],[Age]]&gt;30,"30-20",IF(Table1[[#This Row],[Age]]&gt;20,20-10,10-1))))))</f>
        <v>50-60</v>
      </c>
    </row>
    <row r="165" spans="1:10" x14ac:dyDescent="0.5">
      <c r="A165" s="3" t="s">
        <v>336</v>
      </c>
      <c r="B165" s="4">
        <v>45545</v>
      </c>
      <c r="C165" s="3" t="s">
        <v>337</v>
      </c>
      <c r="D165" s="3" t="s">
        <v>13</v>
      </c>
      <c r="E165" s="3" t="s">
        <v>10</v>
      </c>
      <c r="F165" s="3">
        <v>4</v>
      </c>
      <c r="G165" s="3">
        <v>90</v>
      </c>
      <c r="H165" s="3" t="str">
        <f>IF(Table1[[#This Row],[Days of Treatment]]&lt;5,"Not Admitted","Admitted")</f>
        <v>Not Admitted</v>
      </c>
      <c r="I165" s="3">
        <f ca="1">IF(Table1[[#This Row],[Department]]="Gynecology",RANDBETWEEN(14,42),RANDBETWEEN(1,75))</f>
        <v>25</v>
      </c>
      <c r="J165" s="3">
        <f ca="1">IF(Table1[[#This Row],[Age]]&gt;70,"70-80",IF(Table1[[#This Row],[Age]]&gt;60,"60-70",IF(Table1[[#This Row],[Age]]&gt;50,"50-60",IF(Table1[[#This Row],[Age]]&gt;40,"40-30",IF(Table1[[#This Row],[Age]]&gt;30,"30-20",IF(Table1[[#This Row],[Age]]&gt;20,20-10,10-1))))))</f>
        <v>10</v>
      </c>
    </row>
    <row r="166" spans="1:10" x14ac:dyDescent="0.5">
      <c r="A166" s="1" t="s">
        <v>338</v>
      </c>
      <c r="B166" s="2">
        <v>45281</v>
      </c>
      <c r="C166" s="1" t="s">
        <v>339</v>
      </c>
      <c r="D166" s="1" t="s">
        <v>13</v>
      </c>
      <c r="E166" s="1" t="s">
        <v>10</v>
      </c>
      <c r="F166" s="1">
        <v>9</v>
      </c>
      <c r="G166" s="1">
        <v>24</v>
      </c>
      <c r="H166" s="1" t="str">
        <f>IF(Table1[[#This Row],[Days of Treatment]]&lt;5,"Not Admitted","Admitted")</f>
        <v>Admitted</v>
      </c>
      <c r="I166" s="1">
        <f ca="1">IF(Table1[[#This Row],[Department]]="Gynecology",RANDBETWEEN(14,42),RANDBETWEEN(1,75))</f>
        <v>39</v>
      </c>
      <c r="J166" s="1" t="str">
        <f ca="1">IF(Table1[[#This Row],[Age]]&gt;70,"70-80",IF(Table1[[#This Row],[Age]]&gt;60,"60-70",IF(Table1[[#This Row],[Age]]&gt;50,"50-60",IF(Table1[[#This Row],[Age]]&gt;40,"40-30",IF(Table1[[#This Row],[Age]]&gt;30,"30-20",IF(Table1[[#This Row],[Age]]&gt;20,20-10,10-1))))))</f>
        <v>30-20</v>
      </c>
    </row>
    <row r="167" spans="1:10" x14ac:dyDescent="0.5">
      <c r="A167" s="3" t="s">
        <v>340</v>
      </c>
      <c r="B167" s="4">
        <v>45323</v>
      </c>
      <c r="C167" s="3" t="s">
        <v>341</v>
      </c>
      <c r="D167" s="3" t="s">
        <v>13</v>
      </c>
      <c r="E167" s="3" t="s">
        <v>36</v>
      </c>
      <c r="F167" s="3">
        <v>1</v>
      </c>
      <c r="G167" s="3">
        <v>168</v>
      </c>
      <c r="H167" s="3" t="str">
        <f>IF(Table1[[#This Row],[Days of Treatment]]&lt;5,"Not Admitted","Admitted")</f>
        <v>Not Admitted</v>
      </c>
      <c r="I167" s="3">
        <f ca="1">IF(Table1[[#This Row],[Department]]="Gynecology",RANDBETWEEN(14,42),RANDBETWEEN(1,75))</f>
        <v>52</v>
      </c>
      <c r="J167" s="3" t="str">
        <f ca="1">IF(Table1[[#This Row],[Age]]&gt;70,"70-80",IF(Table1[[#This Row],[Age]]&gt;60,"60-70",IF(Table1[[#This Row],[Age]]&gt;50,"50-60",IF(Table1[[#This Row],[Age]]&gt;40,"40-30",IF(Table1[[#This Row],[Age]]&gt;30,"30-20",IF(Table1[[#This Row],[Age]]&gt;20,20-10,10-1))))))</f>
        <v>50-60</v>
      </c>
    </row>
    <row r="168" spans="1:10" x14ac:dyDescent="0.5">
      <c r="A168" s="1" t="s">
        <v>342</v>
      </c>
      <c r="B168" s="2">
        <v>45541</v>
      </c>
      <c r="C168" s="1" t="s">
        <v>343</v>
      </c>
      <c r="D168" s="1" t="s">
        <v>13</v>
      </c>
      <c r="E168" s="1" t="s">
        <v>41</v>
      </c>
      <c r="F168" s="1">
        <v>2</v>
      </c>
      <c r="G168" s="1">
        <v>142</v>
      </c>
      <c r="H168" s="1" t="str">
        <f>IF(Table1[[#This Row],[Days of Treatment]]&lt;5,"Not Admitted","Admitted")</f>
        <v>Not Admitted</v>
      </c>
      <c r="I168" s="1">
        <f ca="1">IF(Table1[[#This Row],[Department]]="Gynecology",RANDBETWEEN(14,42),RANDBETWEEN(1,75))</f>
        <v>46</v>
      </c>
      <c r="J168" s="1" t="str">
        <f ca="1">IF(Table1[[#This Row],[Age]]&gt;70,"70-80",IF(Table1[[#This Row],[Age]]&gt;60,"60-70",IF(Table1[[#This Row],[Age]]&gt;50,"50-60",IF(Table1[[#This Row],[Age]]&gt;40,"40-30",IF(Table1[[#This Row],[Age]]&gt;30,"30-20",IF(Table1[[#This Row],[Age]]&gt;20,20-10,10-1))))))</f>
        <v>40-30</v>
      </c>
    </row>
    <row r="169" spans="1:10" x14ac:dyDescent="0.5">
      <c r="A169" s="3" t="s">
        <v>344</v>
      </c>
      <c r="B169" s="4">
        <v>45798</v>
      </c>
      <c r="C169" s="3" t="s">
        <v>345</v>
      </c>
      <c r="D169" s="3" t="s">
        <v>2</v>
      </c>
      <c r="E169" s="3" t="s">
        <v>14</v>
      </c>
      <c r="F169" s="3">
        <v>1</v>
      </c>
      <c r="G169" s="3">
        <v>96</v>
      </c>
      <c r="H169" s="3" t="str">
        <f>IF(Table1[[#This Row],[Days of Treatment]]&lt;5,"Not Admitted","Admitted")</f>
        <v>Not Admitted</v>
      </c>
      <c r="I169" s="3">
        <f ca="1">IF(Table1[[#This Row],[Department]]="Gynecology",RANDBETWEEN(14,42),RANDBETWEEN(1,75))</f>
        <v>60</v>
      </c>
      <c r="J169" s="3" t="str">
        <f ca="1">IF(Table1[[#This Row],[Age]]&gt;70,"70-80",IF(Table1[[#This Row],[Age]]&gt;60,"60-70",IF(Table1[[#This Row],[Age]]&gt;50,"50-60",IF(Table1[[#This Row],[Age]]&gt;40,"40-30",IF(Table1[[#This Row],[Age]]&gt;30,"30-20",IF(Table1[[#This Row],[Age]]&gt;20,20-10,10-1))))))</f>
        <v>50-60</v>
      </c>
    </row>
    <row r="170" spans="1:10" x14ac:dyDescent="0.5">
      <c r="A170" s="1" t="s">
        <v>346</v>
      </c>
      <c r="B170" s="2">
        <v>45525</v>
      </c>
      <c r="C170" s="1" t="s">
        <v>347</v>
      </c>
      <c r="D170" s="1" t="s">
        <v>2</v>
      </c>
      <c r="E170" s="1" t="s">
        <v>3</v>
      </c>
      <c r="F170" s="1">
        <v>5</v>
      </c>
      <c r="G170" s="1">
        <v>283</v>
      </c>
      <c r="H170" s="1" t="str">
        <f>IF(Table1[[#This Row],[Days of Treatment]]&lt;5,"Not Admitted","Admitted")</f>
        <v>Admitted</v>
      </c>
      <c r="I170" s="1">
        <f ca="1">IF(Table1[[#This Row],[Department]]="Gynecology",RANDBETWEEN(14,42),RANDBETWEEN(1,75))</f>
        <v>51</v>
      </c>
      <c r="J170" s="1" t="str">
        <f ca="1">IF(Table1[[#This Row],[Age]]&gt;70,"70-80",IF(Table1[[#This Row],[Age]]&gt;60,"60-70",IF(Table1[[#This Row],[Age]]&gt;50,"50-60",IF(Table1[[#This Row],[Age]]&gt;40,"40-30",IF(Table1[[#This Row],[Age]]&gt;30,"30-20",IF(Table1[[#This Row],[Age]]&gt;20,20-10,10-1))))))</f>
        <v>50-60</v>
      </c>
    </row>
    <row r="171" spans="1:10" x14ac:dyDescent="0.5">
      <c r="A171" s="3" t="s">
        <v>348</v>
      </c>
      <c r="B171" s="4">
        <v>45884</v>
      </c>
      <c r="C171" s="3" t="s">
        <v>349</v>
      </c>
      <c r="D171" s="3" t="s">
        <v>2</v>
      </c>
      <c r="E171" s="3" t="s">
        <v>3</v>
      </c>
      <c r="F171" s="3">
        <v>2</v>
      </c>
      <c r="G171" s="3">
        <v>216</v>
      </c>
      <c r="H171" s="3" t="str">
        <f>IF(Table1[[#This Row],[Days of Treatment]]&lt;5,"Not Admitted","Admitted")</f>
        <v>Not Admitted</v>
      </c>
      <c r="I171" s="3">
        <f ca="1">IF(Table1[[#This Row],[Department]]="Gynecology",RANDBETWEEN(14,42),RANDBETWEEN(1,75))</f>
        <v>69</v>
      </c>
      <c r="J171" s="3" t="str">
        <f ca="1">IF(Table1[[#This Row],[Age]]&gt;70,"70-80",IF(Table1[[#This Row],[Age]]&gt;60,"60-70",IF(Table1[[#This Row],[Age]]&gt;50,"50-60",IF(Table1[[#This Row],[Age]]&gt;40,"40-30",IF(Table1[[#This Row],[Age]]&gt;30,"30-20",IF(Table1[[#This Row],[Age]]&gt;20,20-10,10-1))))))</f>
        <v>60-70</v>
      </c>
    </row>
    <row r="172" spans="1:10" x14ac:dyDescent="0.5">
      <c r="A172" s="1" t="s">
        <v>350</v>
      </c>
      <c r="B172" s="2">
        <v>45274</v>
      </c>
      <c r="C172" s="1" t="s">
        <v>351</v>
      </c>
      <c r="D172" s="1" t="s">
        <v>13</v>
      </c>
      <c r="E172" s="1" t="s">
        <v>36</v>
      </c>
      <c r="F172" s="1">
        <v>10</v>
      </c>
      <c r="G172" s="1">
        <v>282</v>
      </c>
      <c r="H172" s="1" t="str">
        <f>IF(Table1[[#This Row],[Days of Treatment]]&lt;5,"Not Admitted","Admitted")</f>
        <v>Admitted</v>
      </c>
      <c r="I172" s="1">
        <f ca="1">IF(Table1[[#This Row],[Department]]="Gynecology",RANDBETWEEN(14,42),RANDBETWEEN(1,75))</f>
        <v>59</v>
      </c>
      <c r="J172" s="1" t="str">
        <f ca="1">IF(Table1[[#This Row],[Age]]&gt;70,"70-80",IF(Table1[[#This Row],[Age]]&gt;60,"60-70",IF(Table1[[#This Row],[Age]]&gt;50,"50-60",IF(Table1[[#This Row],[Age]]&gt;40,"40-30",IF(Table1[[#This Row],[Age]]&gt;30,"30-20",IF(Table1[[#This Row],[Age]]&gt;20,20-10,10-1))))))</f>
        <v>50-60</v>
      </c>
    </row>
    <row r="173" spans="1:10" x14ac:dyDescent="0.5">
      <c r="A173" s="3" t="s">
        <v>352</v>
      </c>
      <c r="B173" s="4">
        <v>45416</v>
      </c>
      <c r="C173" s="3" t="s">
        <v>353</v>
      </c>
      <c r="D173" s="3" t="s">
        <v>2</v>
      </c>
      <c r="E173" s="3" t="s">
        <v>10</v>
      </c>
      <c r="F173" s="3">
        <v>5</v>
      </c>
      <c r="G173" s="3">
        <v>140</v>
      </c>
      <c r="H173" s="3" t="str">
        <f>IF(Table1[[#This Row],[Days of Treatment]]&lt;5,"Not Admitted","Admitted")</f>
        <v>Admitted</v>
      </c>
      <c r="I173" s="3">
        <f ca="1">IF(Table1[[#This Row],[Department]]="Gynecology",RANDBETWEEN(14,42),RANDBETWEEN(1,75))</f>
        <v>34</v>
      </c>
      <c r="J173" s="3" t="str">
        <f ca="1">IF(Table1[[#This Row],[Age]]&gt;70,"70-80",IF(Table1[[#This Row],[Age]]&gt;60,"60-70",IF(Table1[[#This Row],[Age]]&gt;50,"50-60",IF(Table1[[#This Row],[Age]]&gt;40,"40-30",IF(Table1[[#This Row],[Age]]&gt;30,"30-20",IF(Table1[[#This Row],[Age]]&gt;20,20-10,10-1))))))</f>
        <v>30-20</v>
      </c>
    </row>
    <row r="174" spans="1:10" x14ac:dyDescent="0.5">
      <c r="A174" s="1" t="s">
        <v>354</v>
      </c>
      <c r="B174" s="2">
        <v>45757</v>
      </c>
      <c r="C174" s="1" t="s">
        <v>355</v>
      </c>
      <c r="D174" s="1" t="s">
        <v>13</v>
      </c>
      <c r="E174" s="1" t="s">
        <v>41</v>
      </c>
      <c r="F174" s="1">
        <v>2</v>
      </c>
      <c r="G174" s="1">
        <v>102</v>
      </c>
      <c r="H174" s="1" t="str">
        <f>IF(Table1[[#This Row],[Days of Treatment]]&lt;5,"Not Admitted","Admitted")</f>
        <v>Not Admitted</v>
      </c>
      <c r="I174" s="1">
        <f ca="1">IF(Table1[[#This Row],[Department]]="Gynecology",RANDBETWEEN(14,42),RANDBETWEEN(1,75))</f>
        <v>32</v>
      </c>
      <c r="J174" s="1" t="str">
        <f ca="1">IF(Table1[[#This Row],[Age]]&gt;70,"70-80",IF(Table1[[#This Row],[Age]]&gt;60,"60-70",IF(Table1[[#This Row],[Age]]&gt;50,"50-60",IF(Table1[[#This Row],[Age]]&gt;40,"40-30",IF(Table1[[#This Row],[Age]]&gt;30,"30-20",IF(Table1[[#This Row],[Age]]&gt;20,20-10,10-1))))))</f>
        <v>30-20</v>
      </c>
    </row>
    <row r="175" spans="1:10" x14ac:dyDescent="0.5">
      <c r="A175" s="3" t="s">
        <v>356</v>
      </c>
      <c r="B175" s="4">
        <v>45461</v>
      </c>
      <c r="C175" s="3" t="s">
        <v>357</v>
      </c>
      <c r="D175" s="3" t="s">
        <v>13</v>
      </c>
      <c r="E175" s="3" t="s">
        <v>21</v>
      </c>
      <c r="F175" s="3">
        <v>6</v>
      </c>
      <c r="G175" s="3">
        <v>258</v>
      </c>
      <c r="H175" s="3" t="str">
        <f>IF(Table1[[#This Row],[Days of Treatment]]&lt;5,"Not Admitted","Admitted")</f>
        <v>Admitted</v>
      </c>
      <c r="I175" s="3">
        <f ca="1">IF(Table1[[#This Row],[Department]]="Gynecology",RANDBETWEEN(14,42),RANDBETWEEN(1,75))</f>
        <v>67</v>
      </c>
      <c r="J175" s="3" t="str">
        <f ca="1">IF(Table1[[#This Row],[Age]]&gt;70,"70-80",IF(Table1[[#This Row],[Age]]&gt;60,"60-70",IF(Table1[[#This Row],[Age]]&gt;50,"50-60",IF(Table1[[#This Row],[Age]]&gt;40,"40-30",IF(Table1[[#This Row],[Age]]&gt;30,"30-20",IF(Table1[[#This Row],[Age]]&gt;20,20-10,10-1))))))</f>
        <v>60-70</v>
      </c>
    </row>
    <row r="176" spans="1:10" x14ac:dyDescent="0.5">
      <c r="A176" s="1" t="s">
        <v>358</v>
      </c>
      <c r="B176" s="2">
        <v>45500</v>
      </c>
      <c r="C176" s="1" t="s">
        <v>359</v>
      </c>
      <c r="D176" s="1" t="s">
        <v>9</v>
      </c>
      <c r="E176" s="1" t="s">
        <v>36</v>
      </c>
      <c r="F176" s="1">
        <v>7</v>
      </c>
      <c r="G176" s="1">
        <v>21</v>
      </c>
      <c r="H176" s="1" t="str">
        <f>IF(Table1[[#This Row],[Days of Treatment]]&lt;5,"Not Admitted","Admitted")</f>
        <v>Admitted</v>
      </c>
      <c r="I176" s="1">
        <f ca="1">IF(Table1[[#This Row],[Department]]="Gynecology",RANDBETWEEN(14,42),RANDBETWEEN(1,75))</f>
        <v>1</v>
      </c>
      <c r="J176" s="1">
        <f ca="1">IF(Table1[[#This Row],[Age]]&gt;70,"70-80",IF(Table1[[#This Row],[Age]]&gt;60,"60-70",IF(Table1[[#This Row],[Age]]&gt;50,"50-60",IF(Table1[[#This Row],[Age]]&gt;40,"40-30",IF(Table1[[#This Row],[Age]]&gt;30,"30-20",IF(Table1[[#This Row],[Age]]&gt;20,20-10,10-1))))))</f>
        <v>9</v>
      </c>
    </row>
    <row r="177" spans="1:10" x14ac:dyDescent="0.5">
      <c r="A177" s="3" t="s">
        <v>360</v>
      </c>
      <c r="B177" s="4">
        <v>45764</v>
      </c>
      <c r="C177" s="3" t="s">
        <v>361</v>
      </c>
      <c r="D177" s="3" t="s">
        <v>2</v>
      </c>
      <c r="E177" s="3" t="s">
        <v>21</v>
      </c>
      <c r="F177" s="3">
        <v>3</v>
      </c>
      <c r="G177" s="3">
        <v>28</v>
      </c>
      <c r="H177" s="3" t="str">
        <f>IF(Table1[[#This Row],[Days of Treatment]]&lt;5,"Not Admitted","Admitted")</f>
        <v>Not Admitted</v>
      </c>
      <c r="I177" s="3">
        <f ca="1">IF(Table1[[#This Row],[Department]]="Gynecology",RANDBETWEEN(14,42),RANDBETWEEN(1,75))</f>
        <v>60</v>
      </c>
      <c r="J177" s="3" t="str">
        <f ca="1">IF(Table1[[#This Row],[Age]]&gt;70,"70-80",IF(Table1[[#This Row],[Age]]&gt;60,"60-70",IF(Table1[[#This Row],[Age]]&gt;50,"50-60",IF(Table1[[#This Row],[Age]]&gt;40,"40-30",IF(Table1[[#This Row],[Age]]&gt;30,"30-20",IF(Table1[[#This Row],[Age]]&gt;20,20-10,10-1))))))</f>
        <v>50-60</v>
      </c>
    </row>
    <row r="178" spans="1:10" x14ac:dyDescent="0.5">
      <c r="A178" s="1" t="s">
        <v>362</v>
      </c>
      <c r="B178" s="2">
        <v>45276</v>
      </c>
      <c r="C178" s="1" t="s">
        <v>363</v>
      </c>
      <c r="D178" s="1" t="s">
        <v>2</v>
      </c>
      <c r="E178" s="1" t="s">
        <v>36</v>
      </c>
      <c r="F178" s="1">
        <v>8</v>
      </c>
      <c r="G178" s="1">
        <v>39</v>
      </c>
      <c r="H178" s="1" t="str">
        <f>IF(Table1[[#This Row],[Days of Treatment]]&lt;5,"Not Admitted","Admitted")</f>
        <v>Admitted</v>
      </c>
      <c r="I178" s="1">
        <f ca="1">IF(Table1[[#This Row],[Department]]="Gynecology",RANDBETWEEN(14,42),RANDBETWEEN(1,75))</f>
        <v>63</v>
      </c>
      <c r="J178" s="1" t="str">
        <f ca="1">IF(Table1[[#This Row],[Age]]&gt;70,"70-80",IF(Table1[[#This Row],[Age]]&gt;60,"60-70",IF(Table1[[#This Row],[Age]]&gt;50,"50-60",IF(Table1[[#This Row],[Age]]&gt;40,"40-30",IF(Table1[[#This Row],[Age]]&gt;30,"30-20",IF(Table1[[#This Row],[Age]]&gt;20,20-10,10-1))))))</f>
        <v>60-70</v>
      </c>
    </row>
    <row r="179" spans="1:10" x14ac:dyDescent="0.5">
      <c r="A179" s="3" t="s">
        <v>364</v>
      </c>
      <c r="B179" s="4">
        <v>45647</v>
      </c>
      <c r="C179" s="3" t="s">
        <v>365</v>
      </c>
      <c r="D179" s="3" t="s">
        <v>2</v>
      </c>
      <c r="E179" s="3" t="s">
        <v>10</v>
      </c>
      <c r="F179" s="3">
        <v>10</v>
      </c>
      <c r="G179" s="3">
        <v>82</v>
      </c>
      <c r="H179" s="3" t="str">
        <f>IF(Table1[[#This Row],[Days of Treatment]]&lt;5,"Not Admitted","Admitted")</f>
        <v>Admitted</v>
      </c>
      <c r="I179" s="3">
        <f ca="1">IF(Table1[[#This Row],[Department]]="Gynecology",RANDBETWEEN(14,42),RANDBETWEEN(1,75))</f>
        <v>18</v>
      </c>
      <c r="J179" s="3">
        <f ca="1">IF(Table1[[#This Row],[Age]]&gt;70,"70-80",IF(Table1[[#This Row],[Age]]&gt;60,"60-70",IF(Table1[[#This Row],[Age]]&gt;50,"50-60",IF(Table1[[#This Row],[Age]]&gt;40,"40-30",IF(Table1[[#This Row],[Age]]&gt;30,"30-20",IF(Table1[[#This Row],[Age]]&gt;20,20-10,10-1))))))</f>
        <v>9</v>
      </c>
    </row>
    <row r="180" spans="1:10" x14ac:dyDescent="0.5">
      <c r="A180" s="1" t="s">
        <v>366</v>
      </c>
      <c r="B180" s="2">
        <v>45772</v>
      </c>
      <c r="C180" s="1" t="s">
        <v>367</v>
      </c>
      <c r="D180" s="1" t="s">
        <v>13</v>
      </c>
      <c r="E180" s="1" t="s">
        <v>41</v>
      </c>
      <c r="F180" s="1">
        <v>2</v>
      </c>
      <c r="G180" s="1">
        <v>186</v>
      </c>
      <c r="H180" s="1" t="str">
        <f>IF(Table1[[#This Row],[Days of Treatment]]&lt;5,"Not Admitted","Admitted")</f>
        <v>Not Admitted</v>
      </c>
      <c r="I180" s="1">
        <f ca="1">IF(Table1[[#This Row],[Department]]="Gynecology",RANDBETWEEN(14,42),RANDBETWEEN(1,75))</f>
        <v>70</v>
      </c>
      <c r="J180" s="1" t="str">
        <f ca="1">IF(Table1[[#This Row],[Age]]&gt;70,"70-80",IF(Table1[[#This Row],[Age]]&gt;60,"60-70",IF(Table1[[#This Row],[Age]]&gt;50,"50-60",IF(Table1[[#This Row],[Age]]&gt;40,"40-30",IF(Table1[[#This Row],[Age]]&gt;30,"30-20",IF(Table1[[#This Row],[Age]]&gt;20,20-10,10-1))))))</f>
        <v>60-70</v>
      </c>
    </row>
    <row r="181" spans="1:10" x14ac:dyDescent="0.5">
      <c r="A181" s="3" t="s">
        <v>368</v>
      </c>
      <c r="B181" s="4">
        <v>45514</v>
      </c>
      <c r="C181" s="3" t="s">
        <v>369</v>
      </c>
      <c r="D181" s="3" t="s">
        <v>2</v>
      </c>
      <c r="E181" s="3" t="s">
        <v>21</v>
      </c>
      <c r="F181" s="3">
        <v>10</v>
      </c>
      <c r="G181" s="3">
        <v>235</v>
      </c>
      <c r="H181" s="3" t="str">
        <f>IF(Table1[[#This Row],[Days of Treatment]]&lt;5,"Not Admitted","Admitted")</f>
        <v>Admitted</v>
      </c>
      <c r="I181" s="3">
        <f ca="1">IF(Table1[[#This Row],[Department]]="Gynecology",RANDBETWEEN(14,42),RANDBETWEEN(1,75))</f>
        <v>65</v>
      </c>
      <c r="J181" s="3" t="str">
        <f ca="1">IF(Table1[[#This Row],[Age]]&gt;70,"70-80",IF(Table1[[#This Row],[Age]]&gt;60,"60-70",IF(Table1[[#This Row],[Age]]&gt;50,"50-60",IF(Table1[[#This Row],[Age]]&gt;40,"40-30",IF(Table1[[#This Row],[Age]]&gt;30,"30-20",IF(Table1[[#This Row],[Age]]&gt;20,20-10,10-1))))))</f>
        <v>60-70</v>
      </c>
    </row>
    <row r="182" spans="1:10" x14ac:dyDescent="0.5">
      <c r="A182" s="1" t="s">
        <v>370</v>
      </c>
      <c r="B182" s="2">
        <v>45203</v>
      </c>
      <c r="C182" s="1" t="s">
        <v>371</v>
      </c>
      <c r="D182" s="1" t="s">
        <v>2</v>
      </c>
      <c r="E182" s="1" t="s">
        <v>10</v>
      </c>
      <c r="F182" s="1">
        <v>5</v>
      </c>
      <c r="G182" s="1">
        <v>294</v>
      </c>
      <c r="H182" s="1" t="str">
        <f>IF(Table1[[#This Row],[Days of Treatment]]&lt;5,"Not Admitted","Admitted")</f>
        <v>Admitted</v>
      </c>
      <c r="I182" s="1">
        <f ca="1">IF(Table1[[#This Row],[Department]]="Gynecology",RANDBETWEEN(14,42),RANDBETWEEN(1,75))</f>
        <v>35</v>
      </c>
      <c r="J182" s="1" t="str">
        <f ca="1">IF(Table1[[#This Row],[Age]]&gt;70,"70-80",IF(Table1[[#This Row],[Age]]&gt;60,"60-70",IF(Table1[[#This Row],[Age]]&gt;50,"50-60",IF(Table1[[#This Row],[Age]]&gt;40,"40-30",IF(Table1[[#This Row],[Age]]&gt;30,"30-20",IF(Table1[[#This Row],[Age]]&gt;20,20-10,10-1))))))</f>
        <v>30-20</v>
      </c>
    </row>
    <row r="183" spans="1:10" x14ac:dyDescent="0.5">
      <c r="A183" s="3" t="s">
        <v>372</v>
      </c>
      <c r="B183" s="4">
        <v>45752</v>
      </c>
      <c r="C183" s="3" t="s">
        <v>373</v>
      </c>
      <c r="D183" s="3" t="s">
        <v>13</v>
      </c>
      <c r="E183" s="3" t="s">
        <v>3</v>
      </c>
      <c r="F183" s="3">
        <v>4</v>
      </c>
      <c r="G183" s="3">
        <v>228</v>
      </c>
      <c r="H183" s="3" t="str">
        <f>IF(Table1[[#This Row],[Days of Treatment]]&lt;5,"Not Admitted","Admitted")</f>
        <v>Not Admitted</v>
      </c>
      <c r="I183" s="3">
        <f ca="1">IF(Table1[[#This Row],[Department]]="Gynecology",RANDBETWEEN(14,42),RANDBETWEEN(1,75))</f>
        <v>26</v>
      </c>
      <c r="J183" s="3">
        <f ca="1">IF(Table1[[#This Row],[Age]]&gt;70,"70-80",IF(Table1[[#This Row],[Age]]&gt;60,"60-70",IF(Table1[[#This Row],[Age]]&gt;50,"50-60",IF(Table1[[#This Row],[Age]]&gt;40,"40-30",IF(Table1[[#This Row],[Age]]&gt;30,"30-20",IF(Table1[[#This Row],[Age]]&gt;20,20-10,10-1))))))</f>
        <v>10</v>
      </c>
    </row>
    <row r="184" spans="1:10" x14ac:dyDescent="0.5">
      <c r="A184" s="1" t="s">
        <v>374</v>
      </c>
      <c r="B184" s="2">
        <v>45881</v>
      </c>
      <c r="C184" s="1" t="s">
        <v>375</v>
      </c>
      <c r="D184" s="1" t="s">
        <v>2</v>
      </c>
      <c r="E184" s="1" t="s">
        <v>36</v>
      </c>
      <c r="F184" s="1">
        <v>9</v>
      </c>
      <c r="G184" s="1">
        <v>241</v>
      </c>
      <c r="H184" s="1" t="str">
        <f>IF(Table1[[#This Row],[Days of Treatment]]&lt;5,"Not Admitted","Admitted")</f>
        <v>Admitted</v>
      </c>
      <c r="I184" s="1">
        <f ca="1">IF(Table1[[#This Row],[Department]]="Gynecology",RANDBETWEEN(14,42),RANDBETWEEN(1,75))</f>
        <v>25</v>
      </c>
      <c r="J184" s="1">
        <f ca="1">IF(Table1[[#This Row],[Age]]&gt;70,"70-80",IF(Table1[[#This Row],[Age]]&gt;60,"60-70",IF(Table1[[#This Row],[Age]]&gt;50,"50-60",IF(Table1[[#This Row],[Age]]&gt;40,"40-30",IF(Table1[[#This Row],[Age]]&gt;30,"30-20",IF(Table1[[#This Row],[Age]]&gt;20,20-10,10-1))))))</f>
        <v>10</v>
      </c>
    </row>
    <row r="185" spans="1:10" x14ac:dyDescent="0.5">
      <c r="A185" s="3" t="s">
        <v>376</v>
      </c>
      <c r="B185" s="4">
        <v>45880</v>
      </c>
      <c r="C185" s="3" t="s">
        <v>377</v>
      </c>
      <c r="D185" s="3" t="s">
        <v>13</v>
      </c>
      <c r="E185" s="3" t="s">
        <v>3</v>
      </c>
      <c r="F185" s="3">
        <v>9</v>
      </c>
      <c r="G185" s="3">
        <v>293</v>
      </c>
      <c r="H185" s="3" t="str">
        <f>IF(Table1[[#This Row],[Days of Treatment]]&lt;5,"Not Admitted","Admitted")</f>
        <v>Admitted</v>
      </c>
      <c r="I185" s="3">
        <f ca="1">IF(Table1[[#This Row],[Department]]="Gynecology",RANDBETWEEN(14,42),RANDBETWEEN(1,75))</f>
        <v>69</v>
      </c>
      <c r="J185" s="3" t="str">
        <f ca="1">IF(Table1[[#This Row],[Age]]&gt;70,"70-80",IF(Table1[[#This Row],[Age]]&gt;60,"60-70",IF(Table1[[#This Row],[Age]]&gt;50,"50-60",IF(Table1[[#This Row],[Age]]&gt;40,"40-30",IF(Table1[[#This Row],[Age]]&gt;30,"30-20",IF(Table1[[#This Row],[Age]]&gt;20,20-10,10-1))))))</f>
        <v>60-70</v>
      </c>
    </row>
    <row r="186" spans="1:10" x14ac:dyDescent="0.5">
      <c r="A186" s="1" t="s">
        <v>378</v>
      </c>
      <c r="B186" s="2">
        <v>45477</v>
      </c>
      <c r="C186" s="1" t="s">
        <v>379</v>
      </c>
      <c r="D186" s="1" t="s">
        <v>2</v>
      </c>
      <c r="E186" s="1" t="s">
        <v>10</v>
      </c>
      <c r="F186" s="1">
        <v>10</v>
      </c>
      <c r="G186" s="1">
        <v>50</v>
      </c>
      <c r="H186" s="1" t="str">
        <f>IF(Table1[[#This Row],[Days of Treatment]]&lt;5,"Not Admitted","Admitted")</f>
        <v>Admitted</v>
      </c>
      <c r="I186" s="1">
        <f ca="1">IF(Table1[[#This Row],[Department]]="Gynecology",RANDBETWEEN(14,42),RANDBETWEEN(1,75))</f>
        <v>25</v>
      </c>
      <c r="J186" s="1">
        <f ca="1">IF(Table1[[#This Row],[Age]]&gt;70,"70-80",IF(Table1[[#This Row],[Age]]&gt;60,"60-70",IF(Table1[[#This Row],[Age]]&gt;50,"50-60",IF(Table1[[#This Row],[Age]]&gt;40,"40-30",IF(Table1[[#This Row],[Age]]&gt;30,"30-20",IF(Table1[[#This Row],[Age]]&gt;20,20-10,10-1))))))</f>
        <v>10</v>
      </c>
    </row>
    <row r="187" spans="1:10" x14ac:dyDescent="0.5">
      <c r="A187" s="3" t="s">
        <v>380</v>
      </c>
      <c r="B187" s="4">
        <v>45844</v>
      </c>
      <c r="C187" s="3" t="s">
        <v>381</v>
      </c>
      <c r="D187" s="3" t="s">
        <v>13</v>
      </c>
      <c r="E187" s="3" t="s">
        <v>3</v>
      </c>
      <c r="F187" s="3">
        <v>2</v>
      </c>
      <c r="G187" s="3">
        <v>138</v>
      </c>
      <c r="H187" s="3" t="str">
        <f>IF(Table1[[#This Row],[Days of Treatment]]&lt;5,"Not Admitted","Admitted")</f>
        <v>Not Admitted</v>
      </c>
      <c r="I187" s="3">
        <f ca="1">IF(Table1[[#This Row],[Department]]="Gynecology",RANDBETWEEN(14,42),RANDBETWEEN(1,75))</f>
        <v>9</v>
      </c>
      <c r="J187" s="3">
        <f ca="1">IF(Table1[[#This Row],[Age]]&gt;70,"70-80",IF(Table1[[#This Row],[Age]]&gt;60,"60-70",IF(Table1[[#This Row],[Age]]&gt;50,"50-60",IF(Table1[[#This Row],[Age]]&gt;40,"40-30",IF(Table1[[#This Row],[Age]]&gt;30,"30-20",IF(Table1[[#This Row],[Age]]&gt;20,20-10,10-1))))))</f>
        <v>9</v>
      </c>
    </row>
    <row r="188" spans="1:10" x14ac:dyDescent="0.5">
      <c r="A188" s="1" t="s">
        <v>382</v>
      </c>
      <c r="B188" s="2">
        <v>45480</v>
      </c>
      <c r="C188" s="1" t="s">
        <v>383</v>
      </c>
      <c r="D188" s="1" t="s">
        <v>2</v>
      </c>
      <c r="E188" s="1" t="s">
        <v>41</v>
      </c>
      <c r="F188" s="1">
        <v>7</v>
      </c>
      <c r="G188" s="1">
        <v>65</v>
      </c>
      <c r="H188" s="1" t="str">
        <f>IF(Table1[[#This Row],[Days of Treatment]]&lt;5,"Not Admitted","Admitted")</f>
        <v>Admitted</v>
      </c>
      <c r="I188" s="1">
        <f ca="1">IF(Table1[[#This Row],[Department]]="Gynecology",RANDBETWEEN(14,42),RANDBETWEEN(1,75))</f>
        <v>67</v>
      </c>
      <c r="J188" s="1" t="str">
        <f ca="1">IF(Table1[[#This Row],[Age]]&gt;70,"70-80",IF(Table1[[#This Row],[Age]]&gt;60,"60-70",IF(Table1[[#This Row],[Age]]&gt;50,"50-60",IF(Table1[[#This Row],[Age]]&gt;40,"40-30",IF(Table1[[#This Row],[Age]]&gt;30,"30-20",IF(Table1[[#This Row],[Age]]&gt;20,20-10,10-1))))))</f>
        <v>60-70</v>
      </c>
    </row>
    <row r="189" spans="1:10" x14ac:dyDescent="0.5">
      <c r="A189" s="3" t="s">
        <v>384</v>
      </c>
      <c r="B189" s="4">
        <v>45662</v>
      </c>
      <c r="C189" s="3" t="s">
        <v>385</v>
      </c>
      <c r="D189" s="3" t="s">
        <v>13</v>
      </c>
      <c r="E189" s="3" t="s">
        <v>21</v>
      </c>
      <c r="F189" s="3">
        <v>3</v>
      </c>
      <c r="G189" s="3">
        <v>95</v>
      </c>
      <c r="H189" s="3" t="str">
        <f>IF(Table1[[#This Row],[Days of Treatment]]&lt;5,"Not Admitted","Admitted")</f>
        <v>Not Admitted</v>
      </c>
      <c r="I189" s="3">
        <f ca="1">IF(Table1[[#This Row],[Department]]="Gynecology",RANDBETWEEN(14,42),RANDBETWEEN(1,75))</f>
        <v>37</v>
      </c>
      <c r="J189" s="3" t="str">
        <f ca="1">IF(Table1[[#This Row],[Age]]&gt;70,"70-80",IF(Table1[[#This Row],[Age]]&gt;60,"60-70",IF(Table1[[#This Row],[Age]]&gt;50,"50-60",IF(Table1[[#This Row],[Age]]&gt;40,"40-30",IF(Table1[[#This Row],[Age]]&gt;30,"30-20",IF(Table1[[#This Row],[Age]]&gt;20,20-10,10-1))))))</f>
        <v>30-20</v>
      </c>
    </row>
    <row r="190" spans="1:10" x14ac:dyDescent="0.5">
      <c r="A190" s="1" t="s">
        <v>386</v>
      </c>
      <c r="B190" s="2">
        <v>45645</v>
      </c>
      <c r="C190" s="1" t="s">
        <v>387</v>
      </c>
      <c r="D190" s="1" t="s">
        <v>2</v>
      </c>
      <c r="E190" s="1" t="s">
        <v>41</v>
      </c>
      <c r="F190" s="1">
        <v>3</v>
      </c>
      <c r="G190" s="1">
        <v>232</v>
      </c>
      <c r="H190" s="1" t="str">
        <f>IF(Table1[[#This Row],[Days of Treatment]]&lt;5,"Not Admitted","Admitted")</f>
        <v>Not Admitted</v>
      </c>
      <c r="I190" s="1">
        <f ca="1">IF(Table1[[#This Row],[Department]]="Gynecology",RANDBETWEEN(14,42),RANDBETWEEN(1,75))</f>
        <v>46</v>
      </c>
      <c r="J190" s="1" t="str">
        <f ca="1">IF(Table1[[#This Row],[Age]]&gt;70,"70-80",IF(Table1[[#This Row],[Age]]&gt;60,"60-70",IF(Table1[[#This Row],[Age]]&gt;50,"50-60",IF(Table1[[#This Row],[Age]]&gt;40,"40-30",IF(Table1[[#This Row],[Age]]&gt;30,"30-20",IF(Table1[[#This Row],[Age]]&gt;20,20-10,10-1))))))</f>
        <v>40-30</v>
      </c>
    </row>
    <row r="191" spans="1:10" x14ac:dyDescent="0.5">
      <c r="A191" s="3" t="s">
        <v>388</v>
      </c>
      <c r="B191" s="4">
        <v>45260</v>
      </c>
      <c r="C191" s="3" t="s">
        <v>389</v>
      </c>
      <c r="D191" s="3" t="s">
        <v>13</v>
      </c>
      <c r="E191" s="3" t="s">
        <v>36</v>
      </c>
      <c r="F191" s="3">
        <v>9</v>
      </c>
      <c r="G191" s="3">
        <v>63</v>
      </c>
      <c r="H191" s="3" t="str">
        <f>IF(Table1[[#This Row],[Days of Treatment]]&lt;5,"Not Admitted","Admitted")</f>
        <v>Admitted</v>
      </c>
      <c r="I191" s="3">
        <f ca="1">IF(Table1[[#This Row],[Department]]="Gynecology",RANDBETWEEN(14,42),RANDBETWEEN(1,75))</f>
        <v>14</v>
      </c>
      <c r="J191" s="3">
        <f ca="1">IF(Table1[[#This Row],[Age]]&gt;70,"70-80",IF(Table1[[#This Row],[Age]]&gt;60,"60-70",IF(Table1[[#This Row],[Age]]&gt;50,"50-60",IF(Table1[[#This Row],[Age]]&gt;40,"40-30",IF(Table1[[#This Row],[Age]]&gt;30,"30-20",IF(Table1[[#This Row],[Age]]&gt;20,20-10,10-1))))))</f>
        <v>9</v>
      </c>
    </row>
    <row r="192" spans="1:10" x14ac:dyDescent="0.5">
      <c r="A192" s="1" t="s">
        <v>390</v>
      </c>
      <c r="B192" s="2">
        <v>45213</v>
      </c>
      <c r="C192" s="1" t="s">
        <v>391</v>
      </c>
      <c r="D192" s="1" t="s">
        <v>13</v>
      </c>
      <c r="E192" s="1" t="s">
        <v>10</v>
      </c>
      <c r="F192" s="1">
        <v>3</v>
      </c>
      <c r="G192" s="1">
        <v>253</v>
      </c>
      <c r="H192" s="1" t="str">
        <f>IF(Table1[[#This Row],[Days of Treatment]]&lt;5,"Not Admitted","Admitted")</f>
        <v>Not Admitted</v>
      </c>
      <c r="I192" s="1">
        <f ca="1">IF(Table1[[#This Row],[Department]]="Gynecology",RANDBETWEEN(14,42),RANDBETWEEN(1,75))</f>
        <v>20</v>
      </c>
      <c r="J192" s="1">
        <f ca="1">IF(Table1[[#This Row],[Age]]&gt;70,"70-80",IF(Table1[[#This Row],[Age]]&gt;60,"60-70",IF(Table1[[#This Row],[Age]]&gt;50,"50-60",IF(Table1[[#This Row],[Age]]&gt;40,"40-30",IF(Table1[[#This Row],[Age]]&gt;30,"30-20",IF(Table1[[#This Row],[Age]]&gt;20,20-10,10-1))))))</f>
        <v>9</v>
      </c>
    </row>
    <row r="193" spans="1:10" x14ac:dyDescent="0.5">
      <c r="A193" s="3" t="s">
        <v>392</v>
      </c>
      <c r="B193" s="4">
        <v>45476</v>
      </c>
      <c r="C193" s="3" t="s">
        <v>393</v>
      </c>
      <c r="D193" s="3" t="s">
        <v>2</v>
      </c>
      <c r="E193" s="3" t="s">
        <v>3</v>
      </c>
      <c r="F193" s="3">
        <v>5</v>
      </c>
      <c r="G193" s="3">
        <v>54</v>
      </c>
      <c r="H193" s="3" t="str">
        <f>IF(Table1[[#This Row],[Days of Treatment]]&lt;5,"Not Admitted","Admitted")</f>
        <v>Admitted</v>
      </c>
      <c r="I193" s="3">
        <f ca="1">IF(Table1[[#This Row],[Department]]="Gynecology",RANDBETWEEN(14,42),RANDBETWEEN(1,75))</f>
        <v>22</v>
      </c>
      <c r="J193" s="3">
        <f ca="1">IF(Table1[[#This Row],[Age]]&gt;70,"70-80",IF(Table1[[#This Row],[Age]]&gt;60,"60-70",IF(Table1[[#This Row],[Age]]&gt;50,"50-60",IF(Table1[[#This Row],[Age]]&gt;40,"40-30",IF(Table1[[#This Row],[Age]]&gt;30,"30-20",IF(Table1[[#This Row],[Age]]&gt;20,20-10,10-1))))))</f>
        <v>10</v>
      </c>
    </row>
    <row r="194" spans="1:10" x14ac:dyDescent="0.5">
      <c r="A194" s="1" t="s">
        <v>394</v>
      </c>
      <c r="B194" s="2">
        <v>45865</v>
      </c>
      <c r="C194" s="1" t="s">
        <v>395</v>
      </c>
      <c r="D194" s="1" t="s">
        <v>2</v>
      </c>
      <c r="E194" s="1" t="s">
        <v>21</v>
      </c>
      <c r="F194" s="1">
        <v>4</v>
      </c>
      <c r="G194" s="1">
        <v>294</v>
      </c>
      <c r="H194" s="1" t="str">
        <f>IF(Table1[[#This Row],[Days of Treatment]]&lt;5,"Not Admitted","Admitted")</f>
        <v>Not Admitted</v>
      </c>
      <c r="I194" s="1">
        <f ca="1">IF(Table1[[#This Row],[Department]]="Gynecology",RANDBETWEEN(14,42),RANDBETWEEN(1,75))</f>
        <v>11</v>
      </c>
      <c r="J194" s="1">
        <f ca="1">IF(Table1[[#This Row],[Age]]&gt;70,"70-80",IF(Table1[[#This Row],[Age]]&gt;60,"60-70",IF(Table1[[#This Row],[Age]]&gt;50,"50-60",IF(Table1[[#This Row],[Age]]&gt;40,"40-30",IF(Table1[[#This Row],[Age]]&gt;30,"30-20",IF(Table1[[#This Row],[Age]]&gt;20,20-10,10-1))))))</f>
        <v>9</v>
      </c>
    </row>
    <row r="195" spans="1:10" x14ac:dyDescent="0.5">
      <c r="A195" s="3" t="s">
        <v>396</v>
      </c>
      <c r="B195" s="4">
        <v>45422</v>
      </c>
      <c r="C195" s="3" t="s">
        <v>397</v>
      </c>
      <c r="D195" s="3" t="s">
        <v>9</v>
      </c>
      <c r="E195" s="3" t="s">
        <v>21</v>
      </c>
      <c r="F195" s="3">
        <v>8</v>
      </c>
      <c r="G195" s="3">
        <v>245</v>
      </c>
      <c r="H195" s="3" t="str">
        <f>IF(Table1[[#This Row],[Days of Treatment]]&lt;5,"Not Admitted","Admitted")</f>
        <v>Admitted</v>
      </c>
      <c r="I195" s="3">
        <f ca="1">IF(Table1[[#This Row],[Department]]="Gynecology",RANDBETWEEN(14,42),RANDBETWEEN(1,75))</f>
        <v>68</v>
      </c>
      <c r="J195" s="3" t="str">
        <f ca="1">IF(Table1[[#This Row],[Age]]&gt;70,"70-80",IF(Table1[[#This Row],[Age]]&gt;60,"60-70",IF(Table1[[#This Row],[Age]]&gt;50,"50-60",IF(Table1[[#This Row],[Age]]&gt;40,"40-30",IF(Table1[[#This Row],[Age]]&gt;30,"30-20",IF(Table1[[#This Row],[Age]]&gt;20,20-10,10-1))))))</f>
        <v>60-70</v>
      </c>
    </row>
    <row r="196" spans="1:10" x14ac:dyDescent="0.5">
      <c r="A196" s="1" t="s">
        <v>398</v>
      </c>
      <c r="B196" s="2">
        <v>45452</v>
      </c>
      <c r="C196" s="1" t="s">
        <v>399</v>
      </c>
      <c r="D196" s="1" t="s">
        <v>13</v>
      </c>
      <c r="E196" s="1" t="s">
        <v>36</v>
      </c>
      <c r="F196" s="1">
        <v>9</v>
      </c>
      <c r="G196" s="1">
        <v>298</v>
      </c>
      <c r="H196" s="1" t="str">
        <f>IF(Table1[[#This Row],[Days of Treatment]]&lt;5,"Not Admitted","Admitted")</f>
        <v>Admitted</v>
      </c>
      <c r="I196" s="1">
        <f ca="1">IF(Table1[[#This Row],[Department]]="Gynecology",RANDBETWEEN(14,42),RANDBETWEEN(1,75))</f>
        <v>11</v>
      </c>
      <c r="J196" s="1">
        <f ca="1">IF(Table1[[#This Row],[Age]]&gt;70,"70-80",IF(Table1[[#This Row],[Age]]&gt;60,"60-70",IF(Table1[[#This Row],[Age]]&gt;50,"50-60",IF(Table1[[#This Row],[Age]]&gt;40,"40-30",IF(Table1[[#This Row],[Age]]&gt;30,"30-20",IF(Table1[[#This Row],[Age]]&gt;20,20-10,10-1))))))</f>
        <v>9</v>
      </c>
    </row>
    <row r="197" spans="1:10" x14ac:dyDescent="0.5">
      <c r="A197" s="3" t="s">
        <v>400</v>
      </c>
      <c r="B197" s="4">
        <v>45583</v>
      </c>
      <c r="C197" s="3" t="s">
        <v>401</v>
      </c>
      <c r="D197" s="3" t="s">
        <v>2</v>
      </c>
      <c r="E197" s="3" t="s">
        <v>3</v>
      </c>
      <c r="F197" s="3">
        <v>3</v>
      </c>
      <c r="G197" s="3">
        <v>213</v>
      </c>
      <c r="H197" s="3" t="str">
        <f>IF(Table1[[#This Row],[Days of Treatment]]&lt;5,"Not Admitted","Admitted")</f>
        <v>Not Admitted</v>
      </c>
      <c r="I197" s="3">
        <f ca="1">IF(Table1[[#This Row],[Department]]="Gynecology",RANDBETWEEN(14,42),RANDBETWEEN(1,75))</f>
        <v>9</v>
      </c>
      <c r="J197" s="3">
        <f ca="1">IF(Table1[[#This Row],[Age]]&gt;70,"70-80",IF(Table1[[#This Row],[Age]]&gt;60,"60-70",IF(Table1[[#This Row],[Age]]&gt;50,"50-60",IF(Table1[[#This Row],[Age]]&gt;40,"40-30",IF(Table1[[#This Row],[Age]]&gt;30,"30-20",IF(Table1[[#This Row],[Age]]&gt;20,20-10,10-1))))))</f>
        <v>9</v>
      </c>
    </row>
    <row r="198" spans="1:10" x14ac:dyDescent="0.5">
      <c r="A198" s="1" t="s">
        <v>402</v>
      </c>
      <c r="B198" s="2">
        <v>45631</v>
      </c>
      <c r="C198" s="1" t="s">
        <v>403</v>
      </c>
      <c r="D198" s="1" t="s">
        <v>13</v>
      </c>
      <c r="E198" s="1" t="s">
        <v>36</v>
      </c>
      <c r="F198" s="1">
        <v>7</v>
      </c>
      <c r="G198" s="1">
        <v>236</v>
      </c>
      <c r="H198" s="1" t="str">
        <f>IF(Table1[[#This Row],[Days of Treatment]]&lt;5,"Not Admitted","Admitted")</f>
        <v>Admitted</v>
      </c>
      <c r="I198" s="1">
        <f ca="1">IF(Table1[[#This Row],[Department]]="Gynecology",RANDBETWEEN(14,42),RANDBETWEEN(1,75))</f>
        <v>45</v>
      </c>
      <c r="J198" s="1" t="str">
        <f ca="1">IF(Table1[[#This Row],[Age]]&gt;70,"70-80",IF(Table1[[#This Row],[Age]]&gt;60,"60-70",IF(Table1[[#This Row],[Age]]&gt;50,"50-60",IF(Table1[[#This Row],[Age]]&gt;40,"40-30",IF(Table1[[#This Row],[Age]]&gt;30,"30-20",IF(Table1[[#This Row],[Age]]&gt;20,20-10,10-1))))))</f>
        <v>40-30</v>
      </c>
    </row>
    <row r="199" spans="1:10" x14ac:dyDescent="0.5">
      <c r="A199" s="3" t="s">
        <v>404</v>
      </c>
      <c r="B199" s="4">
        <v>45765</v>
      </c>
      <c r="C199" s="3" t="s">
        <v>405</v>
      </c>
      <c r="D199" s="3" t="s">
        <v>13</v>
      </c>
      <c r="E199" s="3" t="s">
        <v>36</v>
      </c>
      <c r="F199" s="3">
        <v>4</v>
      </c>
      <c r="G199" s="3">
        <v>220</v>
      </c>
      <c r="H199" s="3" t="str">
        <f>IF(Table1[[#This Row],[Days of Treatment]]&lt;5,"Not Admitted","Admitted")</f>
        <v>Not Admitted</v>
      </c>
      <c r="I199" s="3">
        <f ca="1">IF(Table1[[#This Row],[Department]]="Gynecology",RANDBETWEEN(14,42),RANDBETWEEN(1,75))</f>
        <v>46</v>
      </c>
      <c r="J199" s="3" t="str">
        <f ca="1">IF(Table1[[#This Row],[Age]]&gt;70,"70-80",IF(Table1[[#This Row],[Age]]&gt;60,"60-70",IF(Table1[[#This Row],[Age]]&gt;50,"50-60",IF(Table1[[#This Row],[Age]]&gt;40,"40-30",IF(Table1[[#This Row],[Age]]&gt;30,"30-20",IF(Table1[[#This Row],[Age]]&gt;20,20-10,10-1))))))</f>
        <v>40-30</v>
      </c>
    </row>
    <row r="200" spans="1:10" x14ac:dyDescent="0.5">
      <c r="A200" s="1" t="s">
        <v>406</v>
      </c>
      <c r="B200" s="2">
        <v>45826</v>
      </c>
      <c r="C200" s="1" t="s">
        <v>407</v>
      </c>
      <c r="D200" s="1" t="s">
        <v>2</v>
      </c>
      <c r="E200" s="1" t="s">
        <v>6</v>
      </c>
      <c r="F200" s="1">
        <v>2</v>
      </c>
      <c r="G200" s="1">
        <v>37</v>
      </c>
      <c r="H200" s="1" t="str">
        <f>IF(Table1[[#This Row],[Days of Treatment]]&lt;5,"Not Admitted","Admitted")</f>
        <v>Not Admitted</v>
      </c>
      <c r="I200" s="1">
        <f ca="1">IF(Table1[[#This Row],[Department]]="Gynecology",RANDBETWEEN(14,42),RANDBETWEEN(1,75))</f>
        <v>65</v>
      </c>
      <c r="J200" s="1" t="str">
        <f ca="1">IF(Table1[[#This Row],[Age]]&gt;70,"70-80",IF(Table1[[#This Row],[Age]]&gt;60,"60-70",IF(Table1[[#This Row],[Age]]&gt;50,"50-60",IF(Table1[[#This Row],[Age]]&gt;40,"40-30",IF(Table1[[#This Row],[Age]]&gt;30,"30-20",IF(Table1[[#This Row],[Age]]&gt;20,20-10,10-1))))))</f>
        <v>60-70</v>
      </c>
    </row>
    <row r="201" spans="1:10" x14ac:dyDescent="0.5">
      <c r="A201" s="3" t="s">
        <v>408</v>
      </c>
      <c r="B201" s="4">
        <v>45381</v>
      </c>
      <c r="C201" s="3" t="s">
        <v>409</v>
      </c>
      <c r="D201" s="3" t="s">
        <v>13</v>
      </c>
      <c r="E201" s="3" t="s">
        <v>14</v>
      </c>
      <c r="F201" s="3">
        <v>9</v>
      </c>
      <c r="G201" s="3">
        <v>65</v>
      </c>
      <c r="H201" s="3" t="str">
        <f>IF(Table1[[#This Row],[Days of Treatment]]&lt;5,"Not Admitted","Admitted")</f>
        <v>Admitted</v>
      </c>
      <c r="I201" s="3">
        <f ca="1">IF(Table1[[#This Row],[Department]]="Gynecology",RANDBETWEEN(14,42),RANDBETWEEN(1,75))</f>
        <v>61</v>
      </c>
      <c r="J201" s="3" t="str">
        <f ca="1">IF(Table1[[#This Row],[Age]]&gt;70,"70-80",IF(Table1[[#This Row],[Age]]&gt;60,"60-70",IF(Table1[[#This Row],[Age]]&gt;50,"50-60",IF(Table1[[#This Row],[Age]]&gt;40,"40-30",IF(Table1[[#This Row],[Age]]&gt;30,"30-20",IF(Table1[[#This Row],[Age]]&gt;20,20-10,10-1))))))</f>
        <v>60-70</v>
      </c>
    </row>
    <row r="202" spans="1:10" x14ac:dyDescent="0.5">
      <c r="A202" s="1" t="s">
        <v>410</v>
      </c>
      <c r="B202" s="2">
        <v>45788</v>
      </c>
      <c r="C202" s="1" t="s">
        <v>411</v>
      </c>
      <c r="D202" s="1" t="s">
        <v>13</v>
      </c>
      <c r="E202" s="1" t="s">
        <v>36</v>
      </c>
      <c r="F202" s="1">
        <v>8</v>
      </c>
      <c r="G202" s="1">
        <v>213</v>
      </c>
      <c r="H202" s="1" t="str">
        <f>IF(Table1[[#This Row],[Days of Treatment]]&lt;5,"Not Admitted","Admitted")</f>
        <v>Admitted</v>
      </c>
      <c r="I202" s="1">
        <f ca="1">IF(Table1[[#This Row],[Department]]="Gynecology",RANDBETWEEN(14,42),RANDBETWEEN(1,75))</f>
        <v>47</v>
      </c>
      <c r="J202" s="1" t="str">
        <f ca="1">IF(Table1[[#This Row],[Age]]&gt;70,"70-80",IF(Table1[[#This Row],[Age]]&gt;60,"60-70",IF(Table1[[#This Row],[Age]]&gt;50,"50-60",IF(Table1[[#This Row],[Age]]&gt;40,"40-30",IF(Table1[[#This Row],[Age]]&gt;30,"30-20",IF(Table1[[#This Row],[Age]]&gt;20,20-10,10-1))))))</f>
        <v>40-30</v>
      </c>
    </row>
    <row r="203" spans="1:10" x14ac:dyDescent="0.5">
      <c r="A203" s="3" t="s">
        <v>412</v>
      </c>
      <c r="B203" s="4">
        <v>45308</v>
      </c>
      <c r="C203" s="3" t="s">
        <v>413</v>
      </c>
      <c r="D203" s="3" t="s">
        <v>9</v>
      </c>
      <c r="E203" s="3" t="s">
        <v>14</v>
      </c>
      <c r="F203" s="3">
        <v>1</v>
      </c>
      <c r="G203" s="3">
        <v>19</v>
      </c>
      <c r="H203" s="3" t="str">
        <f>IF(Table1[[#This Row],[Days of Treatment]]&lt;5,"Not Admitted","Admitted")</f>
        <v>Not Admitted</v>
      </c>
      <c r="I203" s="3">
        <f ca="1">IF(Table1[[#This Row],[Department]]="Gynecology",RANDBETWEEN(14,42),RANDBETWEEN(1,75))</f>
        <v>68</v>
      </c>
      <c r="J203" s="3" t="str">
        <f ca="1">IF(Table1[[#This Row],[Age]]&gt;70,"70-80",IF(Table1[[#This Row],[Age]]&gt;60,"60-70",IF(Table1[[#This Row],[Age]]&gt;50,"50-60",IF(Table1[[#This Row],[Age]]&gt;40,"40-30",IF(Table1[[#This Row],[Age]]&gt;30,"30-20",IF(Table1[[#This Row],[Age]]&gt;20,20-10,10-1))))))</f>
        <v>60-70</v>
      </c>
    </row>
    <row r="204" spans="1:10" x14ac:dyDescent="0.5">
      <c r="A204" s="1" t="s">
        <v>414</v>
      </c>
      <c r="B204" s="2">
        <v>45302</v>
      </c>
      <c r="C204" s="1" t="s">
        <v>415</v>
      </c>
      <c r="D204" s="1" t="s">
        <v>13</v>
      </c>
      <c r="E204" s="1" t="s">
        <v>14</v>
      </c>
      <c r="F204" s="1">
        <v>2</v>
      </c>
      <c r="G204" s="1">
        <v>213</v>
      </c>
      <c r="H204" s="1" t="str">
        <f>IF(Table1[[#This Row],[Days of Treatment]]&lt;5,"Not Admitted","Admitted")</f>
        <v>Not Admitted</v>
      </c>
      <c r="I204" s="1">
        <f ca="1">IF(Table1[[#This Row],[Department]]="Gynecology",RANDBETWEEN(14,42),RANDBETWEEN(1,75))</f>
        <v>49</v>
      </c>
      <c r="J204" s="1" t="str">
        <f ca="1">IF(Table1[[#This Row],[Age]]&gt;70,"70-80",IF(Table1[[#This Row],[Age]]&gt;60,"60-70",IF(Table1[[#This Row],[Age]]&gt;50,"50-60",IF(Table1[[#This Row],[Age]]&gt;40,"40-30",IF(Table1[[#This Row],[Age]]&gt;30,"30-20",IF(Table1[[#This Row],[Age]]&gt;20,20-10,10-1))))))</f>
        <v>40-30</v>
      </c>
    </row>
    <row r="205" spans="1:10" x14ac:dyDescent="0.5">
      <c r="A205" s="3" t="s">
        <v>416</v>
      </c>
      <c r="B205" s="4">
        <v>45305</v>
      </c>
      <c r="C205" s="3" t="s">
        <v>417</v>
      </c>
      <c r="D205" s="3" t="s">
        <v>2</v>
      </c>
      <c r="E205" s="3" t="s">
        <v>3</v>
      </c>
      <c r="F205" s="3">
        <v>8</v>
      </c>
      <c r="G205" s="3">
        <v>97</v>
      </c>
      <c r="H205" s="3" t="str">
        <f>IF(Table1[[#This Row],[Days of Treatment]]&lt;5,"Not Admitted","Admitted")</f>
        <v>Admitted</v>
      </c>
      <c r="I205" s="3">
        <f ca="1">IF(Table1[[#This Row],[Department]]="Gynecology",RANDBETWEEN(14,42),RANDBETWEEN(1,75))</f>
        <v>54</v>
      </c>
      <c r="J205" s="3" t="str">
        <f ca="1">IF(Table1[[#This Row],[Age]]&gt;70,"70-80",IF(Table1[[#This Row],[Age]]&gt;60,"60-70",IF(Table1[[#This Row],[Age]]&gt;50,"50-60",IF(Table1[[#This Row],[Age]]&gt;40,"40-30",IF(Table1[[#This Row],[Age]]&gt;30,"30-20",IF(Table1[[#This Row],[Age]]&gt;20,20-10,10-1))))))</f>
        <v>50-60</v>
      </c>
    </row>
    <row r="206" spans="1:10" x14ac:dyDescent="0.5">
      <c r="A206" s="1" t="s">
        <v>418</v>
      </c>
      <c r="B206" s="2">
        <v>45766</v>
      </c>
      <c r="C206" s="1" t="s">
        <v>419</v>
      </c>
      <c r="D206" s="1" t="s">
        <v>13</v>
      </c>
      <c r="E206" s="1" t="s">
        <v>3</v>
      </c>
      <c r="F206" s="1">
        <v>3</v>
      </c>
      <c r="G206" s="1">
        <v>77</v>
      </c>
      <c r="H206" s="1" t="str">
        <f>IF(Table1[[#This Row],[Days of Treatment]]&lt;5,"Not Admitted","Admitted")</f>
        <v>Not Admitted</v>
      </c>
      <c r="I206" s="1">
        <f ca="1">IF(Table1[[#This Row],[Department]]="Gynecology",RANDBETWEEN(14,42),RANDBETWEEN(1,75))</f>
        <v>42</v>
      </c>
      <c r="J206" s="1" t="str">
        <f ca="1">IF(Table1[[#This Row],[Age]]&gt;70,"70-80",IF(Table1[[#This Row],[Age]]&gt;60,"60-70",IF(Table1[[#This Row],[Age]]&gt;50,"50-60",IF(Table1[[#This Row],[Age]]&gt;40,"40-30",IF(Table1[[#This Row],[Age]]&gt;30,"30-20",IF(Table1[[#This Row],[Age]]&gt;20,20-10,10-1))))))</f>
        <v>40-30</v>
      </c>
    </row>
    <row r="207" spans="1:10" x14ac:dyDescent="0.5">
      <c r="A207" s="3" t="s">
        <v>420</v>
      </c>
      <c r="B207" s="4">
        <v>45336</v>
      </c>
      <c r="C207" s="3" t="s">
        <v>421</v>
      </c>
      <c r="D207" s="3" t="s">
        <v>9</v>
      </c>
      <c r="E207" s="3" t="s">
        <v>21</v>
      </c>
      <c r="F207" s="3">
        <v>8</v>
      </c>
      <c r="G207" s="3">
        <v>22</v>
      </c>
      <c r="H207" s="3" t="str">
        <f>IF(Table1[[#This Row],[Days of Treatment]]&lt;5,"Not Admitted","Admitted")</f>
        <v>Admitted</v>
      </c>
      <c r="I207" s="3">
        <f ca="1">IF(Table1[[#This Row],[Department]]="Gynecology",RANDBETWEEN(14,42),RANDBETWEEN(1,75))</f>
        <v>58</v>
      </c>
      <c r="J207" s="3" t="str">
        <f ca="1">IF(Table1[[#This Row],[Age]]&gt;70,"70-80",IF(Table1[[#This Row],[Age]]&gt;60,"60-70",IF(Table1[[#This Row],[Age]]&gt;50,"50-60",IF(Table1[[#This Row],[Age]]&gt;40,"40-30",IF(Table1[[#This Row],[Age]]&gt;30,"30-20",IF(Table1[[#This Row],[Age]]&gt;20,20-10,10-1))))))</f>
        <v>50-60</v>
      </c>
    </row>
    <row r="208" spans="1:10" x14ac:dyDescent="0.5">
      <c r="A208" s="1" t="s">
        <v>422</v>
      </c>
      <c r="B208" s="2">
        <v>45190</v>
      </c>
      <c r="C208" s="1" t="s">
        <v>423</v>
      </c>
      <c r="D208" s="1" t="s">
        <v>9</v>
      </c>
      <c r="E208" s="1" t="s">
        <v>10</v>
      </c>
      <c r="F208" s="1">
        <v>3</v>
      </c>
      <c r="G208" s="1">
        <v>135</v>
      </c>
      <c r="H208" s="1" t="str">
        <f>IF(Table1[[#This Row],[Days of Treatment]]&lt;5,"Not Admitted","Admitted")</f>
        <v>Not Admitted</v>
      </c>
      <c r="I208" s="1">
        <f ca="1">IF(Table1[[#This Row],[Department]]="Gynecology",RANDBETWEEN(14,42),RANDBETWEEN(1,75))</f>
        <v>19</v>
      </c>
      <c r="J208" s="1">
        <f ca="1">IF(Table1[[#This Row],[Age]]&gt;70,"70-80",IF(Table1[[#This Row],[Age]]&gt;60,"60-70",IF(Table1[[#This Row],[Age]]&gt;50,"50-60",IF(Table1[[#This Row],[Age]]&gt;40,"40-30",IF(Table1[[#This Row],[Age]]&gt;30,"30-20",IF(Table1[[#This Row],[Age]]&gt;20,20-10,10-1))))))</f>
        <v>9</v>
      </c>
    </row>
    <row r="209" spans="1:10" x14ac:dyDescent="0.5">
      <c r="A209" s="3" t="s">
        <v>424</v>
      </c>
      <c r="B209" s="4">
        <v>45552</v>
      </c>
      <c r="C209" s="3" t="s">
        <v>425</v>
      </c>
      <c r="D209" s="3" t="s">
        <v>9</v>
      </c>
      <c r="E209" s="3" t="s">
        <v>36</v>
      </c>
      <c r="F209" s="3">
        <v>8</v>
      </c>
      <c r="G209" s="3">
        <v>117</v>
      </c>
      <c r="H209" s="3" t="str">
        <f>IF(Table1[[#This Row],[Days of Treatment]]&lt;5,"Not Admitted","Admitted")</f>
        <v>Admitted</v>
      </c>
      <c r="I209" s="3">
        <f ca="1">IF(Table1[[#This Row],[Department]]="Gynecology",RANDBETWEEN(14,42),RANDBETWEEN(1,75))</f>
        <v>30</v>
      </c>
      <c r="J209" s="3">
        <f ca="1">IF(Table1[[#This Row],[Age]]&gt;70,"70-80",IF(Table1[[#This Row],[Age]]&gt;60,"60-70",IF(Table1[[#This Row],[Age]]&gt;50,"50-60",IF(Table1[[#This Row],[Age]]&gt;40,"40-30",IF(Table1[[#This Row],[Age]]&gt;30,"30-20",IF(Table1[[#This Row],[Age]]&gt;20,20-10,10-1))))))</f>
        <v>10</v>
      </c>
    </row>
    <row r="210" spans="1:10" x14ac:dyDescent="0.5">
      <c r="A210" s="1" t="s">
        <v>426</v>
      </c>
      <c r="B210" s="2">
        <v>45835</v>
      </c>
      <c r="C210" s="1" t="s">
        <v>427</v>
      </c>
      <c r="D210" s="1" t="s">
        <v>13</v>
      </c>
      <c r="E210" s="1" t="s">
        <v>41</v>
      </c>
      <c r="F210" s="1">
        <v>3</v>
      </c>
      <c r="G210" s="1">
        <v>53</v>
      </c>
      <c r="H210" s="1" t="str">
        <f>IF(Table1[[#This Row],[Days of Treatment]]&lt;5,"Not Admitted","Admitted")</f>
        <v>Not Admitted</v>
      </c>
      <c r="I210" s="1">
        <f ca="1">IF(Table1[[#This Row],[Department]]="Gynecology",RANDBETWEEN(14,42),RANDBETWEEN(1,75))</f>
        <v>2</v>
      </c>
      <c r="J210" s="1">
        <f ca="1">IF(Table1[[#This Row],[Age]]&gt;70,"70-80",IF(Table1[[#This Row],[Age]]&gt;60,"60-70",IF(Table1[[#This Row],[Age]]&gt;50,"50-60",IF(Table1[[#This Row],[Age]]&gt;40,"40-30",IF(Table1[[#This Row],[Age]]&gt;30,"30-20",IF(Table1[[#This Row],[Age]]&gt;20,20-10,10-1))))))</f>
        <v>9</v>
      </c>
    </row>
    <row r="211" spans="1:10" x14ac:dyDescent="0.5">
      <c r="A211" s="3" t="s">
        <v>428</v>
      </c>
      <c r="B211" s="4">
        <v>45249</v>
      </c>
      <c r="C211" s="3" t="s">
        <v>429</v>
      </c>
      <c r="D211" s="3" t="s">
        <v>9</v>
      </c>
      <c r="E211" s="3" t="s">
        <v>6</v>
      </c>
      <c r="F211" s="3">
        <v>2</v>
      </c>
      <c r="G211" s="3">
        <v>204</v>
      </c>
      <c r="H211" s="3" t="str">
        <f>IF(Table1[[#This Row],[Days of Treatment]]&lt;5,"Not Admitted","Admitted")</f>
        <v>Not Admitted</v>
      </c>
      <c r="I211" s="3">
        <f ca="1">IF(Table1[[#This Row],[Department]]="Gynecology",RANDBETWEEN(14,42),RANDBETWEEN(1,75))</f>
        <v>4</v>
      </c>
      <c r="J211" s="3">
        <f ca="1">IF(Table1[[#This Row],[Age]]&gt;70,"70-80",IF(Table1[[#This Row],[Age]]&gt;60,"60-70",IF(Table1[[#This Row],[Age]]&gt;50,"50-60",IF(Table1[[#This Row],[Age]]&gt;40,"40-30",IF(Table1[[#This Row],[Age]]&gt;30,"30-20",IF(Table1[[#This Row],[Age]]&gt;20,20-10,10-1))))))</f>
        <v>9</v>
      </c>
    </row>
    <row r="212" spans="1:10" x14ac:dyDescent="0.5">
      <c r="A212" s="1" t="s">
        <v>430</v>
      </c>
      <c r="B212" s="2">
        <v>45837</v>
      </c>
      <c r="C212" s="1" t="s">
        <v>431</v>
      </c>
      <c r="D212" s="1" t="s">
        <v>13</v>
      </c>
      <c r="E212" s="1" t="s">
        <v>10</v>
      </c>
      <c r="F212" s="1">
        <v>8</v>
      </c>
      <c r="G212" s="1">
        <v>126</v>
      </c>
      <c r="H212" s="1" t="str">
        <f>IF(Table1[[#This Row],[Days of Treatment]]&lt;5,"Not Admitted","Admitted")</f>
        <v>Admitted</v>
      </c>
      <c r="I212" s="1">
        <f ca="1">IF(Table1[[#This Row],[Department]]="Gynecology",RANDBETWEEN(14,42),RANDBETWEEN(1,75))</f>
        <v>17</v>
      </c>
      <c r="J212" s="1">
        <f ca="1">IF(Table1[[#This Row],[Age]]&gt;70,"70-80",IF(Table1[[#This Row],[Age]]&gt;60,"60-70",IF(Table1[[#This Row],[Age]]&gt;50,"50-60",IF(Table1[[#This Row],[Age]]&gt;40,"40-30",IF(Table1[[#This Row],[Age]]&gt;30,"30-20",IF(Table1[[#This Row],[Age]]&gt;20,20-10,10-1))))))</f>
        <v>9</v>
      </c>
    </row>
    <row r="213" spans="1:10" x14ac:dyDescent="0.5">
      <c r="A213" s="3" t="s">
        <v>432</v>
      </c>
      <c r="B213" s="4">
        <v>45702</v>
      </c>
      <c r="C213" s="3" t="s">
        <v>433</v>
      </c>
      <c r="D213" s="3" t="s">
        <v>9</v>
      </c>
      <c r="E213" s="3" t="s">
        <v>10</v>
      </c>
      <c r="F213" s="3">
        <v>10</v>
      </c>
      <c r="G213" s="3">
        <v>241</v>
      </c>
      <c r="H213" s="3" t="str">
        <f>IF(Table1[[#This Row],[Days of Treatment]]&lt;5,"Not Admitted","Admitted")</f>
        <v>Admitted</v>
      </c>
      <c r="I213" s="3">
        <f ca="1">IF(Table1[[#This Row],[Department]]="Gynecology",RANDBETWEEN(14,42),RANDBETWEEN(1,75))</f>
        <v>22</v>
      </c>
      <c r="J213" s="3">
        <f ca="1">IF(Table1[[#This Row],[Age]]&gt;70,"70-80",IF(Table1[[#This Row],[Age]]&gt;60,"60-70",IF(Table1[[#This Row],[Age]]&gt;50,"50-60",IF(Table1[[#This Row],[Age]]&gt;40,"40-30",IF(Table1[[#This Row],[Age]]&gt;30,"30-20",IF(Table1[[#This Row],[Age]]&gt;20,20-10,10-1))))))</f>
        <v>10</v>
      </c>
    </row>
    <row r="214" spans="1:10" x14ac:dyDescent="0.5">
      <c r="A214" s="1" t="s">
        <v>434</v>
      </c>
      <c r="B214" s="2">
        <v>45690</v>
      </c>
      <c r="C214" s="1" t="s">
        <v>435</v>
      </c>
      <c r="D214" s="1" t="s">
        <v>9</v>
      </c>
      <c r="E214" s="1" t="s">
        <v>6</v>
      </c>
      <c r="F214" s="1">
        <v>6</v>
      </c>
      <c r="G214" s="1">
        <v>104</v>
      </c>
      <c r="H214" s="1" t="str">
        <f>IF(Table1[[#This Row],[Days of Treatment]]&lt;5,"Not Admitted","Admitted")</f>
        <v>Admitted</v>
      </c>
      <c r="I214" s="1">
        <f ca="1">IF(Table1[[#This Row],[Department]]="Gynecology",RANDBETWEEN(14,42),RANDBETWEEN(1,75))</f>
        <v>22</v>
      </c>
      <c r="J214" s="1">
        <f ca="1">IF(Table1[[#This Row],[Age]]&gt;70,"70-80",IF(Table1[[#This Row],[Age]]&gt;60,"60-70",IF(Table1[[#This Row],[Age]]&gt;50,"50-60",IF(Table1[[#This Row],[Age]]&gt;40,"40-30",IF(Table1[[#This Row],[Age]]&gt;30,"30-20",IF(Table1[[#This Row],[Age]]&gt;20,20-10,10-1))))))</f>
        <v>10</v>
      </c>
    </row>
    <row r="215" spans="1:10" x14ac:dyDescent="0.5">
      <c r="A215" s="3" t="s">
        <v>436</v>
      </c>
      <c r="B215" s="4">
        <v>45830</v>
      </c>
      <c r="C215" s="3" t="s">
        <v>437</v>
      </c>
      <c r="D215" s="3" t="s">
        <v>2</v>
      </c>
      <c r="E215" s="3" t="s">
        <v>41</v>
      </c>
      <c r="F215" s="3">
        <v>8</v>
      </c>
      <c r="G215" s="3">
        <v>139</v>
      </c>
      <c r="H215" s="3" t="str">
        <f>IF(Table1[[#This Row],[Days of Treatment]]&lt;5,"Not Admitted","Admitted")</f>
        <v>Admitted</v>
      </c>
      <c r="I215" s="3">
        <f ca="1">IF(Table1[[#This Row],[Department]]="Gynecology",RANDBETWEEN(14,42),RANDBETWEEN(1,75))</f>
        <v>17</v>
      </c>
      <c r="J215" s="3">
        <f ca="1">IF(Table1[[#This Row],[Age]]&gt;70,"70-80",IF(Table1[[#This Row],[Age]]&gt;60,"60-70",IF(Table1[[#This Row],[Age]]&gt;50,"50-60",IF(Table1[[#This Row],[Age]]&gt;40,"40-30",IF(Table1[[#This Row],[Age]]&gt;30,"30-20",IF(Table1[[#This Row],[Age]]&gt;20,20-10,10-1))))))</f>
        <v>9</v>
      </c>
    </row>
    <row r="216" spans="1:10" x14ac:dyDescent="0.5">
      <c r="A216" s="1" t="s">
        <v>438</v>
      </c>
      <c r="B216" s="2">
        <v>45552</v>
      </c>
      <c r="C216" s="1" t="s">
        <v>439</v>
      </c>
      <c r="D216" s="1" t="s">
        <v>13</v>
      </c>
      <c r="E216" s="1" t="s">
        <v>6</v>
      </c>
      <c r="F216" s="1">
        <v>5</v>
      </c>
      <c r="G216" s="1">
        <v>48</v>
      </c>
      <c r="H216" s="1" t="str">
        <f>IF(Table1[[#This Row],[Days of Treatment]]&lt;5,"Not Admitted","Admitted")</f>
        <v>Admitted</v>
      </c>
      <c r="I216" s="1">
        <f ca="1">IF(Table1[[#This Row],[Department]]="Gynecology",RANDBETWEEN(14,42),RANDBETWEEN(1,75))</f>
        <v>35</v>
      </c>
      <c r="J216" s="1" t="str">
        <f ca="1">IF(Table1[[#This Row],[Age]]&gt;70,"70-80",IF(Table1[[#This Row],[Age]]&gt;60,"60-70",IF(Table1[[#This Row],[Age]]&gt;50,"50-60",IF(Table1[[#This Row],[Age]]&gt;40,"40-30",IF(Table1[[#This Row],[Age]]&gt;30,"30-20",IF(Table1[[#This Row],[Age]]&gt;20,20-10,10-1))))))</f>
        <v>30-20</v>
      </c>
    </row>
    <row r="217" spans="1:10" x14ac:dyDescent="0.5">
      <c r="A217" s="3" t="s">
        <v>440</v>
      </c>
      <c r="B217" s="4">
        <v>45496</v>
      </c>
      <c r="C217" s="3" t="s">
        <v>441</v>
      </c>
      <c r="D217" s="3" t="s">
        <v>9</v>
      </c>
      <c r="E217" s="3" t="s">
        <v>41</v>
      </c>
      <c r="F217" s="3">
        <v>6</v>
      </c>
      <c r="G217" s="3">
        <v>12</v>
      </c>
      <c r="H217" s="3" t="str">
        <f>IF(Table1[[#This Row],[Days of Treatment]]&lt;5,"Not Admitted","Admitted")</f>
        <v>Admitted</v>
      </c>
      <c r="I217" s="3">
        <f ca="1">IF(Table1[[#This Row],[Department]]="Gynecology",RANDBETWEEN(14,42),RANDBETWEEN(1,75))</f>
        <v>45</v>
      </c>
      <c r="J217" s="3" t="str">
        <f ca="1">IF(Table1[[#This Row],[Age]]&gt;70,"70-80",IF(Table1[[#This Row],[Age]]&gt;60,"60-70",IF(Table1[[#This Row],[Age]]&gt;50,"50-60",IF(Table1[[#This Row],[Age]]&gt;40,"40-30",IF(Table1[[#This Row],[Age]]&gt;30,"30-20",IF(Table1[[#This Row],[Age]]&gt;20,20-10,10-1))))))</f>
        <v>40-30</v>
      </c>
    </row>
    <row r="218" spans="1:10" x14ac:dyDescent="0.5">
      <c r="A218" s="1" t="s">
        <v>442</v>
      </c>
      <c r="B218" s="2">
        <v>45712</v>
      </c>
      <c r="C218" s="1" t="s">
        <v>443</v>
      </c>
      <c r="D218" s="1" t="s">
        <v>9</v>
      </c>
      <c r="E218" s="1" t="s">
        <v>6</v>
      </c>
      <c r="F218" s="1">
        <v>7</v>
      </c>
      <c r="G218" s="1">
        <v>215</v>
      </c>
      <c r="H218" s="1" t="str">
        <f>IF(Table1[[#This Row],[Days of Treatment]]&lt;5,"Not Admitted","Admitted")</f>
        <v>Admitted</v>
      </c>
      <c r="I218" s="1">
        <f ca="1">IF(Table1[[#This Row],[Department]]="Gynecology",RANDBETWEEN(14,42),RANDBETWEEN(1,75))</f>
        <v>24</v>
      </c>
      <c r="J218" s="1">
        <f ca="1">IF(Table1[[#This Row],[Age]]&gt;70,"70-80",IF(Table1[[#This Row],[Age]]&gt;60,"60-70",IF(Table1[[#This Row],[Age]]&gt;50,"50-60",IF(Table1[[#This Row],[Age]]&gt;40,"40-30",IF(Table1[[#This Row],[Age]]&gt;30,"30-20",IF(Table1[[#This Row],[Age]]&gt;20,20-10,10-1))))))</f>
        <v>10</v>
      </c>
    </row>
    <row r="219" spans="1:10" x14ac:dyDescent="0.5">
      <c r="A219" s="3" t="s">
        <v>444</v>
      </c>
      <c r="B219" s="4">
        <v>45801</v>
      </c>
      <c r="C219" s="3" t="s">
        <v>445</v>
      </c>
      <c r="D219" s="3" t="s">
        <v>13</v>
      </c>
      <c r="E219" s="3" t="s">
        <v>41</v>
      </c>
      <c r="F219" s="3">
        <v>6</v>
      </c>
      <c r="G219" s="3">
        <v>289</v>
      </c>
      <c r="H219" s="3" t="str">
        <f>IF(Table1[[#This Row],[Days of Treatment]]&lt;5,"Not Admitted","Admitted")</f>
        <v>Admitted</v>
      </c>
      <c r="I219" s="3">
        <f ca="1">IF(Table1[[#This Row],[Department]]="Gynecology",RANDBETWEEN(14,42),RANDBETWEEN(1,75))</f>
        <v>27</v>
      </c>
      <c r="J219" s="3">
        <f ca="1">IF(Table1[[#This Row],[Age]]&gt;70,"70-80",IF(Table1[[#This Row],[Age]]&gt;60,"60-70",IF(Table1[[#This Row],[Age]]&gt;50,"50-60",IF(Table1[[#This Row],[Age]]&gt;40,"40-30",IF(Table1[[#This Row],[Age]]&gt;30,"30-20",IF(Table1[[#This Row],[Age]]&gt;20,20-10,10-1))))))</f>
        <v>10</v>
      </c>
    </row>
    <row r="220" spans="1:10" x14ac:dyDescent="0.5">
      <c r="A220" s="1" t="s">
        <v>446</v>
      </c>
      <c r="B220" s="2">
        <v>45251</v>
      </c>
      <c r="C220" s="1" t="s">
        <v>447</v>
      </c>
      <c r="D220" s="1" t="s">
        <v>2</v>
      </c>
      <c r="E220" s="1" t="s">
        <v>3</v>
      </c>
      <c r="F220" s="1">
        <v>2</v>
      </c>
      <c r="G220" s="1">
        <v>228</v>
      </c>
      <c r="H220" s="1" t="str">
        <f>IF(Table1[[#This Row],[Days of Treatment]]&lt;5,"Not Admitted","Admitted")</f>
        <v>Not Admitted</v>
      </c>
      <c r="I220" s="1">
        <f ca="1">IF(Table1[[#This Row],[Department]]="Gynecology",RANDBETWEEN(14,42),RANDBETWEEN(1,75))</f>
        <v>38</v>
      </c>
      <c r="J220" s="1" t="str">
        <f ca="1">IF(Table1[[#This Row],[Age]]&gt;70,"70-80",IF(Table1[[#This Row],[Age]]&gt;60,"60-70",IF(Table1[[#This Row],[Age]]&gt;50,"50-60",IF(Table1[[#This Row],[Age]]&gt;40,"40-30",IF(Table1[[#This Row],[Age]]&gt;30,"30-20",IF(Table1[[#This Row],[Age]]&gt;20,20-10,10-1))))))</f>
        <v>30-20</v>
      </c>
    </row>
    <row r="221" spans="1:10" x14ac:dyDescent="0.5">
      <c r="A221" s="3" t="s">
        <v>448</v>
      </c>
      <c r="B221" s="4">
        <v>45449</v>
      </c>
      <c r="C221" s="3" t="s">
        <v>449</v>
      </c>
      <c r="D221" s="3" t="s">
        <v>13</v>
      </c>
      <c r="E221" s="3" t="s">
        <v>6</v>
      </c>
      <c r="F221" s="3">
        <v>8</v>
      </c>
      <c r="G221" s="3">
        <v>121</v>
      </c>
      <c r="H221" s="3" t="str">
        <f>IF(Table1[[#This Row],[Days of Treatment]]&lt;5,"Not Admitted","Admitted")</f>
        <v>Admitted</v>
      </c>
      <c r="I221" s="3">
        <f ca="1">IF(Table1[[#This Row],[Department]]="Gynecology",RANDBETWEEN(14,42),RANDBETWEEN(1,75))</f>
        <v>11</v>
      </c>
      <c r="J221" s="3">
        <f ca="1">IF(Table1[[#This Row],[Age]]&gt;70,"70-80",IF(Table1[[#This Row],[Age]]&gt;60,"60-70",IF(Table1[[#This Row],[Age]]&gt;50,"50-60",IF(Table1[[#This Row],[Age]]&gt;40,"40-30",IF(Table1[[#This Row],[Age]]&gt;30,"30-20",IF(Table1[[#This Row],[Age]]&gt;20,20-10,10-1))))))</f>
        <v>9</v>
      </c>
    </row>
    <row r="222" spans="1:10" x14ac:dyDescent="0.5">
      <c r="A222" s="1" t="s">
        <v>450</v>
      </c>
      <c r="B222" s="2">
        <v>45695</v>
      </c>
      <c r="C222" s="1" t="s">
        <v>451</v>
      </c>
      <c r="D222" s="1" t="s">
        <v>2</v>
      </c>
      <c r="E222" s="1" t="s">
        <v>3</v>
      </c>
      <c r="F222" s="1">
        <v>10</v>
      </c>
      <c r="G222" s="1">
        <v>5</v>
      </c>
      <c r="H222" s="1" t="str">
        <f>IF(Table1[[#This Row],[Days of Treatment]]&lt;5,"Not Admitted","Admitted")</f>
        <v>Admitted</v>
      </c>
      <c r="I222" s="1">
        <f ca="1">IF(Table1[[#This Row],[Department]]="Gynecology",RANDBETWEEN(14,42),RANDBETWEEN(1,75))</f>
        <v>10</v>
      </c>
      <c r="J222" s="1">
        <f ca="1">IF(Table1[[#This Row],[Age]]&gt;70,"70-80",IF(Table1[[#This Row],[Age]]&gt;60,"60-70",IF(Table1[[#This Row],[Age]]&gt;50,"50-60",IF(Table1[[#This Row],[Age]]&gt;40,"40-30",IF(Table1[[#This Row],[Age]]&gt;30,"30-20",IF(Table1[[#This Row],[Age]]&gt;20,20-10,10-1))))))</f>
        <v>9</v>
      </c>
    </row>
    <row r="223" spans="1:10" x14ac:dyDescent="0.5">
      <c r="A223" s="3" t="s">
        <v>452</v>
      </c>
      <c r="B223" s="4">
        <v>45498</v>
      </c>
      <c r="C223" s="3" t="s">
        <v>453</v>
      </c>
      <c r="D223" s="3" t="s">
        <v>9</v>
      </c>
      <c r="E223" s="3" t="s">
        <v>36</v>
      </c>
      <c r="F223" s="3">
        <v>1</v>
      </c>
      <c r="G223" s="3">
        <v>24</v>
      </c>
      <c r="H223" s="3" t="str">
        <f>IF(Table1[[#This Row],[Days of Treatment]]&lt;5,"Not Admitted","Admitted")</f>
        <v>Not Admitted</v>
      </c>
      <c r="I223" s="3">
        <f ca="1">IF(Table1[[#This Row],[Department]]="Gynecology",RANDBETWEEN(14,42),RANDBETWEEN(1,75))</f>
        <v>19</v>
      </c>
      <c r="J223" s="3">
        <f ca="1">IF(Table1[[#This Row],[Age]]&gt;70,"70-80",IF(Table1[[#This Row],[Age]]&gt;60,"60-70",IF(Table1[[#This Row],[Age]]&gt;50,"50-60",IF(Table1[[#This Row],[Age]]&gt;40,"40-30",IF(Table1[[#This Row],[Age]]&gt;30,"30-20",IF(Table1[[#This Row],[Age]]&gt;20,20-10,10-1))))))</f>
        <v>9</v>
      </c>
    </row>
    <row r="224" spans="1:10" x14ac:dyDescent="0.5">
      <c r="A224" s="1" t="s">
        <v>454</v>
      </c>
      <c r="B224" s="2">
        <v>45512</v>
      </c>
      <c r="C224" s="1" t="s">
        <v>455</v>
      </c>
      <c r="D224" s="1" t="s">
        <v>9</v>
      </c>
      <c r="E224" s="1" t="s">
        <v>10</v>
      </c>
      <c r="F224" s="1">
        <v>1</v>
      </c>
      <c r="G224" s="1">
        <v>201</v>
      </c>
      <c r="H224" s="1" t="str">
        <f>IF(Table1[[#This Row],[Days of Treatment]]&lt;5,"Not Admitted","Admitted")</f>
        <v>Not Admitted</v>
      </c>
      <c r="I224" s="1">
        <f ca="1">IF(Table1[[#This Row],[Department]]="Gynecology",RANDBETWEEN(14,42),RANDBETWEEN(1,75))</f>
        <v>18</v>
      </c>
      <c r="J224" s="1">
        <f ca="1">IF(Table1[[#This Row],[Age]]&gt;70,"70-80",IF(Table1[[#This Row],[Age]]&gt;60,"60-70",IF(Table1[[#This Row],[Age]]&gt;50,"50-60",IF(Table1[[#This Row],[Age]]&gt;40,"40-30",IF(Table1[[#This Row],[Age]]&gt;30,"30-20",IF(Table1[[#This Row],[Age]]&gt;20,20-10,10-1))))))</f>
        <v>9</v>
      </c>
    </row>
    <row r="225" spans="1:10" x14ac:dyDescent="0.5">
      <c r="A225" s="3" t="s">
        <v>456</v>
      </c>
      <c r="B225" s="4">
        <v>45843</v>
      </c>
      <c r="C225" s="3" t="s">
        <v>457</v>
      </c>
      <c r="D225" s="3" t="s">
        <v>9</v>
      </c>
      <c r="E225" s="3" t="s">
        <v>21</v>
      </c>
      <c r="F225" s="3">
        <v>8</v>
      </c>
      <c r="G225" s="3">
        <v>242</v>
      </c>
      <c r="H225" s="3" t="str">
        <f>IF(Table1[[#This Row],[Days of Treatment]]&lt;5,"Not Admitted","Admitted")</f>
        <v>Admitted</v>
      </c>
      <c r="I225" s="3">
        <f ca="1">IF(Table1[[#This Row],[Department]]="Gynecology",RANDBETWEEN(14,42),RANDBETWEEN(1,75))</f>
        <v>43</v>
      </c>
      <c r="J225" s="3" t="str">
        <f ca="1">IF(Table1[[#This Row],[Age]]&gt;70,"70-80",IF(Table1[[#This Row],[Age]]&gt;60,"60-70",IF(Table1[[#This Row],[Age]]&gt;50,"50-60",IF(Table1[[#This Row],[Age]]&gt;40,"40-30",IF(Table1[[#This Row],[Age]]&gt;30,"30-20",IF(Table1[[#This Row],[Age]]&gt;20,20-10,10-1))))))</f>
        <v>40-30</v>
      </c>
    </row>
    <row r="226" spans="1:10" x14ac:dyDescent="0.5">
      <c r="A226" s="1" t="s">
        <v>458</v>
      </c>
      <c r="B226" s="2">
        <v>45459</v>
      </c>
      <c r="C226" s="1" t="s">
        <v>459</v>
      </c>
      <c r="D226" s="1" t="s">
        <v>13</v>
      </c>
      <c r="E226" s="1" t="s">
        <v>3</v>
      </c>
      <c r="F226" s="1">
        <v>9</v>
      </c>
      <c r="G226" s="1">
        <v>46</v>
      </c>
      <c r="H226" s="1" t="str">
        <f>IF(Table1[[#This Row],[Days of Treatment]]&lt;5,"Not Admitted","Admitted")</f>
        <v>Admitted</v>
      </c>
      <c r="I226" s="1">
        <f ca="1">IF(Table1[[#This Row],[Department]]="Gynecology",RANDBETWEEN(14,42),RANDBETWEEN(1,75))</f>
        <v>72</v>
      </c>
      <c r="J226" s="1" t="str">
        <f ca="1">IF(Table1[[#This Row],[Age]]&gt;70,"70-80",IF(Table1[[#This Row],[Age]]&gt;60,"60-70",IF(Table1[[#This Row],[Age]]&gt;50,"50-60",IF(Table1[[#This Row],[Age]]&gt;40,"40-30",IF(Table1[[#This Row],[Age]]&gt;30,"30-20",IF(Table1[[#This Row],[Age]]&gt;20,20-10,10-1))))))</f>
        <v>70-80</v>
      </c>
    </row>
    <row r="227" spans="1:10" x14ac:dyDescent="0.5">
      <c r="A227" s="3" t="s">
        <v>460</v>
      </c>
      <c r="B227" s="4">
        <v>45840</v>
      </c>
      <c r="C227" s="3" t="s">
        <v>461</v>
      </c>
      <c r="D227" s="3" t="s">
        <v>13</v>
      </c>
      <c r="E227" s="3" t="s">
        <v>3</v>
      </c>
      <c r="F227" s="3">
        <v>4</v>
      </c>
      <c r="G227" s="3">
        <v>267</v>
      </c>
      <c r="H227" s="3" t="str">
        <f>IF(Table1[[#This Row],[Days of Treatment]]&lt;5,"Not Admitted","Admitted")</f>
        <v>Not Admitted</v>
      </c>
      <c r="I227" s="3">
        <f ca="1">IF(Table1[[#This Row],[Department]]="Gynecology",RANDBETWEEN(14,42),RANDBETWEEN(1,75))</f>
        <v>19</v>
      </c>
      <c r="J227" s="3">
        <f ca="1">IF(Table1[[#This Row],[Age]]&gt;70,"70-80",IF(Table1[[#This Row],[Age]]&gt;60,"60-70",IF(Table1[[#This Row],[Age]]&gt;50,"50-60",IF(Table1[[#This Row],[Age]]&gt;40,"40-30",IF(Table1[[#This Row],[Age]]&gt;30,"30-20",IF(Table1[[#This Row],[Age]]&gt;20,20-10,10-1))))))</f>
        <v>9</v>
      </c>
    </row>
    <row r="228" spans="1:10" x14ac:dyDescent="0.5">
      <c r="A228" s="1" t="s">
        <v>462</v>
      </c>
      <c r="B228" s="2">
        <v>45351</v>
      </c>
      <c r="C228" s="1" t="s">
        <v>463</v>
      </c>
      <c r="D228" s="1" t="s">
        <v>9</v>
      </c>
      <c r="E228" s="1" t="s">
        <v>36</v>
      </c>
      <c r="F228" s="1">
        <v>10</v>
      </c>
      <c r="G228" s="1">
        <v>256</v>
      </c>
      <c r="H228" s="1" t="str">
        <f>IF(Table1[[#This Row],[Days of Treatment]]&lt;5,"Not Admitted","Admitted")</f>
        <v>Admitted</v>
      </c>
      <c r="I228" s="1">
        <f ca="1">IF(Table1[[#This Row],[Department]]="Gynecology",RANDBETWEEN(14,42),RANDBETWEEN(1,75))</f>
        <v>33</v>
      </c>
      <c r="J228" s="1" t="str">
        <f ca="1">IF(Table1[[#This Row],[Age]]&gt;70,"70-80",IF(Table1[[#This Row],[Age]]&gt;60,"60-70",IF(Table1[[#This Row],[Age]]&gt;50,"50-60",IF(Table1[[#This Row],[Age]]&gt;40,"40-30",IF(Table1[[#This Row],[Age]]&gt;30,"30-20",IF(Table1[[#This Row],[Age]]&gt;20,20-10,10-1))))))</f>
        <v>30-20</v>
      </c>
    </row>
    <row r="229" spans="1:10" x14ac:dyDescent="0.5">
      <c r="A229" s="3" t="s">
        <v>464</v>
      </c>
      <c r="B229" s="4">
        <v>45368</v>
      </c>
      <c r="C229" s="3" t="s">
        <v>465</v>
      </c>
      <c r="D229" s="3" t="s">
        <v>9</v>
      </c>
      <c r="E229" s="3" t="s">
        <v>21</v>
      </c>
      <c r="F229" s="3">
        <v>10</v>
      </c>
      <c r="G229" s="3">
        <v>288</v>
      </c>
      <c r="H229" s="3" t="str">
        <f>IF(Table1[[#This Row],[Days of Treatment]]&lt;5,"Not Admitted","Admitted")</f>
        <v>Admitted</v>
      </c>
      <c r="I229" s="3">
        <f ca="1">IF(Table1[[#This Row],[Department]]="Gynecology",RANDBETWEEN(14,42),RANDBETWEEN(1,75))</f>
        <v>26</v>
      </c>
      <c r="J229" s="3">
        <f ca="1">IF(Table1[[#This Row],[Age]]&gt;70,"70-80",IF(Table1[[#This Row],[Age]]&gt;60,"60-70",IF(Table1[[#This Row],[Age]]&gt;50,"50-60",IF(Table1[[#This Row],[Age]]&gt;40,"40-30",IF(Table1[[#This Row],[Age]]&gt;30,"30-20",IF(Table1[[#This Row],[Age]]&gt;20,20-10,10-1))))))</f>
        <v>10</v>
      </c>
    </row>
    <row r="230" spans="1:10" x14ac:dyDescent="0.5">
      <c r="A230" s="1" t="s">
        <v>466</v>
      </c>
      <c r="B230" s="2">
        <v>45555</v>
      </c>
      <c r="C230" s="1" t="s">
        <v>467</v>
      </c>
      <c r="D230" s="1" t="s">
        <v>9</v>
      </c>
      <c r="E230" s="1" t="s">
        <v>6</v>
      </c>
      <c r="F230" s="1">
        <v>4</v>
      </c>
      <c r="G230" s="1">
        <v>157</v>
      </c>
      <c r="H230" s="1" t="str">
        <f>IF(Table1[[#This Row],[Days of Treatment]]&lt;5,"Not Admitted","Admitted")</f>
        <v>Not Admitted</v>
      </c>
      <c r="I230" s="1">
        <f ca="1">IF(Table1[[#This Row],[Department]]="Gynecology",RANDBETWEEN(14,42),RANDBETWEEN(1,75))</f>
        <v>29</v>
      </c>
      <c r="J230" s="1">
        <f ca="1">IF(Table1[[#This Row],[Age]]&gt;70,"70-80",IF(Table1[[#This Row],[Age]]&gt;60,"60-70",IF(Table1[[#This Row],[Age]]&gt;50,"50-60",IF(Table1[[#This Row],[Age]]&gt;40,"40-30",IF(Table1[[#This Row],[Age]]&gt;30,"30-20",IF(Table1[[#This Row],[Age]]&gt;20,20-10,10-1))))))</f>
        <v>10</v>
      </c>
    </row>
    <row r="231" spans="1:10" x14ac:dyDescent="0.5">
      <c r="A231" s="3" t="s">
        <v>468</v>
      </c>
      <c r="B231" s="4">
        <v>45352</v>
      </c>
      <c r="C231" s="3" t="s">
        <v>469</v>
      </c>
      <c r="D231" s="3" t="s">
        <v>2</v>
      </c>
      <c r="E231" s="3" t="s">
        <v>14</v>
      </c>
      <c r="F231" s="3">
        <v>6</v>
      </c>
      <c r="G231" s="3">
        <v>93</v>
      </c>
      <c r="H231" s="3" t="str">
        <f>IF(Table1[[#This Row],[Days of Treatment]]&lt;5,"Not Admitted","Admitted")</f>
        <v>Admitted</v>
      </c>
      <c r="I231" s="3">
        <f ca="1">IF(Table1[[#This Row],[Department]]="Gynecology",RANDBETWEEN(14,42),RANDBETWEEN(1,75))</f>
        <v>57</v>
      </c>
      <c r="J231" s="3" t="str">
        <f ca="1">IF(Table1[[#This Row],[Age]]&gt;70,"70-80",IF(Table1[[#This Row],[Age]]&gt;60,"60-70",IF(Table1[[#This Row],[Age]]&gt;50,"50-60",IF(Table1[[#This Row],[Age]]&gt;40,"40-30",IF(Table1[[#This Row],[Age]]&gt;30,"30-20",IF(Table1[[#This Row],[Age]]&gt;20,20-10,10-1))))))</f>
        <v>50-60</v>
      </c>
    </row>
    <row r="232" spans="1:10" x14ac:dyDescent="0.5">
      <c r="A232" s="1" t="s">
        <v>470</v>
      </c>
      <c r="B232" s="2">
        <v>45663</v>
      </c>
      <c r="C232" s="1" t="s">
        <v>471</v>
      </c>
      <c r="D232" s="1" t="s">
        <v>2</v>
      </c>
      <c r="E232" s="1" t="s">
        <v>6</v>
      </c>
      <c r="F232" s="1">
        <v>3</v>
      </c>
      <c r="G232" s="1">
        <v>21</v>
      </c>
      <c r="H232" s="1" t="str">
        <f>IF(Table1[[#This Row],[Days of Treatment]]&lt;5,"Not Admitted","Admitted")</f>
        <v>Not Admitted</v>
      </c>
      <c r="I232" s="1">
        <f ca="1">IF(Table1[[#This Row],[Department]]="Gynecology",RANDBETWEEN(14,42),RANDBETWEEN(1,75))</f>
        <v>16</v>
      </c>
      <c r="J232" s="1">
        <f ca="1">IF(Table1[[#This Row],[Age]]&gt;70,"70-80",IF(Table1[[#This Row],[Age]]&gt;60,"60-70",IF(Table1[[#This Row],[Age]]&gt;50,"50-60",IF(Table1[[#This Row],[Age]]&gt;40,"40-30",IF(Table1[[#This Row],[Age]]&gt;30,"30-20",IF(Table1[[#This Row],[Age]]&gt;20,20-10,10-1))))))</f>
        <v>9</v>
      </c>
    </row>
    <row r="233" spans="1:10" x14ac:dyDescent="0.5">
      <c r="A233" s="3" t="s">
        <v>472</v>
      </c>
      <c r="B233" s="4">
        <v>45693</v>
      </c>
      <c r="C233" s="3" t="s">
        <v>473</v>
      </c>
      <c r="D233" s="3" t="s">
        <v>9</v>
      </c>
      <c r="E233" s="3" t="s">
        <v>10</v>
      </c>
      <c r="F233" s="3">
        <v>2</v>
      </c>
      <c r="G233" s="3">
        <v>279</v>
      </c>
      <c r="H233" s="3" t="str">
        <f>IF(Table1[[#This Row],[Days of Treatment]]&lt;5,"Not Admitted","Admitted")</f>
        <v>Not Admitted</v>
      </c>
      <c r="I233" s="3">
        <f ca="1">IF(Table1[[#This Row],[Department]]="Gynecology",RANDBETWEEN(14,42),RANDBETWEEN(1,75))</f>
        <v>28</v>
      </c>
      <c r="J233" s="3">
        <f ca="1">IF(Table1[[#This Row],[Age]]&gt;70,"70-80",IF(Table1[[#This Row],[Age]]&gt;60,"60-70",IF(Table1[[#This Row],[Age]]&gt;50,"50-60",IF(Table1[[#This Row],[Age]]&gt;40,"40-30",IF(Table1[[#This Row],[Age]]&gt;30,"30-20",IF(Table1[[#This Row],[Age]]&gt;20,20-10,10-1))))))</f>
        <v>10</v>
      </c>
    </row>
    <row r="234" spans="1:10" x14ac:dyDescent="0.5">
      <c r="A234" s="1" t="s">
        <v>474</v>
      </c>
      <c r="B234" s="2">
        <v>45784</v>
      </c>
      <c r="C234" s="1" t="s">
        <v>475</v>
      </c>
      <c r="D234" s="1" t="s">
        <v>9</v>
      </c>
      <c r="E234" s="1" t="s">
        <v>41</v>
      </c>
      <c r="F234" s="1">
        <v>5</v>
      </c>
      <c r="G234" s="1">
        <v>131</v>
      </c>
      <c r="H234" s="1" t="str">
        <f>IF(Table1[[#This Row],[Days of Treatment]]&lt;5,"Not Admitted","Admitted")</f>
        <v>Admitted</v>
      </c>
      <c r="I234" s="1">
        <f ca="1">IF(Table1[[#This Row],[Department]]="Gynecology",RANDBETWEEN(14,42),RANDBETWEEN(1,75))</f>
        <v>55</v>
      </c>
      <c r="J234" s="1" t="str">
        <f ca="1">IF(Table1[[#This Row],[Age]]&gt;70,"70-80",IF(Table1[[#This Row],[Age]]&gt;60,"60-70",IF(Table1[[#This Row],[Age]]&gt;50,"50-60",IF(Table1[[#This Row],[Age]]&gt;40,"40-30",IF(Table1[[#This Row],[Age]]&gt;30,"30-20",IF(Table1[[#This Row],[Age]]&gt;20,20-10,10-1))))))</f>
        <v>50-60</v>
      </c>
    </row>
    <row r="235" spans="1:10" x14ac:dyDescent="0.5">
      <c r="A235" s="3" t="s">
        <v>476</v>
      </c>
      <c r="B235" s="4">
        <v>45260</v>
      </c>
      <c r="C235" s="3" t="s">
        <v>477</v>
      </c>
      <c r="D235" s="3" t="s">
        <v>13</v>
      </c>
      <c r="E235" s="3" t="s">
        <v>41</v>
      </c>
      <c r="F235" s="3">
        <v>2</v>
      </c>
      <c r="G235" s="3">
        <v>103</v>
      </c>
      <c r="H235" s="3" t="str">
        <f>IF(Table1[[#This Row],[Days of Treatment]]&lt;5,"Not Admitted","Admitted")</f>
        <v>Not Admitted</v>
      </c>
      <c r="I235" s="3">
        <f ca="1">IF(Table1[[#This Row],[Department]]="Gynecology",RANDBETWEEN(14,42),RANDBETWEEN(1,75))</f>
        <v>70</v>
      </c>
      <c r="J235" s="3" t="str">
        <f ca="1">IF(Table1[[#This Row],[Age]]&gt;70,"70-80",IF(Table1[[#This Row],[Age]]&gt;60,"60-70",IF(Table1[[#This Row],[Age]]&gt;50,"50-60",IF(Table1[[#This Row],[Age]]&gt;40,"40-30",IF(Table1[[#This Row],[Age]]&gt;30,"30-20",IF(Table1[[#This Row],[Age]]&gt;20,20-10,10-1))))))</f>
        <v>60-70</v>
      </c>
    </row>
    <row r="236" spans="1:10" x14ac:dyDescent="0.5">
      <c r="A236" s="1" t="s">
        <v>478</v>
      </c>
      <c r="B236" s="2">
        <v>45477</v>
      </c>
      <c r="C236" s="1" t="s">
        <v>479</v>
      </c>
      <c r="D236" s="1" t="s">
        <v>13</v>
      </c>
      <c r="E236" s="1" t="s">
        <v>10</v>
      </c>
      <c r="F236" s="1">
        <v>9</v>
      </c>
      <c r="G236" s="1">
        <v>14</v>
      </c>
      <c r="H236" s="1" t="str">
        <f>IF(Table1[[#This Row],[Days of Treatment]]&lt;5,"Not Admitted","Admitted")</f>
        <v>Admitted</v>
      </c>
      <c r="I236" s="1">
        <f ca="1">IF(Table1[[#This Row],[Department]]="Gynecology",RANDBETWEEN(14,42),RANDBETWEEN(1,75))</f>
        <v>41</v>
      </c>
      <c r="J236" s="1" t="str">
        <f ca="1">IF(Table1[[#This Row],[Age]]&gt;70,"70-80",IF(Table1[[#This Row],[Age]]&gt;60,"60-70",IF(Table1[[#This Row],[Age]]&gt;50,"50-60",IF(Table1[[#This Row],[Age]]&gt;40,"40-30",IF(Table1[[#This Row],[Age]]&gt;30,"30-20",IF(Table1[[#This Row],[Age]]&gt;20,20-10,10-1))))))</f>
        <v>40-30</v>
      </c>
    </row>
    <row r="237" spans="1:10" x14ac:dyDescent="0.5">
      <c r="A237" s="3" t="s">
        <v>480</v>
      </c>
      <c r="B237" s="4">
        <v>45671</v>
      </c>
      <c r="C237" s="3" t="s">
        <v>481</v>
      </c>
      <c r="D237" s="3" t="s">
        <v>9</v>
      </c>
      <c r="E237" s="3" t="s">
        <v>21</v>
      </c>
      <c r="F237" s="3">
        <v>8</v>
      </c>
      <c r="G237" s="3">
        <v>56</v>
      </c>
      <c r="H237" s="3" t="str">
        <f>IF(Table1[[#This Row],[Days of Treatment]]&lt;5,"Not Admitted","Admitted")</f>
        <v>Admitted</v>
      </c>
      <c r="I237" s="3">
        <f ca="1">IF(Table1[[#This Row],[Department]]="Gynecology",RANDBETWEEN(14,42),RANDBETWEEN(1,75))</f>
        <v>47</v>
      </c>
      <c r="J237" s="3" t="str">
        <f ca="1">IF(Table1[[#This Row],[Age]]&gt;70,"70-80",IF(Table1[[#This Row],[Age]]&gt;60,"60-70",IF(Table1[[#This Row],[Age]]&gt;50,"50-60",IF(Table1[[#This Row],[Age]]&gt;40,"40-30",IF(Table1[[#This Row],[Age]]&gt;30,"30-20",IF(Table1[[#This Row],[Age]]&gt;20,20-10,10-1))))))</f>
        <v>40-30</v>
      </c>
    </row>
    <row r="238" spans="1:10" x14ac:dyDescent="0.5">
      <c r="A238" s="1" t="s">
        <v>482</v>
      </c>
      <c r="B238" s="2">
        <v>45533</v>
      </c>
      <c r="C238" s="1" t="s">
        <v>483</v>
      </c>
      <c r="D238" s="1" t="s">
        <v>2</v>
      </c>
      <c r="E238" s="1" t="s">
        <v>6</v>
      </c>
      <c r="F238" s="1">
        <v>10</v>
      </c>
      <c r="G238" s="1">
        <v>185</v>
      </c>
      <c r="H238" s="1" t="str">
        <f>IF(Table1[[#This Row],[Days of Treatment]]&lt;5,"Not Admitted","Admitted")</f>
        <v>Admitted</v>
      </c>
      <c r="I238" s="1">
        <f ca="1">IF(Table1[[#This Row],[Department]]="Gynecology",RANDBETWEEN(14,42),RANDBETWEEN(1,75))</f>
        <v>28</v>
      </c>
      <c r="J238" s="1">
        <f ca="1">IF(Table1[[#This Row],[Age]]&gt;70,"70-80",IF(Table1[[#This Row],[Age]]&gt;60,"60-70",IF(Table1[[#This Row],[Age]]&gt;50,"50-60",IF(Table1[[#This Row],[Age]]&gt;40,"40-30",IF(Table1[[#This Row],[Age]]&gt;30,"30-20",IF(Table1[[#This Row],[Age]]&gt;20,20-10,10-1))))))</f>
        <v>10</v>
      </c>
    </row>
    <row r="239" spans="1:10" x14ac:dyDescent="0.5">
      <c r="A239" s="3" t="s">
        <v>484</v>
      </c>
      <c r="B239" s="4">
        <v>45602</v>
      </c>
      <c r="C239" s="3" t="s">
        <v>485</v>
      </c>
      <c r="D239" s="3" t="s">
        <v>9</v>
      </c>
      <c r="E239" s="3" t="s">
        <v>36</v>
      </c>
      <c r="F239" s="3">
        <v>5</v>
      </c>
      <c r="G239" s="3">
        <v>292</v>
      </c>
      <c r="H239" s="3" t="str">
        <f>IF(Table1[[#This Row],[Days of Treatment]]&lt;5,"Not Admitted","Admitted")</f>
        <v>Admitted</v>
      </c>
      <c r="I239" s="3">
        <f ca="1">IF(Table1[[#This Row],[Department]]="Gynecology",RANDBETWEEN(14,42),RANDBETWEEN(1,75))</f>
        <v>60</v>
      </c>
      <c r="J239" s="3" t="str">
        <f ca="1">IF(Table1[[#This Row],[Age]]&gt;70,"70-80",IF(Table1[[#This Row],[Age]]&gt;60,"60-70",IF(Table1[[#This Row],[Age]]&gt;50,"50-60",IF(Table1[[#This Row],[Age]]&gt;40,"40-30",IF(Table1[[#This Row],[Age]]&gt;30,"30-20",IF(Table1[[#This Row],[Age]]&gt;20,20-10,10-1))))))</f>
        <v>50-60</v>
      </c>
    </row>
    <row r="240" spans="1:10" x14ac:dyDescent="0.5">
      <c r="A240" s="1" t="s">
        <v>486</v>
      </c>
      <c r="B240" s="2">
        <v>45610</v>
      </c>
      <c r="C240" s="1" t="s">
        <v>487</v>
      </c>
      <c r="D240" s="1" t="s">
        <v>2</v>
      </c>
      <c r="E240" s="1" t="s">
        <v>41</v>
      </c>
      <c r="F240" s="1">
        <v>3</v>
      </c>
      <c r="G240" s="1">
        <v>71</v>
      </c>
      <c r="H240" s="1" t="str">
        <f>IF(Table1[[#This Row],[Days of Treatment]]&lt;5,"Not Admitted","Admitted")</f>
        <v>Not Admitted</v>
      </c>
      <c r="I240" s="1">
        <f ca="1">IF(Table1[[#This Row],[Department]]="Gynecology",RANDBETWEEN(14,42),RANDBETWEEN(1,75))</f>
        <v>68</v>
      </c>
      <c r="J240" s="1" t="str">
        <f ca="1">IF(Table1[[#This Row],[Age]]&gt;70,"70-80",IF(Table1[[#This Row],[Age]]&gt;60,"60-70",IF(Table1[[#This Row],[Age]]&gt;50,"50-60",IF(Table1[[#This Row],[Age]]&gt;40,"40-30",IF(Table1[[#This Row],[Age]]&gt;30,"30-20",IF(Table1[[#This Row],[Age]]&gt;20,20-10,10-1))))))</f>
        <v>60-70</v>
      </c>
    </row>
    <row r="241" spans="1:10" x14ac:dyDescent="0.5">
      <c r="A241" s="3" t="s">
        <v>488</v>
      </c>
      <c r="B241" s="4">
        <v>45469</v>
      </c>
      <c r="C241" s="3" t="s">
        <v>489</v>
      </c>
      <c r="D241" s="3" t="s">
        <v>13</v>
      </c>
      <c r="E241" s="3" t="s">
        <v>21</v>
      </c>
      <c r="F241" s="3">
        <v>9</v>
      </c>
      <c r="G241" s="3">
        <v>129</v>
      </c>
      <c r="H241" s="3" t="str">
        <f>IF(Table1[[#This Row],[Days of Treatment]]&lt;5,"Not Admitted","Admitted")</f>
        <v>Admitted</v>
      </c>
      <c r="I241" s="3">
        <f ca="1">IF(Table1[[#This Row],[Department]]="Gynecology",RANDBETWEEN(14,42),RANDBETWEEN(1,75))</f>
        <v>46</v>
      </c>
      <c r="J241" s="3" t="str">
        <f ca="1">IF(Table1[[#This Row],[Age]]&gt;70,"70-80",IF(Table1[[#This Row],[Age]]&gt;60,"60-70",IF(Table1[[#This Row],[Age]]&gt;50,"50-60",IF(Table1[[#This Row],[Age]]&gt;40,"40-30",IF(Table1[[#This Row],[Age]]&gt;30,"30-20",IF(Table1[[#This Row],[Age]]&gt;20,20-10,10-1))))))</f>
        <v>40-30</v>
      </c>
    </row>
    <row r="242" spans="1:10" x14ac:dyDescent="0.5">
      <c r="A242" s="1" t="s">
        <v>490</v>
      </c>
      <c r="B242" s="2">
        <v>45409</v>
      </c>
      <c r="C242" s="1" t="s">
        <v>491</v>
      </c>
      <c r="D242" s="1" t="s">
        <v>9</v>
      </c>
      <c r="E242" s="1" t="s">
        <v>14</v>
      </c>
      <c r="F242" s="1">
        <v>10</v>
      </c>
      <c r="G242" s="1">
        <v>291</v>
      </c>
      <c r="H242" s="1" t="str">
        <f>IF(Table1[[#This Row],[Days of Treatment]]&lt;5,"Not Admitted","Admitted")</f>
        <v>Admitted</v>
      </c>
      <c r="I242" s="1">
        <f ca="1">IF(Table1[[#This Row],[Department]]="Gynecology",RANDBETWEEN(14,42),RANDBETWEEN(1,75))</f>
        <v>55</v>
      </c>
      <c r="J242" s="1" t="str">
        <f ca="1">IF(Table1[[#This Row],[Age]]&gt;70,"70-80",IF(Table1[[#This Row],[Age]]&gt;60,"60-70",IF(Table1[[#This Row],[Age]]&gt;50,"50-60",IF(Table1[[#This Row],[Age]]&gt;40,"40-30",IF(Table1[[#This Row],[Age]]&gt;30,"30-20",IF(Table1[[#This Row],[Age]]&gt;20,20-10,10-1))))))</f>
        <v>50-60</v>
      </c>
    </row>
    <row r="243" spans="1:10" x14ac:dyDescent="0.5">
      <c r="A243" s="3" t="s">
        <v>492</v>
      </c>
      <c r="B243" s="4">
        <v>45445</v>
      </c>
      <c r="C243" s="3" t="s">
        <v>493</v>
      </c>
      <c r="D243" s="3" t="s">
        <v>9</v>
      </c>
      <c r="E243" s="3" t="s">
        <v>10</v>
      </c>
      <c r="F243" s="3">
        <v>3</v>
      </c>
      <c r="G243" s="3">
        <v>170</v>
      </c>
      <c r="H243" s="3" t="str">
        <f>IF(Table1[[#This Row],[Days of Treatment]]&lt;5,"Not Admitted","Admitted")</f>
        <v>Not Admitted</v>
      </c>
      <c r="I243" s="3">
        <f ca="1">IF(Table1[[#This Row],[Department]]="Gynecology",RANDBETWEEN(14,42),RANDBETWEEN(1,75))</f>
        <v>16</v>
      </c>
      <c r="J243" s="3">
        <f ca="1">IF(Table1[[#This Row],[Age]]&gt;70,"70-80",IF(Table1[[#This Row],[Age]]&gt;60,"60-70",IF(Table1[[#This Row],[Age]]&gt;50,"50-60",IF(Table1[[#This Row],[Age]]&gt;40,"40-30",IF(Table1[[#This Row],[Age]]&gt;30,"30-20",IF(Table1[[#This Row],[Age]]&gt;20,20-10,10-1))))))</f>
        <v>9</v>
      </c>
    </row>
    <row r="244" spans="1:10" x14ac:dyDescent="0.5">
      <c r="A244" s="1" t="s">
        <v>494</v>
      </c>
      <c r="B244" s="2">
        <v>45254</v>
      </c>
      <c r="C244" s="1" t="s">
        <v>495</v>
      </c>
      <c r="D244" s="1" t="s">
        <v>13</v>
      </c>
      <c r="E244" s="1" t="s">
        <v>14</v>
      </c>
      <c r="F244" s="1">
        <v>1</v>
      </c>
      <c r="G244" s="1">
        <v>31</v>
      </c>
      <c r="H244" s="1" t="str">
        <f>IF(Table1[[#This Row],[Days of Treatment]]&lt;5,"Not Admitted","Admitted")</f>
        <v>Not Admitted</v>
      </c>
      <c r="I244" s="1">
        <f ca="1">IF(Table1[[#This Row],[Department]]="Gynecology",RANDBETWEEN(14,42),RANDBETWEEN(1,75))</f>
        <v>16</v>
      </c>
      <c r="J244" s="1">
        <f ca="1">IF(Table1[[#This Row],[Age]]&gt;70,"70-80",IF(Table1[[#This Row],[Age]]&gt;60,"60-70",IF(Table1[[#This Row],[Age]]&gt;50,"50-60",IF(Table1[[#This Row],[Age]]&gt;40,"40-30",IF(Table1[[#This Row],[Age]]&gt;30,"30-20",IF(Table1[[#This Row],[Age]]&gt;20,20-10,10-1))))))</f>
        <v>9</v>
      </c>
    </row>
    <row r="245" spans="1:10" x14ac:dyDescent="0.5">
      <c r="A245" s="3" t="s">
        <v>496</v>
      </c>
      <c r="B245" s="4">
        <v>45597</v>
      </c>
      <c r="C245" s="3" t="s">
        <v>497</v>
      </c>
      <c r="D245" s="3" t="s">
        <v>9</v>
      </c>
      <c r="E245" s="3" t="s">
        <v>41</v>
      </c>
      <c r="F245" s="3">
        <v>3</v>
      </c>
      <c r="G245" s="3">
        <v>45</v>
      </c>
      <c r="H245" s="3" t="str">
        <f>IF(Table1[[#This Row],[Days of Treatment]]&lt;5,"Not Admitted","Admitted")</f>
        <v>Not Admitted</v>
      </c>
      <c r="I245" s="3">
        <f ca="1">IF(Table1[[#This Row],[Department]]="Gynecology",RANDBETWEEN(14,42),RANDBETWEEN(1,75))</f>
        <v>39</v>
      </c>
      <c r="J245" s="3" t="str">
        <f ca="1">IF(Table1[[#This Row],[Age]]&gt;70,"70-80",IF(Table1[[#This Row],[Age]]&gt;60,"60-70",IF(Table1[[#This Row],[Age]]&gt;50,"50-60",IF(Table1[[#This Row],[Age]]&gt;40,"40-30",IF(Table1[[#This Row],[Age]]&gt;30,"30-20",IF(Table1[[#This Row],[Age]]&gt;20,20-10,10-1))))))</f>
        <v>30-20</v>
      </c>
    </row>
    <row r="246" spans="1:10" x14ac:dyDescent="0.5">
      <c r="A246" s="1" t="s">
        <v>498</v>
      </c>
      <c r="B246" s="2">
        <v>45687</v>
      </c>
      <c r="C246" s="1" t="s">
        <v>499</v>
      </c>
      <c r="D246" s="1" t="s">
        <v>2</v>
      </c>
      <c r="E246" s="1" t="s">
        <v>10</v>
      </c>
      <c r="F246" s="1">
        <v>1</v>
      </c>
      <c r="G246" s="1">
        <v>80</v>
      </c>
      <c r="H246" s="1" t="str">
        <f>IF(Table1[[#This Row],[Days of Treatment]]&lt;5,"Not Admitted","Admitted")</f>
        <v>Not Admitted</v>
      </c>
      <c r="I246" s="1">
        <f ca="1">IF(Table1[[#This Row],[Department]]="Gynecology",RANDBETWEEN(14,42),RANDBETWEEN(1,75))</f>
        <v>37</v>
      </c>
      <c r="J246" s="1" t="str">
        <f ca="1">IF(Table1[[#This Row],[Age]]&gt;70,"70-80",IF(Table1[[#This Row],[Age]]&gt;60,"60-70",IF(Table1[[#This Row],[Age]]&gt;50,"50-60",IF(Table1[[#This Row],[Age]]&gt;40,"40-30",IF(Table1[[#This Row],[Age]]&gt;30,"30-20",IF(Table1[[#This Row],[Age]]&gt;20,20-10,10-1))))))</f>
        <v>30-20</v>
      </c>
    </row>
    <row r="247" spans="1:10" x14ac:dyDescent="0.5">
      <c r="A247" s="3" t="s">
        <v>500</v>
      </c>
      <c r="B247" s="4">
        <v>45697</v>
      </c>
      <c r="C247" s="3" t="s">
        <v>501</v>
      </c>
      <c r="D247" s="3" t="s">
        <v>9</v>
      </c>
      <c r="E247" s="3" t="s">
        <v>14</v>
      </c>
      <c r="F247" s="3">
        <v>5</v>
      </c>
      <c r="G247" s="3">
        <v>58</v>
      </c>
      <c r="H247" s="3" t="str">
        <f>IF(Table1[[#This Row],[Days of Treatment]]&lt;5,"Not Admitted","Admitted")</f>
        <v>Admitted</v>
      </c>
      <c r="I247" s="3">
        <f ca="1">IF(Table1[[#This Row],[Department]]="Gynecology",RANDBETWEEN(14,42),RANDBETWEEN(1,75))</f>
        <v>65</v>
      </c>
      <c r="J247" s="3" t="str">
        <f ca="1">IF(Table1[[#This Row],[Age]]&gt;70,"70-80",IF(Table1[[#This Row],[Age]]&gt;60,"60-70",IF(Table1[[#This Row],[Age]]&gt;50,"50-60",IF(Table1[[#This Row],[Age]]&gt;40,"40-30",IF(Table1[[#This Row],[Age]]&gt;30,"30-20",IF(Table1[[#This Row],[Age]]&gt;20,20-10,10-1))))))</f>
        <v>60-70</v>
      </c>
    </row>
    <row r="248" spans="1:10" x14ac:dyDescent="0.5">
      <c r="A248" s="1" t="s">
        <v>502</v>
      </c>
      <c r="B248" s="2">
        <v>45246</v>
      </c>
      <c r="C248" s="1" t="s">
        <v>503</v>
      </c>
      <c r="D248" s="1" t="s">
        <v>2</v>
      </c>
      <c r="E248" s="1" t="s">
        <v>14</v>
      </c>
      <c r="F248" s="1">
        <v>1</v>
      </c>
      <c r="G248" s="1">
        <v>24</v>
      </c>
      <c r="H248" s="1" t="str">
        <f>IF(Table1[[#This Row],[Days of Treatment]]&lt;5,"Not Admitted","Admitted")</f>
        <v>Not Admitted</v>
      </c>
      <c r="I248" s="1">
        <f ca="1">IF(Table1[[#This Row],[Department]]="Gynecology",RANDBETWEEN(14,42),RANDBETWEEN(1,75))</f>
        <v>2</v>
      </c>
      <c r="J248" s="1">
        <f ca="1">IF(Table1[[#This Row],[Age]]&gt;70,"70-80",IF(Table1[[#This Row],[Age]]&gt;60,"60-70",IF(Table1[[#This Row],[Age]]&gt;50,"50-60",IF(Table1[[#This Row],[Age]]&gt;40,"40-30",IF(Table1[[#This Row],[Age]]&gt;30,"30-20",IF(Table1[[#This Row],[Age]]&gt;20,20-10,10-1))))))</f>
        <v>9</v>
      </c>
    </row>
    <row r="249" spans="1:10" x14ac:dyDescent="0.5">
      <c r="A249" s="3" t="s">
        <v>504</v>
      </c>
      <c r="B249" s="4">
        <v>45247</v>
      </c>
      <c r="C249" s="3" t="s">
        <v>505</v>
      </c>
      <c r="D249" s="3" t="s">
        <v>2</v>
      </c>
      <c r="E249" s="3" t="s">
        <v>36</v>
      </c>
      <c r="F249" s="3">
        <v>4</v>
      </c>
      <c r="G249" s="3">
        <v>9</v>
      </c>
      <c r="H249" s="3" t="str">
        <f>IF(Table1[[#This Row],[Days of Treatment]]&lt;5,"Not Admitted","Admitted")</f>
        <v>Not Admitted</v>
      </c>
      <c r="I249" s="3">
        <f ca="1">IF(Table1[[#This Row],[Department]]="Gynecology",RANDBETWEEN(14,42),RANDBETWEEN(1,75))</f>
        <v>49</v>
      </c>
      <c r="J249" s="3" t="str">
        <f ca="1">IF(Table1[[#This Row],[Age]]&gt;70,"70-80",IF(Table1[[#This Row],[Age]]&gt;60,"60-70",IF(Table1[[#This Row],[Age]]&gt;50,"50-60",IF(Table1[[#This Row],[Age]]&gt;40,"40-30",IF(Table1[[#This Row],[Age]]&gt;30,"30-20",IF(Table1[[#This Row],[Age]]&gt;20,20-10,10-1))))))</f>
        <v>40-30</v>
      </c>
    </row>
    <row r="250" spans="1:10" x14ac:dyDescent="0.5">
      <c r="A250" s="1" t="s">
        <v>506</v>
      </c>
      <c r="B250" s="2">
        <v>45374</v>
      </c>
      <c r="C250" s="1" t="s">
        <v>507</v>
      </c>
      <c r="D250" s="1" t="s">
        <v>9</v>
      </c>
      <c r="E250" s="1" t="s">
        <v>41</v>
      </c>
      <c r="F250" s="1">
        <v>3</v>
      </c>
      <c r="G250" s="1">
        <v>252</v>
      </c>
      <c r="H250" s="1" t="str">
        <f>IF(Table1[[#This Row],[Days of Treatment]]&lt;5,"Not Admitted","Admitted")</f>
        <v>Not Admitted</v>
      </c>
      <c r="I250" s="1">
        <f ca="1">IF(Table1[[#This Row],[Department]]="Gynecology",RANDBETWEEN(14,42),RANDBETWEEN(1,75))</f>
        <v>37</v>
      </c>
      <c r="J250" s="1" t="str">
        <f ca="1">IF(Table1[[#This Row],[Age]]&gt;70,"70-80",IF(Table1[[#This Row],[Age]]&gt;60,"60-70",IF(Table1[[#This Row],[Age]]&gt;50,"50-60",IF(Table1[[#This Row],[Age]]&gt;40,"40-30",IF(Table1[[#This Row],[Age]]&gt;30,"30-20",IF(Table1[[#This Row],[Age]]&gt;20,20-10,10-1))))))</f>
        <v>30-20</v>
      </c>
    </row>
    <row r="251" spans="1:10" x14ac:dyDescent="0.5">
      <c r="A251" s="3" t="s">
        <v>508</v>
      </c>
      <c r="B251" s="4">
        <v>45410</v>
      </c>
      <c r="C251" s="3" t="s">
        <v>509</v>
      </c>
      <c r="D251" s="3" t="s">
        <v>13</v>
      </c>
      <c r="E251" s="3" t="s">
        <v>41</v>
      </c>
      <c r="F251" s="3">
        <v>3</v>
      </c>
      <c r="G251" s="3">
        <v>58</v>
      </c>
      <c r="H251" s="3" t="str">
        <f>IF(Table1[[#This Row],[Days of Treatment]]&lt;5,"Not Admitted","Admitted")</f>
        <v>Not Admitted</v>
      </c>
      <c r="I251" s="3">
        <f ca="1">IF(Table1[[#This Row],[Department]]="Gynecology",RANDBETWEEN(14,42),RANDBETWEEN(1,75))</f>
        <v>38</v>
      </c>
      <c r="J251" s="3" t="str">
        <f ca="1">IF(Table1[[#This Row],[Age]]&gt;70,"70-80",IF(Table1[[#This Row],[Age]]&gt;60,"60-70",IF(Table1[[#This Row],[Age]]&gt;50,"50-60",IF(Table1[[#This Row],[Age]]&gt;40,"40-30",IF(Table1[[#This Row],[Age]]&gt;30,"30-20",IF(Table1[[#This Row],[Age]]&gt;20,20-10,10-1))))))</f>
        <v>30-20</v>
      </c>
    </row>
    <row r="252" spans="1:10" x14ac:dyDescent="0.5">
      <c r="A252" s="1" t="s">
        <v>510</v>
      </c>
      <c r="B252" s="2">
        <v>45329</v>
      </c>
      <c r="C252" s="1" t="s">
        <v>511</v>
      </c>
      <c r="D252" s="1" t="s">
        <v>2</v>
      </c>
      <c r="E252" s="1" t="s">
        <v>21</v>
      </c>
      <c r="F252" s="1">
        <v>2</v>
      </c>
      <c r="G252" s="1">
        <v>52</v>
      </c>
      <c r="H252" s="1" t="str">
        <f>IF(Table1[[#This Row],[Days of Treatment]]&lt;5,"Not Admitted","Admitted")</f>
        <v>Not Admitted</v>
      </c>
      <c r="I252" s="1">
        <f ca="1">IF(Table1[[#This Row],[Department]]="Gynecology",RANDBETWEEN(14,42),RANDBETWEEN(1,75))</f>
        <v>41</v>
      </c>
      <c r="J252" s="1" t="str">
        <f ca="1">IF(Table1[[#This Row],[Age]]&gt;70,"70-80",IF(Table1[[#This Row],[Age]]&gt;60,"60-70",IF(Table1[[#This Row],[Age]]&gt;50,"50-60",IF(Table1[[#This Row],[Age]]&gt;40,"40-30",IF(Table1[[#This Row],[Age]]&gt;30,"30-20",IF(Table1[[#This Row],[Age]]&gt;20,20-10,10-1))))))</f>
        <v>40-30</v>
      </c>
    </row>
    <row r="253" spans="1:10" x14ac:dyDescent="0.5">
      <c r="A253" s="3" t="s">
        <v>512</v>
      </c>
      <c r="B253" s="4">
        <v>45540</v>
      </c>
      <c r="C253" s="3" t="s">
        <v>513</v>
      </c>
      <c r="D253" s="3" t="s">
        <v>9</v>
      </c>
      <c r="E253" s="3" t="s">
        <v>21</v>
      </c>
      <c r="F253" s="3">
        <v>8</v>
      </c>
      <c r="G253" s="3">
        <v>33</v>
      </c>
      <c r="H253" s="3" t="str">
        <f>IF(Table1[[#This Row],[Days of Treatment]]&lt;5,"Not Admitted","Admitted")</f>
        <v>Admitted</v>
      </c>
      <c r="I253" s="3">
        <f ca="1">IF(Table1[[#This Row],[Department]]="Gynecology",RANDBETWEEN(14,42),RANDBETWEEN(1,75))</f>
        <v>41</v>
      </c>
      <c r="J253" s="3" t="str">
        <f ca="1">IF(Table1[[#This Row],[Age]]&gt;70,"70-80",IF(Table1[[#This Row],[Age]]&gt;60,"60-70",IF(Table1[[#This Row],[Age]]&gt;50,"50-60",IF(Table1[[#This Row],[Age]]&gt;40,"40-30",IF(Table1[[#This Row],[Age]]&gt;30,"30-20",IF(Table1[[#This Row],[Age]]&gt;20,20-10,10-1))))))</f>
        <v>40-30</v>
      </c>
    </row>
    <row r="254" spans="1:10" x14ac:dyDescent="0.5">
      <c r="A254" s="1" t="s">
        <v>514</v>
      </c>
      <c r="B254" s="2">
        <v>45454</v>
      </c>
      <c r="C254" s="1" t="s">
        <v>515</v>
      </c>
      <c r="D254" s="1" t="s">
        <v>13</v>
      </c>
      <c r="E254" s="1" t="s">
        <v>14</v>
      </c>
      <c r="F254" s="1">
        <v>4</v>
      </c>
      <c r="G254" s="1">
        <v>36</v>
      </c>
      <c r="H254" s="1" t="str">
        <f>IF(Table1[[#This Row],[Days of Treatment]]&lt;5,"Not Admitted","Admitted")</f>
        <v>Not Admitted</v>
      </c>
      <c r="I254" s="1">
        <f ca="1">IF(Table1[[#This Row],[Department]]="Gynecology",RANDBETWEEN(14,42),RANDBETWEEN(1,75))</f>
        <v>25</v>
      </c>
      <c r="J254" s="1">
        <f ca="1">IF(Table1[[#This Row],[Age]]&gt;70,"70-80",IF(Table1[[#This Row],[Age]]&gt;60,"60-70",IF(Table1[[#This Row],[Age]]&gt;50,"50-60",IF(Table1[[#This Row],[Age]]&gt;40,"40-30",IF(Table1[[#This Row],[Age]]&gt;30,"30-20",IF(Table1[[#This Row],[Age]]&gt;20,20-10,10-1))))))</f>
        <v>10</v>
      </c>
    </row>
    <row r="255" spans="1:10" x14ac:dyDescent="0.5">
      <c r="A255" s="3" t="s">
        <v>516</v>
      </c>
      <c r="B255" s="4">
        <v>45471</v>
      </c>
      <c r="C255" s="3" t="s">
        <v>517</v>
      </c>
      <c r="D255" s="3" t="s">
        <v>9</v>
      </c>
      <c r="E255" s="3" t="s">
        <v>6</v>
      </c>
      <c r="F255" s="3">
        <v>4</v>
      </c>
      <c r="G255" s="3">
        <v>208</v>
      </c>
      <c r="H255" s="3" t="str">
        <f>IF(Table1[[#This Row],[Days of Treatment]]&lt;5,"Not Admitted","Admitted")</f>
        <v>Not Admitted</v>
      </c>
      <c r="I255" s="3">
        <f ca="1">IF(Table1[[#This Row],[Department]]="Gynecology",RANDBETWEEN(14,42),RANDBETWEEN(1,75))</f>
        <v>71</v>
      </c>
      <c r="J255" s="3" t="str">
        <f ca="1">IF(Table1[[#This Row],[Age]]&gt;70,"70-80",IF(Table1[[#This Row],[Age]]&gt;60,"60-70",IF(Table1[[#This Row],[Age]]&gt;50,"50-60",IF(Table1[[#This Row],[Age]]&gt;40,"40-30",IF(Table1[[#This Row],[Age]]&gt;30,"30-20",IF(Table1[[#This Row],[Age]]&gt;20,20-10,10-1))))))</f>
        <v>70-80</v>
      </c>
    </row>
    <row r="256" spans="1:10" x14ac:dyDescent="0.5">
      <c r="A256" s="1" t="s">
        <v>518</v>
      </c>
      <c r="B256" s="2">
        <v>45371</v>
      </c>
      <c r="C256" s="1" t="s">
        <v>519</v>
      </c>
      <c r="D256" s="1" t="s">
        <v>9</v>
      </c>
      <c r="E256" s="1" t="s">
        <v>3</v>
      </c>
      <c r="F256" s="1">
        <v>1</v>
      </c>
      <c r="G256" s="1">
        <v>171</v>
      </c>
      <c r="H256" s="1" t="str">
        <f>IF(Table1[[#This Row],[Days of Treatment]]&lt;5,"Not Admitted","Admitted")</f>
        <v>Not Admitted</v>
      </c>
      <c r="I256" s="1">
        <f ca="1">IF(Table1[[#This Row],[Department]]="Gynecology",RANDBETWEEN(14,42),RANDBETWEEN(1,75))</f>
        <v>65</v>
      </c>
      <c r="J256" s="1" t="str">
        <f ca="1">IF(Table1[[#This Row],[Age]]&gt;70,"70-80",IF(Table1[[#This Row],[Age]]&gt;60,"60-70",IF(Table1[[#This Row],[Age]]&gt;50,"50-60",IF(Table1[[#This Row],[Age]]&gt;40,"40-30",IF(Table1[[#This Row],[Age]]&gt;30,"30-20",IF(Table1[[#This Row],[Age]]&gt;20,20-10,10-1))))))</f>
        <v>60-70</v>
      </c>
    </row>
    <row r="257" spans="1:10" x14ac:dyDescent="0.5">
      <c r="A257" s="3" t="s">
        <v>520</v>
      </c>
      <c r="B257" s="4">
        <v>45547</v>
      </c>
      <c r="C257" s="3" t="s">
        <v>521</v>
      </c>
      <c r="D257" s="3" t="s">
        <v>13</v>
      </c>
      <c r="E257" s="3" t="s">
        <v>41</v>
      </c>
      <c r="F257" s="3">
        <v>7</v>
      </c>
      <c r="G257" s="3">
        <v>269</v>
      </c>
      <c r="H257" s="3" t="str">
        <f>IF(Table1[[#This Row],[Days of Treatment]]&lt;5,"Not Admitted","Admitted")</f>
        <v>Admitted</v>
      </c>
      <c r="I257" s="3">
        <f ca="1">IF(Table1[[#This Row],[Department]]="Gynecology",RANDBETWEEN(14,42),RANDBETWEEN(1,75))</f>
        <v>24</v>
      </c>
      <c r="J257" s="3">
        <f ca="1">IF(Table1[[#This Row],[Age]]&gt;70,"70-80",IF(Table1[[#This Row],[Age]]&gt;60,"60-70",IF(Table1[[#This Row],[Age]]&gt;50,"50-60",IF(Table1[[#This Row],[Age]]&gt;40,"40-30",IF(Table1[[#This Row],[Age]]&gt;30,"30-20",IF(Table1[[#This Row],[Age]]&gt;20,20-10,10-1))))))</f>
        <v>10</v>
      </c>
    </row>
    <row r="258" spans="1:10" x14ac:dyDescent="0.5">
      <c r="A258" s="1" t="s">
        <v>522</v>
      </c>
      <c r="B258" s="2">
        <v>45682</v>
      </c>
      <c r="C258" s="1" t="s">
        <v>523</v>
      </c>
      <c r="D258" s="1" t="s">
        <v>13</v>
      </c>
      <c r="E258" s="1" t="s">
        <v>41</v>
      </c>
      <c r="F258" s="1">
        <v>2</v>
      </c>
      <c r="G258" s="1">
        <v>62</v>
      </c>
      <c r="H258" s="1" t="str">
        <f>IF(Table1[[#This Row],[Days of Treatment]]&lt;5,"Not Admitted","Admitted")</f>
        <v>Not Admitted</v>
      </c>
      <c r="I258" s="1">
        <f ca="1">IF(Table1[[#This Row],[Department]]="Gynecology",RANDBETWEEN(14,42),RANDBETWEEN(1,75))</f>
        <v>69</v>
      </c>
      <c r="J258" s="1" t="str">
        <f ca="1">IF(Table1[[#This Row],[Age]]&gt;70,"70-80",IF(Table1[[#This Row],[Age]]&gt;60,"60-70",IF(Table1[[#This Row],[Age]]&gt;50,"50-60",IF(Table1[[#This Row],[Age]]&gt;40,"40-30",IF(Table1[[#This Row],[Age]]&gt;30,"30-20",IF(Table1[[#This Row],[Age]]&gt;20,20-10,10-1))))))</f>
        <v>60-70</v>
      </c>
    </row>
    <row r="259" spans="1:10" x14ac:dyDescent="0.5">
      <c r="A259" s="3" t="s">
        <v>524</v>
      </c>
      <c r="B259" s="4">
        <v>45783</v>
      </c>
      <c r="C259" s="3" t="s">
        <v>525</v>
      </c>
      <c r="D259" s="3" t="s">
        <v>13</v>
      </c>
      <c r="E259" s="3" t="s">
        <v>14</v>
      </c>
      <c r="F259" s="3">
        <v>8</v>
      </c>
      <c r="G259" s="3">
        <v>69</v>
      </c>
      <c r="H259" s="3" t="str">
        <f>IF(Table1[[#This Row],[Days of Treatment]]&lt;5,"Not Admitted","Admitted")</f>
        <v>Admitted</v>
      </c>
      <c r="I259" s="3">
        <f ca="1">IF(Table1[[#This Row],[Department]]="Gynecology",RANDBETWEEN(14,42),RANDBETWEEN(1,75))</f>
        <v>14</v>
      </c>
      <c r="J259" s="3">
        <f ca="1">IF(Table1[[#This Row],[Age]]&gt;70,"70-80",IF(Table1[[#This Row],[Age]]&gt;60,"60-70",IF(Table1[[#This Row],[Age]]&gt;50,"50-60",IF(Table1[[#This Row],[Age]]&gt;40,"40-30",IF(Table1[[#This Row],[Age]]&gt;30,"30-20",IF(Table1[[#This Row],[Age]]&gt;20,20-10,10-1))))))</f>
        <v>9</v>
      </c>
    </row>
    <row r="260" spans="1:10" x14ac:dyDescent="0.5">
      <c r="A260" s="1" t="s">
        <v>526</v>
      </c>
      <c r="B260" s="2">
        <v>45741</v>
      </c>
      <c r="C260" s="1" t="s">
        <v>125</v>
      </c>
      <c r="D260" s="1" t="s">
        <v>2</v>
      </c>
      <c r="E260" s="1" t="s">
        <v>6</v>
      </c>
      <c r="F260" s="1">
        <v>7</v>
      </c>
      <c r="G260" s="1">
        <v>300</v>
      </c>
      <c r="H260" s="1" t="str">
        <f>IF(Table1[[#This Row],[Days of Treatment]]&lt;5,"Not Admitted","Admitted")</f>
        <v>Admitted</v>
      </c>
      <c r="I260" s="1">
        <f ca="1">IF(Table1[[#This Row],[Department]]="Gynecology",RANDBETWEEN(14,42),RANDBETWEEN(1,75))</f>
        <v>66</v>
      </c>
      <c r="J260" s="1" t="str">
        <f ca="1">IF(Table1[[#This Row],[Age]]&gt;70,"70-80",IF(Table1[[#This Row],[Age]]&gt;60,"60-70",IF(Table1[[#This Row],[Age]]&gt;50,"50-60",IF(Table1[[#This Row],[Age]]&gt;40,"40-30",IF(Table1[[#This Row],[Age]]&gt;30,"30-20",IF(Table1[[#This Row],[Age]]&gt;20,20-10,10-1))))))</f>
        <v>60-70</v>
      </c>
    </row>
    <row r="261" spans="1:10" x14ac:dyDescent="0.5">
      <c r="A261" s="3" t="s">
        <v>527</v>
      </c>
      <c r="B261" s="4">
        <v>45536</v>
      </c>
      <c r="C261" s="3" t="s">
        <v>528</v>
      </c>
      <c r="D261" s="3" t="s">
        <v>9</v>
      </c>
      <c r="E261" s="3" t="s">
        <v>41</v>
      </c>
      <c r="F261" s="3">
        <v>5</v>
      </c>
      <c r="G261" s="3">
        <v>249</v>
      </c>
      <c r="H261" s="3" t="str">
        <f>IF(Table1[[#This Row],[Days of Treatment]]&lt;5,"Not Admitted","Admitted")</f>
        <v>Admitted</v>
      </c>
      <c r="I261" s="3">
        <f ca="1">IF(Table1[[#This Row],[Department]]="Gynecology",RANDBETWEEN(14,42),RANDBETWEEN(1,75))</f>
        <v>22</v>
      </c>
      <c r="J261" s="3">
        <f ca="1">IF(Table1[[#This Row],[Age]]&gt;70,"70-80",IF(Table1[[#This Row],[Age]]&gt;60,"60-70",IF(Table1[[#This Row],[Age]]&gt;50,"50-60",IF(Table1[[#This Row],[Age]]&gt;40,"40-30",IF(Table1[[#This Row],[Age]]&gt;30,"30-20",IF(Table1[[#This Row],[Age]]&gt;20,20-10,10-1))))))</f>
        <v>10</v>
      </c>
    </row>
    <row r="262" spans="1:10" x14ac:dyDescent="0.5">
      <c r="A262" s="1" t="s">
        <v>529</v>
      </c>
      <c r="B262" s="2">
        <v>45305</v>
      </c>
      <c r="C262" s="1" t="s">
        <v>530</v>
      </c>
      <c r="D262" s="1" t="s">
        <v>2</v>
      </c>
      <c r="E262" s="1" t="s">
        <v>3</v>
      </c>
      <c r="F262" s="1">
        <v>8</v>
      </c>
      <c r="G262" s="1">
        <v>58</v>
      </c>
      <c r="H262" s="1" t="str">
        <f>IF(Table1[[#This Row],[Days of Treatment]]&lt;5,"Not Admitted","Admitted")</f>
        <v>Admitted</v>
      </c>
      <c r="I262" s="1">
        <f ca="1">IF(Table1[[#This Row],[Department]]="Gynecology",RANDBETWEEN(14,42),RANDBETWEEN(1,75))</f>
        <v>5</v>
      </c>
      <c r="J262" s="1">
        <f ca="1">IF(Table1[[#This Row],[Age]]&gt;70,"70-80",IF(Table1[[#This Row],[Age]]&gt;60,"60-70",IF(Table1[[#This Row],[Age]]&gt;50,"50-60",IF(Table1[[#This Row],[Age]]&gt;40,"40-30",IF(Table1[[#This Row],[Age]]&gt;30,"30-20",IF(Table1[[#This Row],[Age]]&gt;20,20-10,10-1))))))</f>
        <v>9</v>
      </c>
    </row>
    <row r="263" spans="1:10" x14ac:dyDescent="0.5">
      <c r="A263" s="3" t="s">
        <v>531</v>
      </c>
      <c r="B263" s="4">
        <v>45267</v>
      </c>
      <c r="C263" s="3" t="s">
        <v>532</v>
      </c>
      <c r="D263" s="3" t="s">
        <v>13</v>
      </c>
      <c r="E263" s="3" t="s">
        <v>14</v>
      </c>
      <c r="F263" s="3">
        <v>2</v>
      </c>
      <c r="G263" s="3">
        <v>47</v>
      </c>
      <c r="H263" s="3" t="str">
        <f>IF(Table1[[#This Row],[Days of Treatment]]&lt;5,"Not Admitted","Admitted")</f>
        <v>Not Admitted</v>
      </c>
      <c r="I263" s="3">
        <f ca="1">IF(Table1[[#This Row],[Department]]="Gynecology",RANDBETWEEN(14,42),RANDBETWEEN(1,75))</f>
        <v>23</v>
      </c>
      <c r="J263" s="3">
        <f ca="1">IF(Table1[[#This Row],[Age]]&gt;70,"70-80",IF(Table1[[#This Row],[Age]]&gt;60,"60-70",IF(Table1[[#This Row],[Age]]&gt;50,"50-60",IF(Table1[[#This Row],[Age]]&gt;40,"40-30",IF(Table1[[#This Row],[Age]]&gt;30,"30-20",IF(Table1[[#This Row],[Age]]&gt;20,20-10,10-1))))))</f>
        <v>10</v>
      </c>
    </row>
    <row r="264" spans="1:10" x14ac:dyDescent="0.5">
      <c r="A264" s="1" t="s">
        <v>533</v>
      </c>
      <c r="B264" s="2">
        <v>45723</v>
      </c>
      <c r="C264" s="1" t="s">
        <v>534</v>
      </c>
      <c r="D264" s="1" t="s">
        <v>9</v>
      </c>
      <c r="E264" s="1" t="s">
        <v>3</v>
      </c>
      <c r="F264" s="1">
        <v>9</v>
      </c>
      <c r="G264" s="1">
        <v>160</v>
      </c>
      <c r="H264" s="1" t="str">
        <f>IF(Table1[[#This Row],[Days of Treatment]]&lt;5,"Not Admitted","Admitted")</f>
        <v>Admitted</v>
      </c>
      <c r="I264" s="1">
        <f ca="1">IF(Table1[[#This Row],[Department]]="Gynecology",RANDBETWEEN(14,42),RANDBETWEEN(1,75))</f>
        <v>13</v>
      </c>
      <c r="J264" s="1">
        <f ca="1">IF(Table1[[#This Row],[Age]]&gt;70,"70-80",IF(Table1[[#This Row],[Age]]&gt;60,"60-70",IF(Table1[[#This Row],[Age]]&gt;50,"50-60",IF(Table1[[#This Row],[Age]]&gt;40,"40-30",IF(Table1[[#This Row],[Age]]&gt;30,"30-20",IF(Table1[[#This Row],[Age]]&gt;20,20-10,10-1))))))</f>
        <v>9</v>
      </c>
    </row>
    <row r="265" spans="1:10" x14ac:dyDescent="0.5">
      <c r="A265" s="3" t="s">
        <v>535</v>
      </c>
      <c r="B265" s="4">
        <v>45709</v>
      </c>
      <c r="C265" s="3" t="s">
        <v>536</v>
      </c>
      <c r="D265" s="3" t="s">
        <v>13</v>
      </c>
      <c r="E265" s="3" t="s">
        <v>21</v>
      </c>
      <c r="F265" s="3">
        <v>7</v>
      </c>
      <c r="G265" s="3">
        <v>21</v>
      </c>
      <c r="H265" s="3" t="str">
        <f>IF(Table1[[#This Row],[Days of Treatment]]&lt;5,"Not Admitted","Admitted")</f>
        <v>Admitted</v>
      </c>
      <c r="I265" s="3">
        <f ca="1">IF(Table1[[#This Row],[Department]]="Gynecology",RANDBETWEEN(14,42),RANDBETWEEN(1,75))</f>
        <v>38</v>
      </c>
      <c r="J265" s="3" t="str">
        <f ca="1">IF(Table1[[#This Row],[Age]]&gt;70,"70-80",IF(Table1[[#This Row],[Age]]&gt;60,"60-70",IF(Table1[[#This Row],[Age]]&gt;50,"50-60",IF(Table1[[#This Row],[Age]]&gt;40,"40-30",IF(Table1[[#This Row],[Age]]&gt;30,"30-20",IF(Table1[[#This Row],[Age]]&gt;20,20-10,10-1))))))</f>
        <v>30-20</v>
      </c>
    </row>
    <row r="266" spans="1:10" x14ac:dyDescent="0.5">
      <c r="A266" s="1" t="s">
        <v>537</v>
      </c>
      <c r="B266" s="2">
        <v>45393</v>
      </c>
      <c r="C266" s="1" t="s">
        <v>538</v>
      </c>
      <c r="D266" s="1" t="s">
        <v>9</v>
      </c>
      <c r="E266" s="1" t="s">
        <v>21</v>
      </c>
      <c r="F266" s="1">
        <v>2</v>
      </c>
      <c r="G266" s="1">
        <v>219</v>
      </c>
      <c r="H266" s="1" t="str">
        <f>IF(Table1[[#This Row],[Days of Treatment]]&lt;5,"Not Admitted","Admitted")</f>
        <v>Not Admitted</v>
      </c>
      <c r="I266" s="1">
        <f ca="1">IF(Table1[[#This Row],[Department]]="Gynecology",RANDBETWEEN(14,42),RANDBETWEEN(1,75))</f>
        <v>30</v>
      </c>
      <c r="J266" s="1">
        <f ca="1">IF(Table1[[#This Row],[Age]]&gt;70,"70-80",IF(Table1[[#This Row],[Age]]&gt;60,"60-70",IF(Table1[[#This Row],[Age]]&gt;50,"50-60",IF(Table1[[#This Row],[Age]]&gt;40,"40-30",IF(Table1[[#This Row],[Age]]&gt;30,"30-20",IF(Table1[[#This Row],[Age]]&gt;20,20-10,10-1))))))</f>
        <v>10</v>
      </c>
    </row>
    <row r="267" spans="1:10" x14ac:dyDescent="0.5">
      <c r="A267" s="3" t="s">
        <v>539</v>
      </c>
      <c r="B267" s="4">
        <v>45571</v>
      </c>
      <c r="C267" s="3" t="s">
        <v>540</v>
      </c>
      <c r="D267" s="3" t="s">
        <v>13</v>
      </c>
      <c r="E267" s="3" t="s">
        <v>21</v>
      </c>
      <c r="F267" s="3">
        <v>7</v>
      </c>
      <c r="G267" s="3">
        <v>51</v>
      </c>
      <c r="H267" s="3" t="str">
        <f>IF(Table1[[#This Row],[Days of Treatment]]&lt;5,"Not Admitted","Admitted")</f>
        <v>Admitted</v>
      </c>
      <c r="I267" s="3">
        <f ca="1">IF(Table1[[#This Row],[Department]]="Gynecology",RANDBETWEEN(14,42),RANDBETWEEN(1,75))</f>
        <v>2</v>
      </c>
      <c r="J267" s="3">
        <f ca="1">IF(Table1[[#This Row],[Age]]&gt;70,"70-80",IF(Table1[[#This Row],[Age]]&gt;60,"60-70",IF(Table1[[#This Row],[Age]]&gt;50,"50-60",IF(Table1[[#This Row],[Age]]&gt;40,"40-30",IF(Table1[[#This Row],[Age]]&gt;30,"30-20",IF(Table1[[#This Row],[Age]]&gt;20,20-10,10-1))))))</f>
        <v>9</v>
      </c>
    </row>
    <row r="268" spans="1:10" x14ac:dyDescent="0.5">
      <c r="A268" s="1" t="s">
        <v>541</v>
      </c>
      <c r="B268" s="2">
        <v>45803</v>
      </c>
      <c r="C268" s="1" t="s">
        <v>542</v>
      </c>
      <c r="D268" s="1" t="s">
        <v>2</v>
      </c>
      <c r="E268" s="1" t="s">
        <v>36</v>
      </c>
      <c r="F268" s="1">
        <v>7</v>
      </c>
      <c r="G268" s="1">
        <v>191</v>
      </c>
      <c r="H268" s="1" t="str">
        <f>IF(Table1[[#This Row],[Days of Treatment]]&lt;5,"Not Admitted","Admitted")</f>
        <v>Admitted</v>
      </c>
      <c r="I268" s="1">
        <f ca="1">IF(Table1[[#This Row],[Department]]="Gynecology",RANDBETWEEN(14,42),RANDBETWEEN(1,75))</f>
        <v>42</v>
      </c>
      <c r="J268" s="1" t="str">
        <f ca="1">IF(Table1[[#This Row],[Age]]&gt;70,"70-80",IF(Table1[[#This Row],[Age]]&gt;60,"60-70",IF(Table1[[#This Row],[Age]]&gt;50,"50-60",IF(Table1[[#This Row],[Age]]&gt;40,"40-30",IF(Table1[[#This Row],[Age]]&gt;30,"30-20",IF(Table1[[#This Row],[Age]]&gt;20,20-10,10-1))))))</f>
        <v>40-30</v>
      </c>
    </row>
    <row r="269" spans="1:10" x14ac:dyDescent="0.5">
      <c r="A269" s="3" t="s">
        <v>543</v>
      </c>
      <c r="B269" s="4">
        <v>45388</v>
      </c>
      <c r="C269" s="3" t="s">
        <v>544</v>
      </c>
      <c r="D269" s="3" t="s">
        <v>13</v>
      </c>
      <c r="E269" s="3" t="s">
        <v>41</v>
      </c>
      <c r="F269" s="3">
        <v>8</v>
      </c>
      <c r="G269" s="3">
        <v>81</v>
      </c>
      <c r="H269" s="3" t="str">
        <f>IF(Table1[[#This Row],[Days of Treatment]]&lt;5,"Not Admitted","Admitted")</f>
        <v>Admitted</v>
      </c>
      <c r="I269" s="3">
        <f ca="1">IF(Table1[[#This Row],[Department]]="Gynecology",RANDBETWEEN(14,42),RANDBETWEEN(1,75))</f>
        <v>16</v>
      </c>
      <c r="J269" s="3">
        <f ca="1">IF(Table1[[#This Row],[Age]]&gt;70,"70-80",IF(Table1[[#This Row],[Age]]&gt;60,"60-70",IF(Table1[[#This Row],[Age]]&gt;50,"50-60",IF(Table1[[#This Row],[Age]]&gt;40,"40-30",IF(Table1[[#This Row],[Age]]&gt;30,"30-20",IF(Table1[[#This Row],[Age]]&gt;20,20-10,10-1))))))</f>
        <v>9</v>
      </c>
    </row>
    <row r="270" spans="1:10" x14ac:dyDescent="0.5">
      <c r="A270" s="1" t="s">
        <v>545</v>
      </c>
      <c r="B270" s="2">
        <v>45481</v>
      </c>
      <c r="C270" s="1" t="s">
        <v>546</v>
      </c>
      <c r="D270" s="1" t="s">
        <v>9</v>
      </c>
      <c r="E270" s="1" t="s">
        <v>14</v>
      </c>
      <c r="F270" s="1">
        <v>5</v>
      </c>
      <c r="G270" s="1">
        <v>129</v>
      </c>
      <c r="H270" s="1" t="str">
        <f>IF(Table1[[#This Row],[Days of Treatment]]&lt;5,"Not Admitted","Admitted")</f>
        <v>Admitted</v>
      </c>
      <c r="I270" s="1">
        <f ca="1">IF(Table1[[#This Row],[Department]]="Gynecology",RANDBETWEEN(14,42),RANDBETWEEN(1,75))</f>
        <v>30</v>
      </c>
      <c r="J270" s="1">
        <f ca="1">IF(Table1[[#This Row],[Age]]&gt;70,"70-80",IF(Table1[[#This Row],[Age]]&gt;60,"60-70",IF(Table1[[#This Row],[Age]]&gt;50,"50-60",IF(Table1[[#This Row],[Age]]&gt;40,"40-30",IF(Table1[[#This Row],[Age]]&gt;30,"30-20",IF(Table1[[#This Row],[Age]]&gt;20,20-10,10-1))))))</f>
        <v>10</v>
      </c>
    </row>
    <row r="271" spans="1:10" x14ac:dyDescent="0.5">
      <c r="A271" s="3" t="s">
        <v>547</v>
      </c>
      <c r="B271" s="4">
        <v>45229</v>
      </c>
      <c r="C271" s="3" t="s">
        <v>548</v>
      </c>
      <c r="D271" s="3" t="s">
        <v>9</v>
      </c>
      <c r="E271" s="3" t="s">
        <v>21</v>
      </c>
      <c r="F271" s="3">
        <v>3</v>
      </c>
      <c r="G271" s="3">
        <v>140</v>
      </c>
      <c r="H271" s="3" t="str">
        <f>IF(Table1[[#This Row],[Days of Treatment]]&lt;5,"Not Admitted","Admitted")</f>
        <v>Not Admitted</v>
      </c>
      <c r="I271" s="3">
        <f ca="1">IF(Table1[[#This Row],[Department]]="Gynecology",RANDBETWEEN(14,42),RANDBETWEEN(1,75))</f>
        <v>57</v>
      </c>
      <c r="J271" s="3" t="str">
        <f ca="1">IF(Table1[[#This Row],[Age]]&gt;70,"70-80",IF(Table1[[#This Row],[Age]]&gt;60,"60-70",IF(Table1[[#This Row],[Age]]&gt;50,"50-60",IF(Table1[[#This Row],[Age]]&gt;40,"40-30",IF(Table1[[#This Row],[Age]]&gt;30,"30-20",IF(Table1[[#This Row],[Age]]&gt;20,20-10,10-1))))))</f>
        <v>50-60</v>
      </c>
    </row>
    <row r="272" spans="1:10" x14ac:dyDescent="0.5">
      <c r="A272" s="1" t="s">
        <v>549</v>
      </c>
      <c r="B272" s="2">
        <v>45601</v>
      </c>
      <c r="C272" s="1" t="s">
        <v>550</v>
      </c>
      <c r="D272" s="1" t="s">
        <v>9</v>
      </c>
      <c r="E272" s="1" t="s">
        <v>21</v>
      </c>
      <c r="F272" s="1">
        <v>8</v>
      </c>
      <c r="G272" s="1">
        <v>246</v>
      </c>
      <c r="H272" s="1" t="str">
        <f>IF(Table1[[#This Row],[Days of Treatment]]&lt;5,"Not Admitted","Admitted")</f>
        <v>Admitted</v>
      </c>
      <c r="I272" s="1">
        <f ca="1">IF(Table1[[#This Row],[Department]]="Gynecology",RANDBETWEEN(14,42),RANDBETWEEN(1,75))</f>
        <v>4</v>
      </c>
      <c r="J272" s="1">
        <f ca="1">IF(Table1[[#This Row],[Age]]&gt;70,"70-80",IF(Table1[[#This Row],[Age]]&gt;60,"60-70",IF(Table1[[#This Row],[Age]]&gt;50,"50-60",IF(Table1[[#This Row],[Age]]&gt;40,"40-30",IF(Table1[[#This Row],[Age]]&gt;30,"30-20",IF(Table1[[#This Row],[Age]]&gt;20,20-10,10-1))))))</f>
        <v>9</v>
      </c>
    </row>
    <row r="273" spans="1:10" x14ac:dyDescent="0.5">
      <c r="A273" s="3" t="s">
        <v>551</v>
      </c>
      <c r="B273" s="4">
        <v>45806</v>
      </c>
      <c r="C273" s="3" t="s">
        <v>552</v>
      </c>
      <c r="D273" s="3" t="s">
        <v>13</v>
      </c>
      <c r="E273" s="3" t="s">
        <v>10</v>
      </c>
      <c r="F273" s="3">
        <v>4</v>
      </c>
      <c r="G273" s="3">
        <v>97</v>
      </c>
      <c r="H273" s="3" t="str">
        <f>IF(Table1[[#This Row],[Days of Treatment]]&lt;5,"Not Admitted","Admitted")</f>
        <v>Not Admitted</v>
      </c>
      <c r="I273" s="3">
        <f ca="1">IF(Table1[[#This Row],[Department]]="Gynecology",RANDBETWEEN(14,42),RANDBETWEEN(1,75))</f>
        <v>34</v>
      </c>
      <c r="J273" s="3" t="str">
        <f ca="1">IF(Table1[[#This Row],[Age]]&gt;70,"70-80",IF(Table1[[#This Row],[Age]]&gt;60,"60-70",IF(Table1[[#This Row],[Age]]&gt;50,"50-60",IF(Table1[[#This Row],[Age]]&gt;40,"40-30",IF(Table1[[#This Row],[Age]]&gt;30,"30-20",IF(Table1[[#This Row],[Age]]&gt;20,20-10,10-1))))))</f>
        <v>30-20</v>
      </c>
    </row>
    <row r="274" spans="1:10" x14ac:dyDescent="0.5">
      <c r="A274" s="1" t="s">
        <v>553</v>
      </c>
      <c r="B274" s="2">
        <v>45393</v>
      </c>
      <c r="C274" s="1" t="s">
        <v>554</v>
      </c>
      <c r="D274" s="1" t="s">
        <v>13</v>
      </c>
      <c r="E274" s="1" t="s">
        <v>36</v>
      </c>
      <c r="F274" s="1">
        <v>3</v>
      </c>
      <c r="G274" s="1">
        <v>66</v>
      </c>
      <c r="H274" s="1" t="str">
        <f>IF(Table1[[#This Row],[Days of Treatment]]&lt;5,"Not Admitted","Admitted")</f>
        <v>Not Admitted</v>
      </c>
      <c r="I274" s="1">
        <f ca="1">IF(Table1[[#This Row],[Department]]="Gynecology",RANDBETWEEN(14,42),RANDBETWEEN(1,75))</f>
        <v>26</v>
      </c>
      <c r="J274" s="1">
        <f ca="1">IF(Table1[[#This Row],[Age]]&gt;70,"70-80",IF(Table1[[#This Row],[Age]]&gt;60,"60-70",IF(Table1[[#This Row],[Age]]&gt;50,"50-60",IF(Table1[[#This Row],[Age]]&gt;40,"40-30",IF(Table1[[#This Row],[Age]]&gt;30,"30-20",IF(Table1[[#This Row],[Age]]&gt;20,20-10,10-1))))))</f>
        <v>10</v>
      </c>
    </row>
    <row r="275" spans="1:10" x14ac:dyDescent="0.5">
      <c r="A275" s="3" t="s">
        <v>555</v>
      </c>
      <c r="B275" s="4">
        <v>45468</v>
      </c>
      <c r="C275" s="3" t="s">
        <v>556</v>
      </c>
      <c r="D275" s="3" t="s">
        <v>13</v>
      </c>
      <c r="E275" s="3" t="s">
        <v>10</v>
      </c>
      <c r="F275" s="3">
        <v>6</v>
      </c>
      <c r="G275" s="3">
        <v>254</v>
      </c>
      <c r="H275" s="3" t="str">
        <f>IF(Table1[[#This Row],[Days of Treatment]]&lt;5,"Not Admitted","Admitted")</f>
        <v>Admitted</v>
      </c>
      <c r="I275" s="3">
        <f ca="1">IF(Table1[[#This Row],[Department]]="Gynecology",RANDBETWEEN(14,42),RANDBETWEEN(1,75))</f>
        <v>17</v>
      </c>
      <c r="J275" s="3">
        <f ca="1">IF(Table1[[#This Row],[Age]]&gt;70,"70-80",IF(Table1[[#This Row],[Age]]&gt;60,"60-70",IF(Table1[[#This Row],[Age]]&gt;50,"50-60",IF(Table1[[#This Row],[Age]]&gt;40,"40-30",IF(Table1[[#This Row],[Age]]&gt;30,"30-20",IF(Table1[[#This Row],[Age]]&gt;20,20-10,10-1))))))</f>
        <v>9</v>
      </c>
    </row>
    <row r="276" spans="1:10" x14ac:dyDescent="0.5">
      <c r="A276" s="1" t="s">
        <v>557</v>
      </c>
      <c r="B276" s="2">
        <v>45385</v>
      </c>
      <c r="C276" s="1" t="s">
        <v>558</v>
      </c>
      <c r="D276" s="1" t="s">
        <v>9</v>
      </c>
      <c r="E276" s="1" t="s">
        <v>14</v>
      </c>
      <c r="F276" s="1">
        <v>9</v>
      </c>
      <c r="G276" s="1">
        <v>45</v>
      </c>
      <c r="H276" s="1" t="str">
        <f>IF(Table1[[#This Row],[Days of Treatment]]&lt;5,"Not Admitted","Admitted")</f>
        <v>Admitted</v>
      </c>
      <c r="I276" s="1">
        <f ca="1">IF(Table1[[#This Row],[Department]]="Gynecology",RANDBETWEEN(14,42),RANDBETWEEN(1,75))</f>
        <v>6</v>
      </c>
      <c r="J276" s="1">
        <f ca="1">IF(Table1[[#This Row],[Age]]&gt;70,"70-80",IF(Table1[[#This Row],[Age]]&gt;60,"60-70",IF(Table1[[#This Row],[Age]]&gt;50,"50-60",IF(Table1[[#This Row],[Age]]&gt;40,"40-30",IF(Table1[[#This Row],[Age]]&gt;30,"30-20",IF(Table1[[#This Row],[Age]]&gt;20,20-10,10-1))))))</f>
        <v>9</v>
      </c>
    </row>
    <row r="277" spans="1:10" x14ac:dyDescent="0.5">
      <c r="A277" s="3" t="s">
        <v>559</v>
      </c>
      <c r="B277" s="4">
        <v>45645</v>
      </c>
      <c r="C277" s="3" t="s">
        <v>560</v>
      </c>
      <c r="D277" s="3" t="s">
        <v>13</v>
      </c>
      <c r="E277" s="3" t="s">
        <v>10</v>
      </c>
      <c r="F277" s="3">
        <v>10</v>
      </c>
      <c r="G277" s="3">
        <v>236</v>
      </c>
      <c r="H277" s="3" t="str">
        <f>IF(Table1[[#This Row],[Days of Treatment]]&lt;5,"Not Admitted","Admitted")</f>
        <v>Admitted</v>
      </c>
      <c r="I277" s="3">
        <f ca="1">IF(Table1[[#This Row],[Department]]="Gynecology",RANDBETWEEN(14,42),RANDBETWEEN(1,75))</f>
        <v>18</v>
      </c>
      <c r="J277" s="3">
        <f ca="1">IF(Table1[[#This Row],[Age]]&gt;70,"70-80",IF(Table1[[#This Row],[Age]]&gt;60,"60-70",IF(Table1[[#This Row],[Age]]&gt;50,"50-60",IF(Table1[[#This Row],[Age]]&gt;40,"40-30",IF(Table1[[#This Row],[Age]]&gt;30,"30-20",IF(Table1[[#This Row],[Age]]&gt;20,20-10,10-1))))))</f>
        <v>9</v>
      </c>
    </row>
    <row r="278" spans="1:10" x14ac:dyDescent="0.5">
      <c r="A278" s="1" t="s">
        <v>561</v>
      </c>
      <c r="B278" s="2">
        <v>45250</v>
      </c>
      <c r="C278" s="1" t="s">
        <v>562</v>
      </c>
      <c r="D278" s="1" t="s">
        <v>13</v>
      </c>
      <c r="E278" s="1" t="s">
        <v>10</v>
      </c>
      <c r="F278" s="1">
        <v>10</v>
      </c>
      <c r="G278" s="1">
        <v>178</v>
      </c>
      <c r="H278" s="1" t="str">
        <f>IF(Table1[[#This Row],[Days of Treatment]]&lt;5,"Not Admitted","Admitted")</f>
        <v>Admitted</v>
      </c>
      <c r="I278" s="1">
        <f ca="1">IF(Table1[[#This Row],[Department]]="Gynecology",RANDBETWEEN(14,42),RANDBETWEEN(1,75))</f>
        <v>23</v>
      </c>
      <c r="J278" s="1">
        <f ca="1">IF(Table1[[#This Row],[Age]]&gt;70,"70-80",IF(Table1[[#This Row],[Age]]&gt;60,"60-70",IF(Table1[[#This Row],[Age]]&gt;50,"50-60",IF(Table1[[#This Row],[Age]]&gt;40,"40-30",IF(Table1[[#This Row],[Age]]&gt;30,"30-20",IF(Table1[[#This Row],[Age]]&gt;20,20-10,10-1))))))</f>
        <v>10</v>
      </c>
    </row>
    <row r="279" spans="1:10" x14ac:dyDescent="0.5">
      <c r="A279" s="3" t="s">
        <v>563</v>
      </c>
      <c r="B279" s="4">
        <v>45568</v>
      </c>
      <c r="C279" s="3" t="s">
        <v>564</v>
      </c>
      <c r="D279" s="3" t="s">
        <v>9</v>
      </c>
      <c r="E279" s="3" t="s">
        <v>41</v>
      </c>
      <c r="F279" s="3">
        <v>2</v>
      </c>
      <c r="G279" s="3">
        <v>222</v>
      </c>
      <c r="H279" s="3" t="str">
        <f>IF(Table1[[#This Row],[Days of Treatment]]&lt;5,"Not Admitted","Admitted")</f>
        <v>Not Admitted</v>
      </c>
      <c r="I279" s="3">
        <f ca="1">IF(Table1[[#This Row],[Department]]="Gynecology",RANDBETWEEN(14,42),RANDBETWEEN(1,75))</f>
        <v>68</v>
      </c>
      <c r="J279" s="3" t="str">
        <f ca="1">IF(Table1[[#This Row],[Age]]&gt;70,"70-80",IF(Table1[[#This Row],[Age]]&gt;60,"60-70",IF(Table1[[#This Row],[Age]]&gt;50,"50-60",IF(Table1[[#This Row],[Age]]&gt;40,"40-30",IF(Table1[[#This Row],[Age]]&gt;30,"30-20",IF(Table1[[#This Row],[Age]]&gt;20,20-10,10-1))))))</f>
        <v>60-70</v>
      </c>
    </row>
    <row r="280" spans="1:10" x14ac:dyDescent="0.5">
      <c r="A280" s="1" t="s">
        <v>565</v>
      </c>
      <c r="B280" s="2">
        <v>45249</v>
      </c>
      <c r="C280" s="1" t="s">
        <v>566</v>
      </c>
      <c r="D280" s="1" t="s">
        <v>9</v>
      </c>
      <c r="E280" s="1" t="s">
        <v>14</v>
      </c>
      <c r="F280" s="1">
        <v>9</v>
      </c>
      <c r="G280" s="1">
        <v>179</v>
      </c>
      <c r="H280" s="1" t="str">
        <f>IF(Table1[[#This Row],[Days of Treatment]]&lt;5,"Not Admitted","Admitted")</f>
        <v>Admitted</v>
      </c>
      <c r="I280" s="1">
        <f ca="1">IF(Table1[[#This Row],[Department]]="Gynecology",RANDBETWEEN(14,42),RANDBETWEEN(1,75))</f>
        <v>16</v>
      </c>
      <c r="J280" s="1">
        <f ca="1">IF(Table1[[#This Row],[Age]]&gt;70,"70-80",IF(Table1[[#This Row],[Age]]&gt;60,"60-70",IF(Table1[[#This Row],[Age]]&gt;50,"50-60",IF(Table1[[#This Row],[Age]]&gt;40,"40-30",IF(Table1[[#This Row],[Age]]&gt;30,"30-20",IF(Table1[[#This Row],[Age]]&gt;20,20-10,10-1))))))</f>
        <v>9</v>
      </c>
    </row>
    <row r="281" spans="1:10" x14ac:dyDescent="0.5">
      <c r="A281" s="3" t="s">
        <v>567</v>
      </c>
      <c r="B281" s="4">
        <v>45547</v>
      </c>
      <c r="C281" s="3" t="s">
        <v>568</v>
      </c>
      <c r="D281" s="3" t="s">
        <v>13</v>
      </c>
      <c r="E281" s="3" t="s">
        <v>6</v>
      </c>
      <c r="F281" s="3">
        <v>1</v>
      </c>
      <c r="G281" s="3">
        <v>160</v>
      </c>
      <c r="H281" s="3" t="str">
        <f>IF(Table1[[#This Row],[Days of Treatment]]&lt;5,"Not Admitted","Admitted")</f>
        <v>Not Admitted</v>
      </c>
      <c r="I281" s="3">
        <f ca="1">IF(Table1[[#This Row],[Department]]="Gynecology",RANDBETWEEN(14,42),RANDBETWEEN(1,75))</f>
        <v>60</v>
      </c>
      <c r="J281" s="3" t="str">
        <f ca="1">IF(Table1[[#This Row],[Age]]&gt;70,"70-80",IF(Table1[[#This Row],[Age]]&gt;60,"60-70",IF(Table1[[#This Row],[Age]]&gt;50,"50-60",IF(Table1[[#This Row],[Age]]&gt;40,"40-30",IF(Table1[[#This Row],[Age]]&gt;30,"30-20",IF(Table1[[#This Row],[Age]]&gt;20,20-10,10-1))))))</f>
        <v>50-60</v>
      </c>
    </row>
    <row r="282" spans="1:10" x14ac:dyDescent="0.5">
      <c r="A282" s="1" t="s">
        <v>569</v>
      </c>
      <c r="B282" s="2">
        <v>45268</v>
      </c>
      <c r="C282" s="1" t="s">
        <v>570</v>
      </c>
      <c r="D282" s="1" t="s">
        <v>2</v>
      </c>
      <c r="E282" s="1" t="s">
        <v>14</v>
      </c>
      <c r="F282" s="1">
        <v>5</v>
      </c>
      <c r="G282" s="1">
        <v>111</v>
      </c>
      <c r="H282" s="1" t="str">
        <f>IF(Table1[[#This Row],[Days of Treatment]]&lt;5,"Not Admitted","Admitted")</f>
        <v>Admitted</v>
      </c>
      <c r="I282" s="1">
        <f ca="1">IF(Table1[[#This Row],[Department]]="Gynecology",RANDBETWEEN(14,42),RANDBETWEEN(1,75))</f>
        <v>17</v>
      </c>
      <c r="J282" s="1">
        <f ca="1">IF(Table1[[#This Row],[Age]]&gt;70,"70-80",IF(Table1[[#This Row],[Age]]&gt;60,"60-70",IF(Table1[[#This Row],[Age]]&gt;50,"50-60",IF(Table1[[#This Row],[Age]]&gt;40,"40-30",IF(Table1[[#This Row],[Age]]&gt;30,"30-20",IF(Table1[[#This Row],[Age]]&gt;20,20-10,10-1))))))</f>
        <v>9</v>
      </c>
    </row>
    <row r="283" spans="1:10" x14ac:dyDescent="0.5">
      <c r="A283" s="3" t="s">
        <v>571</v>
      </c>
      <c r="B283" s="4">
        <v>45174</v>
      </c>
      <c r="C283" s="3" t="s">
        <v>572</v>
      </c>
      <c r="D283" s="3" t="s">
        <v>9</v>
      </c>
      <c r="E283" s="3" t="s">
        <v>6</v>
      </c>
      <c r="F283" s="3">
        <v>9</v>
      </c>
      <c r="G283" s="3">
        <v>81</v>
      </c>
      <c r="H283" s="3" t="str">
        <f>IF(Table1[[#This Row],[Days of Treatment]]&lt;5,"Not Admitted","Admitted")</f>
        <v>Admitted</v>
      </c>
      <c r="I283" s="3">
        <f ca="1">IF(Table1[[#This Row],[Department]]="Gynecology",RANDBETWEEN(14,42),RANDBETWEEN(1,75))</f>
        <v>70</v>
      </c>
      <c r="J283" s="3" t="str">
        <f ca="1">IF(Table1[[#This Row],[Age]]&gt;70,"70-80",IF(Table1[[#This Row],[Age]]&gt;60,"60-70",IF(Table1[[#This Row],[Age]]&gt;50,"50-60",IF(Table1[[#This Row],[Age]]&gt;40,"40-30",IF(Table1[[#This Row],[Age]]&gt;30,"30-20",IF(Table1[[#This Row],[Age]]&gt;20,20-10,10-1))))))</f>
        <v>60-70</v>
      </c>
    </row>
    <row r="284" spans="1:10" x14ac:dyDescent="0.5">
      <c r="A284" s="1" t="s">
        <v>573</v>
      </c>
      <c r="B284" s="2">
        <v>45188</v>
      </c>
      <c r="C284" s="1" t="s">
        <v>574</v>
      </c>
      <c r="D284" s="1" t="s">
        <v>9</v>
      </c>
      <c r="E284" s="1" t="s">
        <v>10</v>
      </c>
      <c r="F284" s="1">
        <v>10</v>
      </c>
      <c r="G284" s="1">
        <v>235</v>
      </c>
      <c r="H284" s="1" t="str">
        <f>IF(Table1[[#This Row],[Days of Treatment]]&lt;5,"Not Admitted","Admitted")</f>
        <v>Admitted</v>
      </c>
      <c r="I284" s="1">
        <f ca="1">IF(Table1[[#This Row],[Department]]="Gynecology",RANDBETWEEN(14,42),RANDBETWEEN(1,75))</f>
        <v>35</v>
      </c>
      <c r="J284" s="1" t="str">
        <f ca="1">IF(Table1[[#This Row],[Age]]&gt;70,"70-80",IF(Table1[[#This Row],[Age]]&gt;60,"60-70",IF(Table1[[#This Row],[Age]]&gt;50,"50-60",IF(Table1[[#This Row],[Age]]&gt;40,"40-30",IF(Table1[[#This Row],[Age]]&gt;30,"30-20",IF(Table1[[#This Row],[Age]]&gt;20,20-10,10-1))))))</f>
        <v>30-20</v>
      </c>
    </row>
    <row r="285" spans="1:10" x14ac:dyDescent="0.5">
      <c r="A285" s="3" t="s">
        <v>575</v>
      </c>
      <c r="B285" s="4">
        <v>45826</v>
      </c>
      <c r="C285" s="3" t="s">
        <v>576</v>
      </c>
      <c r="D285" s="3" t="s">
        <v>9</v>
      </c>
      <c r="E285" s="3" t="s">
        <v>10</v>
      </c>
      <c r="F285" s="3">
        <v>4</v>
      </c>
      <c r="G285" s="3">
        <v>161</v>
      </c>
      <c r="H285" s="3" t="str">
        <f>IF(Table1[[#This Row],[Days of Treatment]]&lt;5,"Not Admitted","Admitted")</f>
        <v>Not Admitted</v>
      </c>
      <c r="I285" s="3">
        <f ca="1">IF(Table1[[#This Row],[Department]]="Gynecology",RANDBETWEEN(14,42),RANDBETWEEN(1,75))</f>
        <v>32</v>
      </c>
      <c r="J285" s="3" t="str">
        <f ca="1">IF(Table1[[#This Row],[Age]]&gt;70,"70-80",IF(Table1[[#This Row],[Age]]&gt;60,"60-70",IF(Table1[[#This Row],[Age]]&gt;50,"50-60",IF(Table1[[#This Row],[Age]]&gt;40,"40-30",IF(Table1[[#This Row],[Age]]&gt;30,"30-20",IF(Table1[[#This Row],[Age]]&gt;20,20-10,10-1))))))</f>
        <v>30-20</v>
      </c>
    </row>
    <row r="286" spans="1:10" x14ac:dyDescent="0.5">
      <c r="A286" s="1" t="s">
        <v>577</v>
      </c>
      <c r="B286" s="2">
        <v>45538</v>
      </c>
      <c r="C286" s="1" t="s">
        <v>578</v>
      </c>
      <c r="D286" s="1" t="s">
        <v>2</v>
      </c>
      <c r="E286" s="1" t="s">
        <v>3</v>
      </c>
      <c r="F286" s="1">
        <v>8</v>
      </c>
      <c r="G286" s="1">
        <v>286</v>
      </c>
      <c r="H286" s="1" t="str">
        <f>IF(Table1[[#This Row],[Days of Treatment]]&lt;5,"Not Admitted","Admitted")</f>
        <v>Admitted</v>
      </c>
      <c r="I286" s="1">
        <f ca="1">IF(Table1[[#This Row],[Department]]="Gynecology",RANDBETWEEN(14,42),RANDBETWEEN(1,75))</f>
        <v>31</v>
      </c>
      <c r="J286" s="1" t="str">
        <f ca="1">IF(Table1[[#This Row],[Age]]&gt;70,"70-80",IF(Table1[[#This Row],[Age]]&gt;60,"60-70",IF(Table1[[#This Row],[Age]]&gt;50,"50-60",IF(Table1[[#This Row],[Age]]&gt;40,"40-30",IF(Table1[[#This Row],[Age]]&gt;30,"30-20",IF(Table1[[#This Row],[Age]]&gt;20,20-10,10-1))))))</f>
        <v>30-20</v>
      </c>
    </row>
    <row r="287" spans="1:10" x14ac:dyDescent="0.5">
      <c r="A287" s="3" t="s">
        <v>579</v>
      </c>
      <c r="B287" s="4">
        <v>45767</v>
      </c>
      <c r="C287" s="3" t="s">
        <v>580</v>
      </c>
      <c r="D287" s="3" t="s">
        <v>13</v>
      </c>
      <c r="E287" s="3" t="s">
        <v>10</v>
      </c>
      <c r="F287" s="3">
        <v>4</v>
      </c>
      <c r="G287" s="3">
        <v>164</v>
      </c>
      <c r="H287" s="3" t="str">
        <f>IF(Table1[[#This Row],[Days of Treatment]]&lt;5,"Not Admitted","Admitted")</f>
        <v>Not Admitted</v>
      </c>
      <c r="I287" s="3">
        <f ca="1">IF(Table1[[#This Row],[Department]]="Gynecology",RANDBETWEEN(14,42),RANDBETWEEN(1,75))</f>
        <v>33</v>
      </c>
      <c r="J287" s="3" t="str">
        <f ca="1">IF(Table1[[#This Row],[Age]]&gt;70,"70-80",IF(Table1[[#This Row],[Age]]&gt;60,"60-70",IF(Table1[[#This Row],[Age]]&gt;50,"50-60",IF(Table1[[#This Row],[Age]]&gt;40,"40-30",IF(Table1[[#This Row],[Age]]&gt;30,"30-20",IF(Table1[[#This Row],[Age]]&gt;20,20-10,10-1))))))</f>
        <v>30-20</v>
      </c>
    </row>
    <row r="288" spans="1:10" x14ac:dyDescent="0.5">
      <c r="A288" s="1" t="s">
        <v>581</v>
      </c>
      <c r="B288" s="2">
        <v>45624</v>
      </c>
      <c r="C288" s="1" t="s">
        <v>582</v>
      </c>
      <c r="D288" s="1" t="s">
        <v>13</v>
      </c>
      <c r="E288" s="1" t="s">
        <v>14</v>
      </c>
      <c r="F288" s="1">
        <v>8</v>
      </c>
      <c r="G288" s="1">
        <v>237</v>
      </c>
      <c r="H288" s="1" t="str">
        <f>IF(Table1[[#This Row],[Days of Treatment]]&lt;5,"Not Admitted","Admitted")</f>
        <v>Admitted</v>
      </c>
      <c r="I288" s="1">
        <f ca="1">IF(Table1[[#This Row],[Department]]="Gynecology",RANDBETWEEN(14,42),RANDBETWEEN(1,75))</f>
        <v>61</v>
      </c>
      <c r="J288" s="1" t="str">
        <f ca="1">IF(Table1[[#This Row],[Age]]&gt;70,"70-80",IF(Table1[[#This Row],[Age]]&gt;60,"60-70",IF(Table1[[#This Row],[Age]]&gt;50,"50-60",IF(Table1[[#This Row],[Age]]&gt;40,"40-30",IF(Table1[[#This Row],[Age]]&gt;30,"30-20",IF(Table1[[#This Row],[Age]]&gt;20,20-10,10-1))))))</f>
        <v>60-70</v>
      </c>
    </row>
    <row r="289" spans="1:10" x14ac:dyDescent="0.5">
      <c r="A289" s="3" t="s">
        <v>583</v>
      </c>
      <c r="B289" s="4">
        <v>45499</v>
      </c>
      <c r="C289" s="3" t="s">
        <v>584</v>
      </c>
      <c r="D289" s="3" t="s">
        <v>9</v>
      </c>
      <c r="E289" s="3" t="s">
        <v>21</v>
      </c>
      <c r="F289" s="3">
        <v>6</v>
      </c>
      <c r="G289" s="3">
        <v>135</v>
      </c>
      <c r="H289" s="3" t="str">
        <f>IF(Table1[[#This Row],[Days of Treatment]]&lt;5,"Not Admitted","Admitted")</f>
        <v>Admitted</v>
      </c>
      <c r="I289" s="3">
        <f ca="1">IF(Table1[[#This Row],[Department]]="Gynecology",RANDBETWEEN(14,42),RANDBETWEEN(1,75))</f>
        <v>73</v>
      </c>
      <c r="J289" s="3" t="str">
        <f ca="1">IF(Table1[[#This Row],[Age]]&gt;70,"70-80",IF(Table1[[#This Row],[Age]]&gt;60,"60-70",IF(Table1[[#This Row],[Age]]&gt;50,"50-60",IF(Table1[[#This Row],[Age]]&gt;40,"40-30",IF(Table1[[#This Row],[Age]]&gt;30,"30-20",IF(Table1[[#This Row],[Age]]&gt;20,20-10,10-1))))))</f>
        <v>70-80</v>
      </c>
    </row>
    <row r="290" spans="1:10" x14ac:dyDescent="0.5">
      <c r="A290" s="1" t="s">
        <v>585</v>
      </c>
      <c r="B290" s="2">
        <v>45871</v>
      </c>
      <c r="C290" s="1" t="s">
        <v>586</v>
      </c>
      <c r="D290" s="1" t="s">
        <v>13</v>
      </c>
      <c r="E290" s="1" t="s">
        <v>36</v>
      </c>
      <c r="F290" s="1">
        <v>8</v>
      </c>
      <c r="G290" s="1">
        <v>213</v>
      </c>
      <c r="H290" s="1" t="str">
        <f>IF(Table1[[#This Row],[Days of Treatment]]&lt;5,"Not Admitted","Admitted")</f>
        <v>Admitted</v>
      </c>
      <c r="I290" s="1">
        <f ca="1">IF(Table1[[#This Row],[Department]]="Gynecology",RANDBETWEEN(14,42),RANDBETWEEN(1,75))</f>
        <v>30</v>
      </c>
      <c r="J290" s="1">
        <f ca="1">IF(Table1[[#This Row],[Age]]&gt;70,"70-80",IF(Table1[[#This Row],[Age]]&gt;60,"60-70",IF(Table1[[#This Row],[Age]]&gt;50,"50-60",IF(Table1[[#This Row],[Age]]&gt;40,"40-30",IF(Table1[[#This Row],[Age]]&gt;30,"30-20",IF(Table1[[#This Row],[Age]]&gt;20,20-10,10-1))))))</f>
        <v>10</v>
      </c>
    </row>
    <row r="291" spans="1:10" x14ac:dyDescent="0.5">
      <c r="A291" s="3" t="s">
        <v>587</v>
      </c>
      <c r="B291" s="4">
        <v>45362</v>
      </c>
      <c r="C291" s="3" t="s">
        <v>588</v>
      </c>
      <c r="D291" s="3" t="s">
        <v>13</v>
      </c>
      <c r="E291" s="3" t="s">
        <v>41</v>
      </c>
      <c r="F291" s="3">
        <v>3</v>
      </c>
      <c r="G291" s="3">
        <v>99</v>
      </c>
      <c r="H291" s="3" t="str">
        <f>IF(Table1[[#This Row],[Days of Treatment]]&lt;5,"Not Admitted","Admitted")</f>
        <v>Not Admitted</v>
      </c>
      <c r="I291" s="3">
        <f ca="1">IF(Table1[[#This Row],[Department]]="Gynecology",RANDBETWEEN(14,42),RANDBETWEEN(1,75))</f>
        <v>41</v>
      </c>
      <c r="J291" s="3" t="str">
        <f ca="1">IF(Table1[[#This Row],[Age]]&gt;70,"70-80",IF(Table1[[#This Row],[Age]]&gt;60,"60-70",IF(Table1[[#This Row],[Age]]&gt;50,"50-60",IF(Table1[[#This Row],[Age]]&gt;40,"40-30",IF(Table1[[#This Row],[Age]]&gt;30,"30-20",IF(Table1[[#This Row],[Age]]&gt;20,20-10,10-1))))))</f>
        <v>40-30</v>
      </c>
    </row>
    <row r="292" spans="1:10" x14ac:dyDescent="0.5">
      <c r="A292" s="1" t="s">
        <v>589</v>
      </c>
      <c r="B292" s="2">
        <v>45356</v>
      </c>
      <c r="C292" s="1" t="s">
        <v>590</v>
      </c>
      <c r="D292" s="1" t="s">
        <v>13</v>
      </c>
      <c r="E292" s="1" t="s">
        <v>10</v>
      </c>
      <c r="F292" s="1">
        <v>7</v>
      </c>
      <c r="G292" s="1">
        <v>9</v>
      </c>
      <c r="H292" s="1" t="str">
        <f>IF(Table1[[#This Row],[Days of Treatment]]&lt;5,"Not Admitted","Admitted")</f>
        <v>Admitted</v>
      </c>
      <c r="I292" s="1">
        <f ca="1">IF(Table1[[#This Row],[Department]]="Gynecology",RANDBETWEEN(14,42),RANDBETWEEN(1,75))</f>
        <v>33</v>
      </c>
      <c r="J292" s="1" t="str">
        <f ca="1">IF(Table1[[#This Row],[Age]]&gt;70,"70-80",IF(Table1[[#This Row],[Age]]&gt;60,"60-70",IF(Table1[[#This Row],[Age]]&gt;50,"50-60",IF(Table1[[#This Row],[Age]]&gt;40,"40-30",IF(Table1[[#This Row],[Age]]&gt;30,"30-20",IF(Table1[[#This Row],[Age]]&gt;20,20-10,10-1))))))</f>
        <v>30-20</v>
      </c>
    </row>
    <row r="293" spans="1:10" x14ac:dyDescent="0.5">
      <c r="A293" s="3" t="s">
        <v>591</v>
      </c>
      <c r="B293" s="4">
        <v>45366</v>
      </c>
      <c r="C293" s="3" t="s">
        <v>592</v>
      </c>
      <c r="D293" s="3" t="s">
        <v>13</v>
      </c>
      <c r="E293" s="3" t="s">
        <v>36</v>
      </c>
      <c r="F293" s="3">
        <v>5</v>
      </c>
      <c r="G293" s="3">
        <v>46</v>
      </c>
      <c r="H293" s="3" t="str">
        <f>IF(Table1[[#This Row],[Days of Treatment]]&lt;5,"Not Admitted","Admitted")</f>
        <v>Admitted</v>
      </c>
      <c r="I293" s="3">
        <f ca="1">IF(Table1[[#This Row],[Department]]="Gynecology",RANDBETWEEN(14,42),RANDBETWEEN(1,75))</f>
        <v>57</v>
      </c>
      <c r="J293" s="3" t="str">
        <f ca="1">IF(Table1[[#This Row],[Age]]&gt;70,"70-80",IF(Table1[[#This Row],[Age]]&gt;60,"60-70",IF(Table1[[#This Row],[Age]]&gt;50,"50-60",IF(Table1[[#This Row],[Age]]&gt;40,"40-30",IF(Table1[[#This Row],[Age]]&gt;30,"30-20",IF(Table1[[#This Row],[Age]]&gt;20,20-10,10-1))))))</f>
        <v>50-60</v>
      </c>
    </row>
    <row r="294" spans="1:10" x14ac:dyDescent="0.5">
      <c r="A294" s="1" t="s">
        <v>593</v>
      </c>
      <c r="B294" s="2">
        <v>45730</v>
      </c>
      <c r="C294" s="1" t="s">
        <v>594</v>
      </c>
      <c r="D294" s="1" t="s">
        <v>9</v>
      </c>
      <c r="E294" s="1" t="s">
        <v>10</v>
      </c>
      <c r="F294" s="1">
        <v>4</v>
      </c>
      <c r="G294" s="1">
        <v>154</v>
      </c>
      <c r="H294" s="1" t="str">
        <f>IF(Table1[[#This Row],[Days of Treatment]]&lt;5,"Not Admitted","Admitted")</f>
        <v>Not Admitted</v>
      </c>
      <c r="I294" s="1">
        <f ca="1">IF(Table1[[#This Row],[Department]]="Gynecology",RANDBETWEEN(14,42),RANDBETWEEN(1,75))</f>
        <v>16</v>
      </c>
      <c r="J294" s="1">
        <f ca="1">IF(Table1[[#This Row],[Age]]&gt;70,"70-80",IF(Table1[[#This Row],[Age]]&gt;60,"60-70",IF(Table1[[#This Row],[Age]]&gt;50,"50-60",IF(Table1[[#This Row],[Age]]&gt;40,"40-30",IF(Table1[[#This Row],[Age]]&gt;30,"30-20",IF(Table1[[#This Row],[Age]]&gt;20,20-10,10-1))))))</f>
        <v>9</v>
      </c>
    </row>
    <row r="295" spans="1:10" x14ac:dyDescent="0.5">
      <c r="A295" s="3" t="s">
        <v>595</v>
      </c>
      <c r="B295" s="4">
        <v>45160</v>
      </c>
      <c r="C295" s="3" t="s">
        <v>596</v>
      </c>
      <c r="D295" s="3" t="s">
        <v>13</v>
      </c>
      <c r="E295" s="3" t="s">
        <v>10</v>
      </c>
      <c r="F295" s="3">
        <v>4</v>
      </c>
      <c r="G295" s="3">
        <v>236</v>
      </c>
      <c r="H295" s="3" t="str">
        <f>IF(Table1[[#This Row],[Days of Treatment]]&lt;5,"Not Admitted","Admitted")</f>
        <v>Not Admitted</v>
      </c>
      <c r="I295" s="3">
        <f ca="1">IF(Table1[[#This Row],[Department]]="Gynecology",RANDBETWEEN(14,42),RANDBETWEEN(1,75))</f>
        <v>37</v>
      </c>
      <c r="J295" s="3" t="str">
        <f ca="1">IF(Table1[[#This Row],[Age]]&gt;70,"70-80",IF(Table1[[#This Row],[Age]]&gt;60,"60-70",IF(Table1[[#This Row],[Age]]&gt;50,"50-60",IF(Table1[[#This Row],[Age]]&gt;40,"40-30",IF(Table1[[#This Row],[Age]]&gt;30,"30-20",IF(Table1[[#This Row],[Age]]&gt;20,20-10,10-1))))))</f>
        <v>30-20</v>
      </c>
    </row>
    <row r="296" spans="1:10" x14ac:dyDescent="0.5">
      <c r="A296" s="1" t="s">
        <v>597</v>
      </c>
      <c r="B296" s="2">
        <v>45238</v>
      </c>
      <c r="C296" s="1" t="s">
        <v>598</v>
      </c>
      <c r="D296" s="1" t="s">
        <v>2</v>
      </c>
      <c r="E296" s="1" t="s">
        <v>36</v>
      </c>
      <c r="F296" s="1">
        <v>1</v>
      </c>
      <c r="G296" s="1">
        <v>151</v>
      </c>
      <c r="H296" s="1" t="str">
        <f>IF(Table1[[#This Row],[Days of Treatment]]&lt;5,"Not Admitted","Admitted")</f>
        <v>Not Admitted</v>
      </c>
      <c r="I296" s="1">
        <f ca="1">IF(Table1[[#This Row],[Department]]="Gynecology",RANDBETWEEN(14,42),RANDBETWEEN(1,75))</f>
        <v>34</v>
      </c>
      <c r="J296" s="1" t="str">
        <f ca="1">IF(Table1[[#This Row],[Age]]&gt;70,"70-80",IF(Table1[[#This Row],[Age]]&gt;60,"60-70",IF(Table1[[#This Row],[Age]]&gt;50,"50-60",IF(Table1[[#This Row],[Age]]&gt;40,"40-30",IF(Table1[[#This Row],[Age]]&gt;30,"30-20",IF(Table1[[#This Row],[Age]]&gt;20,20-10,10-1))))))</f>
        <v>30-20</v>
      </c>
    </row>
    <row r="297" spans="1:10" x14ac:dyDescent="0.5">
      <c r="A297" s="3" t="s">
        <v>599</v>
      </c>
      <c r="B297" s="4">
        <v>45882</v>
      </c>
      <c r="C297" s="3" t="s">
        <v>600</v>
      </c>
      <c r="D297" s="3" t="s">
        <v>13</v>
      </c>
      <c r="E297" s="3" t="s">
        <v>14</v>
      </c>
      <c r="F297" s="3">
        <v>4</v>
      </c>
      <c r="G297" s="3">
        <v>238</v>
      </c>
      <c r="H297" s="3" t="str">
        <f>IF(Table1[[#This Row],[Days of Treatment]]&lt;5,"Not Admitted","Admitted")</f>
        <v>Not Admitted</v>
      </c>
      <c r="I297" s="3">
        <f ca="1">IF(Table1[[#This Row],[Department]]="Gynecology",RANDBETWEEN(14,42),RANDBETWEEN(1,75))</f>
        <v>47</v>
      </c>
      <c r="J297" s="3" t="str">
        <f ca="1">IF(Table1[[#This Row],[Age]]&gt;70,"70-80",IF(Table1[[#This Row],[Age]]&gt;60,"60-70",IF(Table1[[#This Row],[Age]]&gt;50,"50-60",IF(Table1[[#This Row],[Age]]&gt;40,"40-30",IF(Table1[[#This Row],[Age]]&gt;30,"30-20",IF(Table1[[#This Row],[Age]]&gt;20,20-10,10-1))))))</f>
        <v>40-30</v>
      </c>
    </row>
    <row r="298" spans="1:10" x14ac:dyDescent="0.5">
      <c r="A298" s="1" t="s">
        <v>601</v>
      </c>
      <c r="B298" s="2">
        <v>45725</v>
      </c>
      <c r="C298" s="1" t="s">
        <v>602</v>
      </c>
      <c r="D298" s="1" t="s">
        <v>2</v>
      </c>
      <c r="E298" s="1" t="s">
        <v>21</v>
      </c>
      <c r="F298" s="1">
        <v>3</v>
      </c>
      <c r="G298" s="1">
        <v>246</v>
      </c>
      <c r="H298" s="1" t="str">
        <f>IF(Table1[[#This Row],[Days of Treatment]]&lt;5,"Not Admitted","Admitted")</f>
        <v>Not Admitted</v>
      </c>
      <c r="I298" s="1">
        <f ca="1">IF(Table1[[#This Row],[Department]]="Gynecology",RANDBETWEEN(14,42),RANDBETWEEN(1,75))</f>
        <v>33</v>
      </c>
      <c r="J298" s="1" t="str">
        <f ca="1">IF(Table1[[#This Row],[Age]]&gt;70,"70-80",IF(Table1[[#This Row],[Age]]&gt;60,"60-70",IF(Table1[[#This Row],[Age]]&gt;50,"50-60",IF(Table1[[#This Row],[Age]]&gt;40,"40-30",IF(Table1[[#This Row],[Age]]&gt;30,"30-20",IF(Table1[[#This Row],[Age]]&gt;20,20-10,10-1))))))</f>
        <v>30-20</v>
      </c>
    </row>
    <row r="299" spans="1:10" x14ac:dyDescent="0.5">
      <c r="A299" s="3" t="s">
        <v>603</v>
      </c>
      <c r="B299" s="4">
        <v>45222</v>
      </c>
      <c r="C299" s="3" t="s">
        <v>604</v>
      </c>
      <c r="D299" s="3" t="s">
        <v>9</v>
      </c>
      <c r="E299" s="3" t="s">
        <v>36</v>
      </c>
      <c r="F299" s="3">
        <v>8</v>
      </c>
      <c r="G299" s="3">
        <v>191</v>
      </c>
      <c r="H299" s="3" t="str">
        <f>IF(Table1[[#This Row],[Days of Treatment]]&lt;5,"Not Admitted","Admitted")</f>
        <v>Admitted</v>
      </c>
      <c r="I299" s="3">
        <f ca="1">IF(Table1[[#This Row],[Department]]="Gynecology",RANDBETWEEN(14,42),RANDBETWEEN(1,75))</f>
        <v>24</v>
      </c>
      <c r="J299" s="3">
        <f ca="1">IF(Table1[[#This Row],[Age]]&gt;70,"70-80",IF(Table1[[#This Row],[Age]]&gt;60,"60-70",IF(Table1[[#This Row],[Age]]&gt;50,"50-60",IF(Table1[[#This Row],[Age]]&gt;40,"40-30",IF(Table1[[#This Row],[Age]]&gt;30,"30-20",IF(Table1[[#This Row],[Age]]&gt;20,20-10,10-1))))))</f>
        <v>10</v>
      </c>
    </row>
    <row r="300" spans="1:10" x14ac:dyDescent="0.5">
      <c r="A300" s="1" t="s">
        <v>605</v>
      </c>
      <c r="B300" s="2">
        <v>45187</v>
      </c>
      <c r="C300" s="1" t="s">
        <v>606</v>
      </c>
      <c r="D300" s="1" t="s">
        <v>2</v>
      </c>
      <c r="E300" s="1" t="s">
        <v>3</v>
      </c>
      <c r="F300" s="1">
        <v>7</v>
      </c>
      <c r="G300" s="1">
        <v>219</v>
      </c>
      <c r="H300" s="1" t="str">
        <f>IF(Table1[[#This Row],[Days of Treatment]]&lt;5,"Not Admitted","Admitted")</f>
        <v>Admitted</v>
      </c>
      <c r="I300" s="1">
        <f ca="1">IF(Table1[[#This Row],[Department]]="Gynecology",RANDBETWEEN(14,42),RANDBETWEEN(1,75))</f>
        <v>17</v>
      </c>
      <c r="J300" s="1">
        <f ca="1">IF(Table1[[#This Row],[Age]]&gt;70,"70-80",IF(Table1[[#This Row],[Age]]&gt;60,"60-70",IF(Table1[[#This Row],[Age]]&gt;50,"50-60",IF(Table1[[#This Row],[Age]]&gt;40,"40-30",IF(Table1[[#This Row],[Age]]&gt;30,"30-20",IF(Table1[[#This Row],[Age]]&gt;20,20-10,10-1))))))</f>
        <v>9</v>
      </c>
    </row>
    <row r="301" spans="1:10" x14ac:dyDescent="0.5">
      <c r="A301" s="5" t="s">
        <v>607</v>
      </c>
      <c r="B301" s="6">
        <v>45338</v>
      </c>
      <c r="C301" s="5" t="s">
        <v>608</v>
      </c>
      <c r="D301" s="5" t="s">
        <v>13</v>
      </c>
      <c r="E301" s="5" t="s">
        <v>21</v>
      </c>
      <c r="F301" s="5">
        <v>4</v>
      </c>
      <c r="G301" s="5">
        <v>99</v>
      </c>
      <c r="H301" s="5" t="str">
        <f>IF(Table1[[#This Row],[Days of Treatment]]&lt;5,"Not Admitted","Admitted")</f>
        <v>Not Admitted</v>
      </c>
      <c r="I301" s="5">
        <f ca="1">IF(Table1[[#This Row],[Department]]="Gynecology",RANDBETWEEN(14,42),RANDBETWEEN(1,75))</f>
        <v>51</v>
      </c>
      <c r="J301" s="5" t="str">
        <f ca="1">IF(Table1[[#This Row],[Age]]&gt;70,"70-80",IF(Table1[[#This Row],[Age]]&gt;60,"60-70",IF(Table1[[#This Row],[Age]]&gt;50,"50-60",IF(Table1[[#This Row],[Age]]&gt;40,"40-30",IF(Table1[[#This Row],[Age]]&gt;30,"30-20",IF(Table1[[#This Row],[Age]]&gt;20,20-10,10-1))))))</f>
        <v>50-60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56DDD-D855-45A3-8020-4C35F4B344FA}">
  <dimension ref="A1"/>
  <sheetViews>
    <sheetView workbookViewId="0"/>
  </sheetViews>
  <sheetFormatPr defaultRowHeight="18" x14ac:dyDescent="0.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7B70-8953-4FD0-B820-4C16F84C1EE3}">
  <dimension ref="A1"/>
  <sheetViews>
    <sheetView workbookViewId="0"/>
  </sheetViews>
  <sheetFormatPr defaultRowHeight="18" x14ac:dyDescent="0.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303F-921B-4203-82F7-A012213AA6C3}">
  <dimension ref="A1"/>
  <sheetViews>
    <sheetView workbookViewId="0"/>
  </sheetViews>
  <sheetFormatPr defaultRowHeight="18" x14ac:dyDescent="0.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FF81-575B-4BF7-960D-28772568CD23}">
  <dimension ref="A1"/>
  <sheetViews>
    <sheetView workbookViewId="0"/>
  </sheetViews>
  <sheetFormatPr defaultRowHeight="18" x14ac:dyDescent="0.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2 2 9 0 2 c 8 f - 0 9 c 6 - 4 4 5 3 - a 2 a 2 - e 6 d c 6 c a 2 c 8 2 b "   x m l n s = " h t t p : / / s c h e m a s . m i c r o s o f t . c o m / D a t a M a s h u p " > A A A A A K M E A A B Q S w M E F A A C A A g A 7 5 4 Z 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O + e G 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n h l b V K 4 4 W 5 w B A A C J A w A A E w A c A E Z v c m 1 1 b G F z L 1 N l Y 3 R p b 2 4 x L m 0 g o h g A K K A U A A A A A A A A A A A A A A A A A A A A A A A A A A A A n V J R S + N A E H 4 v 9 D 8 M 6 U s C I T R V f B E f 7 m r P E 0 T E F n 0 Q H 9 Z m b B c 3 u 2 F 2 I i 2 l / 9 3 Z x N g 7 o 3 B c E r L L z L f z z f f t e F y y d h b m 7 Z q f D g f D g V 8 r w g J G 0 W / n K 8 3 K Q K F Y R X A G B n k 4 A H n m r q Y l S m S 2 W a L J p j U R W r 5 3 9 P L k 3 E u c 7 B 6 u V Y l n 0 U I 9 G c y j x / 3 D 1 F k W y G P a F h h F 0 7 W y K 6 F Z b C s M t R t o t i B l / b O j c u p M X d q Q 9 H H L l u 5 2 0 e V 5 l A J L E B g 3 v E 9 h F / 0 o S u 1 9 E C F d Y p c O + y Z 9 g 6 y F 1 0 N o q H f 4 A m 2 B 1 A u f Y 6 W I S z n X T 6 m t B / c M C 0 L V I S 4 t n x x n o d c G c q 8 0 A + s S A 6 7 j 7 8 N C 4 8 z i g C O w j q G v b I V f n F o h X J C r q 7 / g + + T D 1 1 u 0 o r S A 1 k B / s L Z N v I f j T x c Q z O 0 5 K W J l l e L D g b b f 1 f 9 z Z G Q W G k O / H J U r 7 T k L F Y U 8 E M S T 8 e Q o H e f y J W k + G Y / T U V G T C n M Y S z C 8 y U G W z M 8 r U r C L X S v o o O w X u T J U 7 w Y F 5 p U J 1 l L W b H 5 u r x 2 v t V 3 F S Q q 2 N q b 7 z z Z M 6 k 6 Z G n 0 2 I 3 L 0 P y 7 2 + w p e t o D 8 n 0 1 8 A 1 B L A Q I t A B Q A A g A I A O + e G V v r q z h L p Q A A A P c A A A A S A A A A A A A A A A A A A A A A A A A A A A B D b 2 5 m a W c v U G F j a 2 F n Z S 5 4 b W x Q S w E C L Q A U A A I A C A D v n h l b D 8 r p q 6 Q A A A D p A A A A E w A A A A A A A A A A A A A A A A D x A A A A W 0 N v b n R l b n R f V H l w Z X N d L n h t b F B L A Q I t A B Q A A g A I A O + e G V t U r j h b n A E A A I k D 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Q V A A A A A A A A 0 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Z G F 0 Y T w v S X R l b V B h d G g + P C 9 J d G V t T G 9 j Y X R p b 2 4 + P F N 0 Y W J s Z U V u d H J p Z X M + P E V u d H J 5 I F R 5 c G U 9 I k l z U H J p d m F 0 Z S I g V m F s d W U 9 I m w w I i A v P j x F b n R y e S B U e X B l P S J R d W V y e U l E I i B W Y W x 1 Z T 0 i c 2 Q 0 M T Y 1 N T k z L T k 3 Z W Q t N D I z Y S 0 4 N T M 2 L T V i Z T Q z M z Q 4 Y m Y x Y i 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Z G U i I F Z h b H V l P S J z V W 5 r b m 9 3 b i I g L z 4 8 R W 5 0 c n k g V H l w Z T 0 i R m l s b G V k Q 2 9 t c G x l d G V S Z X N 1 b H R U b 1 d v c m t z a G V l d C I g V m F s d W U 9 I m w w I i A v P j x F b n R y e S B U e X B l P S J B Z G R l Z F R v R G F 0 Y U 1 v Z G V s I i B W Y W x 1 Z T 0 i b D E i I C 8 + P E V u d H J 5 I F R 5 c G U 9 I k Z p b G x D b 3 V u d C I g V m F s d W U 9 I m w z M D A i I C 8 + P E V u d H J 5 I F R 5 c G U 9 I l B p d m 9 0 T 2 J q Z W N 0 T m F t Z S I g V m F s d W U 9 I n N Q a X Z v d C B y Z W x h d G l v b i F Q a X Z v d F R h Y m x l M i I g L z 4 8 R W 5 0 c n k g V H l w Z T 0 i R m l s b F R v R G F 0 Y U 1 v Z G V s R W 5 h Y m x l Z C I g V m F s d W U 9 I m w x I i A v P j x F b n R y e S B U e X B l P S J G a W x s T 2 J q Z W N 0 V H l w Z S I g V m F s d W U 9 I n N Q a X Z v d F R h Y m x l I i A v P j x F b n R y e S B U e X B l P S J G a W x s T G F z d F V w Z G F 0 Z W Q i I F Z h b H V l P S J k M j A y N S 0 w O C 0 y N V Q x N D o y N T o y O S 4 w N T U 2 M j g y W i I g L z 4 8 R W 5 0 c n k g V H l w Z T 0 i R m l s b E N v b H V t b l R 5 c G V z I i B W Y W x 1 Z T 0 i c 0 J n a 0 d C Z 1 l E Q X d Z R E J n P T 0 i I C 8 + P E V u d H J 5 I F R 5 c G U 9 I k Z p b G x D b 2 x 1 b W 5 O Y W 1 l c y I g V m F s d W U 9 I n N b J n F 1 b 3 Q 7 S U Q m c X V v d D s s J n F 1 b 3 Q 7 R G F 0 Z S Z x d W 9 0 O y w m c X V v d D t Q Z X R p Z W 5 0 c y B O Y W 1 l J n F 1 b 3 Q 7 L C Z x d W 9 0 O 0 d l b m R l c i Z x d W 9 0 O y w m c X V v d D t E Z X B h c n R t Z W 5 0 J n F 1 b 3 Q 7 L C Z x d W 9 0 O 0 R h e X M g b 2 Y g V H J l Y X R t Z W 5 0 J n F 1 b 3 Q 7 L C Z x d W 9 0 O 1 d h a X Q g d G l t Z S B v Z i B Q Z X R p Z W 5 0 c y Z x d W 9 0 O y w m c X V v d D t B Z G 1 p d H R l Z C B v c i B u b 3 Q g J n F 1 b 3 Q 7 L C Z x d W 9 0 O 0 F n Z S Z x d W 9 0 O y w m c X V v d D t B Z 2 U g R 3 J v d 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S G 9 z c G l 0 Y W w g Z G F 0 Y S 9 D a G F u Z 2 V k I F R 5 c G U u e 0 l E L D B 9 J n F 1 b 3 Q 7 L C Z x d W 9 0 O 1 N l Y 3 R p b 2 4 x L 0 h v c 3 B p d G F s I G R h d G E v Q 2 h h b m d l Z C B U e X B l L n t B Z G 1 p c 3 N p b 2 4 g Z G F 0 Z S w x f S Z x d W 9 0 O y w m c X V v d D t T Z W N 0 a W 9 u M S 9 I b 3 N w a X R h b C B k Y X R h L 0 N o Y W 5 n Z W Q g V H l w Z S 5 7 U G V 0 a W V u d H M g T m F t Z S w y f S Z x d W 9 0 O y w m c X V v d D t T Z W N 0 a W 9 u M S 9 I b 3 N w a X R h b C B k Y X R h L 0 N o Y W 5 n Z W Q g V H l w Z S 5 7 R 2 V u Z G V y L D N 9 J n F 1 b 3 Q 7 L C Z x d W 9 0 O 1 N l Y 3 R p b 2 4 x L 0 h v c 3 B p d G F s I G R h d G E v Q 2 h h b m d l Z C B U e X B l L n t E Z X B h c n R t Z W 5 0 L D R 9 J n F 1 b 3 Q 7 L C Z x d W 9 0 O 1 N l Y 3 R p b 2 4 x L 0 h v c 3 B p d G F s I G R h d G E v Q 2 h h b m d l Z C B U e X B l L n t E Y X l z I G 9 m I F R y Z W F 0 b W V u d C w 1 f S Z x d W 9 0 O y w m c X V v d D t T Z W N 0 a W 9 u M S 9 I b 3 N w a X R h b C B k Y X R h L 0 N o Y W 5 n Z W Q g V H l w Z S 5 7 V 2 F p d C B 0 a W 1 l I G 9 m I F B l d G l l b n R z L D Z 9 J n F 1 b 3 Q 7 L C Z x d W 9 0 O 1 N l Y 3 R p b 2 4 x L 0 h v c 3 B p d G F s I G R h d G E v Q 2 h h b m d l Z C B U e X B l L n t B Z G 1 p d H R l Z C B v c i B u b 3 Q g L D d 9 J n F 1 b 3 Q 7 L C Z x d W 9 0 O 1 N l Y 3 R p b 2 4 x L 0 h v c 3 B p d G F s I G R h d G E v Q 2 h h b m d l Z C B U e X B l L n t B Z 2 U s O H 0 m c X V v d D s s J n F 1 b 3 Q 7 U 2 V j d G l v b j E v S G 9 z c G l 0 Y W w g Z G F 0 Y S 9 D a G F u Z 2 V k I F R 5 c G U u e 0 F n Z S B H c m 9 1 c C w 5 f S Z x d W 9 0 O 1 0 s J n F 1 b 3 Q 7 Q 2 9 s d W 1 u Q 2 9 1 b n Q m c X V v d D s 6 M T A s J n F 1 b 3 Q 7 S 2 V 5 Q 2 9 s d W 1 u T m F t Z X M m c X V v d D s 6 W 1 0 s J n F 1 b 3 Q 7 Q 2 9 s d W 1 u S W R l b n R p d G l l c y Z x d W 9 0 O z p b J n F 1 b 3 Q 7 U 2 V j d G l v b j E v S G 9 z c G l 0 Y W w g Z G F 0 Y S 9 D a G F u Z 2 V k I F R 5 c G U u e 0 l E L D B 9 J n F 1 b 3 Q 7 L C Z x d W 9 0 O 1 N l Y 3 R p b 2 4 x L 0 h v c 3 B p d G F s I G R h d G E v Q 2 h h b m d l Z C B U e X B l L n t B Z G 1 p c 3 N p b 2 4 g Z G F 0 Z S w x f S Z x d W 9 0 O y w m c X V v d D t T Z W N 0 a W 9 u M S 9 I b 3 N w a X R h b C B k Y X R h L 0 N o Y W 5 n Z W Q g V H l w Z S 5 7 U G V 0 a W V u d H M g T m F t Z S w y f S Z x d W 9 0 O y w m c X V v d D t T Z W N 0 a W 9 u M S 9 I b 3 N w a X R h b C B k Y X R h L 0 N o Y W 5 n Z W Q g V H l w Z S 5 7 R 2 V u Z G V y L D N 9 J n F 1 b 3 Q 7 L C Z x d W 9 0 O 1 N l Y 3 R p b 2 4 x L 0 h v c 3 B p d G F s I G R h d G E v Q 2 h h b m d l Z C B U e X B l L n t E Z X B h c n R t Z W 5 0 L D R 9 J n F 1 b 3 Q 7 L C Z x d W 9 0 O 1 N l Y 3 R p b 2 4 x L 0 h v c 3 B p d G F s I G R h d G E v Q 2 h h b m d l Z C B U e X B l L n t E Y X l z I G 9 m I F R y Z W F 0 b W V u d C w 1 f S Z x d W 9 0 O y w m c X V v d D t T Z W N 0 a W 9 u M S 9 I b 3 N w a X R h b C B k Y X R h L 0 N o Y W 5 n Z W Q g V H l w Z S 5 7 V 2 F p d C B 0 a W 1 l I G 9 m I F B l d G l l b n R z L D Z 9 J n F 1 b 3 Q 7 L C Z x d W 9 0 O 1 N l Y 3 R p b 2 4 x L 0 h v c 3 B p d G F s I G R h d G E v Q 2 h h b m d l Z C B U e X B l L n t B Z G 1 p d H R l Z C B v c i B u b 3 Q g L D d 9 J n F 1 b 3 Q 7 L C Z x d W 9 0 O 1 N l Y 3 R p b 2 4 x L 0 h v c 3 B p d G F s I G R h d G E v Q 2 h h b m d l Z C B U e X B l L n t B Z 2 U s O H 0 m c X V v d D s s J n F 1 b 3 Q 7 U 2 V j d G l v b j E v S G 9 z c G l 0 Y W w g Z G F 0 Y S 9 D a G F u Z 2 V k I F R 5 c G U u e 0 F n Z S B H c m 9 1 c C w 5 f S Z x d W 9 0 O 1 0 s J n F 1 b 3 Q 7 U m V s Y X R p b 2 5 z a G l w S W 5 m b y Z x d W 9 0 O z p b X X 0 i I C 8 + P C 9 T d G F i b G V F b n R y a W V z P j w v S X R l b T 4 8 S X R l b T 4 8 S X R l b U x v Y 2 F 0 a W 9 u P j x J d G V t V H l w Z T 5 G b 3 J t d W x h P C 9 J d G V t V H l w Z T 4 8 S X R l b V B h d G g + U 2 V j d G l v b j E v S G 9 z c G l 0 Y W w l M j B k Y X R h L 1 N v d X J j Z T w v S X R l b V B h d G g + P C 9 J d G V t T G 9 j Y X R p b 2 4 + P F N 0 Y W J s Z U V u d H J p Z X M g L z 4 8 L 0 l 0 Z W 0 + P E l 0 Z W 0 + P E l 0 Z W 1 M b 2 N h d G l v b j 4 8 S X R l b V R 5 c G U + R m 9 y b X V s Y T w v S X R l b V R 5 c G U + P E l 0 Z W 1 Q Y X R o P l N l Y 3 R p b 2 4 x L 0 h v c 3 B p d G F s J T I w Z G F 0 Y S 9 D a G F u Z 2 V k J T I w V H l w Z T w v S X R l b V B h d G g + P C 9 J d G V t T G 9 j Y X R p b 2 4 + P F N 0 Y W J s Z U V u d H J p Z X M g L z 4 8 L 0 l 0 Z W 0 + P E l 0 Z W 0 + P E l 0 Z W 1 M b 2 N h d G l v b j 4 8 S X R l b V R 5 c G U + R m 9 y b X V s Y T w v S X R l b V R 5 c G U + P E l 0 Z W 1 Q Y X R o P l N l Y 3 R p b 2 4 x L 2 N l b G V u Z G V y P C 9 J d G V t U G F 0 a D 4 8 L 0 l 0 Z W 1 M b 2 N h d G l v b j 4 8 U 3 R h Y m x l R W 5 0 c m l l c z 4 8 R W 5 0 c n k g V H l w Z T 0 i S X N Q c m l 2 Y X R l I i B W Y W x 1 Z T 0 i b D A i I C 8 + P E V u d H J 5 I F R 5 c G U 9 I l F 1 Z X J 5 S U Q i I F Z h b H V l P S J z O W J i M W V i O T U t Y m Y 1 N C 0 0 Y m Y 2 L W I w O G I t N j g z Y 2 Q 0 N T J k N 2 J 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j A w I i A v P j x F b n R y e S B U e X B l P S J G a W x s R X J y b 3 J D b 2 R l I i B W Y W x 1 Z T 0 i c 1 V u a 2 5 v d 2 4 i I C 8 + P E V u d H J 5 I F R 5 c G U 9 I k Z p b G x F c n J v c k N v d W 5 0 I i B W Y W x 1 Z T 0 i b D A i I C 8 + P E V u d H J 5 I F R 5 c G U 9 I k Z p b G x M Y X N 0 V X B k Y X R l Z C I g V m F s d W U 9 I m Q y M D I 1 L T A 4 L T I 1 V D E 0 O j I 1 O j I 5 L j A 1 N T Y y O D J a I i A v P j x F b n R y e S B U e X B l P S J G a W x s Q 2 9 s d W 1 u V H l w Z X M i I F Z h b H V l P S J z Q U 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Y 2 V s Z W 5 k Z X I v Q 2 9 u d m V y d G V k I H R v I F R h Y m x l L n t D b 2 x 1 b W 4 x L D B 9 J n F 1 b 3 Q 7 X S w m c X V v d D t D b 2 x 1 b W 5 D b 3 V u d C Z x d W 9 0 O z o x L C Z x d W 9 0 O 0 t l e U N v b H V t b k 5 h b W V z J n F 1 b 3 Q 7 O l t d L C Z x d W 9 0 O 0 N v b H V t b k l k Z W 5 0 a X R p Z X M m c X V v d D s 6 W y Z x d W 9 0 O 1 N l Y 3 R p b 2 4 x L 2 N l b G V u Z G V y L 0 N v b n Z l c n R l Z C B 0 b y B U Y W J s Z S 5 7 Q 2 9 s d W 1 u M S w w f S Z x d W 9 0 O 1 0 s J n F 1 b 3 Q 7 U m V s Y X R p b 2 5 z a G l w S W 5 m b y Z x d W 9 0 O z p b X X 0 i I C 8 + P C 9 T d G F i b G V F b n R y a W V z P j w v S X R l b T 4 8 S X R l b T 4 8 S X R l b U x v Y 2 F 0 a W 9 u P j x J d G V t V H l w Z T 5 G b 3 J t d W x h P C 9 J d G V t V H l w Z T 4 8 S X R l b V B h d G g + U 2 V j d G l v b j E v Y 2 V s Z W 5 k Z X I v U 2 9 1 c m N l P C 9 J d G V t U G F 0 a D 4 8 L 0 l 0 Z W 1 M b 2 N h d G l v b j 4 8 U 3 R h Y m x l R W 5 0 c m l l c y A v P j w v S X R l b T 4 8 S X R l b T 4 8 S X R l b U x v Y 2 F 0 a W 9 u P j x J d G V t V H l w Z T 5 G b 3 J t d W x h P C 9 J d G V t V H l w Z T 4 8 S X R l b V B h d G g + U 2 V j d G l v b j E v Y 2 V s Z W 5 k Z X I v Q 2 9 u d m V y d G V k J T I w d G 8 l M j B U Y W J s Z T w v S X R l b V B h d G g + P C 9 J d G V t T G 9 j Y X R p b 2 4 + P F N 0 Y W J s Z U V u d H J p Z X M g L z 4 8 L 0 l 0 Z W 0 + P E l 0 Z W 0 + P E l 0 Z W 1 M b 2 N h d G l v b j 4 8 S X R l b V R 5 c G U + R m 9 y b X V s Y T w v S X R l b V R 5 c G U + P E l 0 Z W 1 Q Y X R o P l N l Y 3 R p b 2 4 x L 2 N l b G V u Z G V y L 1 J l b m F t Z W Q l M j B D b 2 x 1 b W 5 z P C 9 J d G V t U G F 0 a D 4 8 L 0 l 0 Z W 1 M b 2 N h d G l v b j 4 8 U 3 R h Y m x l R W 5 0 c m l l c y A v P j w v S X R l b T 4 8 S X R l b T 4 8 S X R l b U x v Y 2 F 0 a W 9 u P j x J d G V t V H l w Z T 5 G b 3 J t d W x h P C 9 J d G V t V H l w Z T 4 8 S X R l b V B h d G g + U 2 V j d G l v b j E v S G 9 z c G l 0 Y W w l M j B k Y X R h L 1 J l b m F t Z W Q l M j B D b 2 x 1 b W 5 z P C 9 J d G V t U G F 0 a D 4 8 L 0 l 0 Z W 1 M b 2 N h d G l v b j 4 8 U 3 R h Y m x l R W 5 0 c m l l c y A v P j w v S X R l b T 4 8 L 0 l 0 Z W 1 z P j w v T G 9 j Y W x Q Y W N r Y W d l T W V 0 Y W R h d G F G a W x l P h Y A A A B Q S w U G A A A A A A A A A A A A A A A A A A A A A A A A J g E A A A E A A A D Q j J 3 f A R X R E Y x 6 A M B P w p f r A Q A A A E J u 8 J E 2 / w R C l j f E / 1 L s r I M A A A A A A g A A A A A A E G Y A A A A B A A A g A A A A W P F p S G S u q 3 L K 8 Q y s H Q / g 0 R y k 0 6 k L d b Q q k u x o w t h M 0 p w A A A A A D o A A A A A C A A A g A A A A W A r W i 2 / k t l R U 6 9 j t n G e G l c C K v s i z 9 M C v B y 9 N 8 c G C L B Z Q A A A A U T E f t 8 y x 1 h K s z R t V X K x B I w 1 N / y M 3 m o w N g N T p E h 6 C T e H / B Z W R 6 X P 8 g d o X i W z Q k / w p i 1 2 x V Q F n t d 1 z S Y V o z q Z T y L k 4 3 i 6 u G t D 4 l 1 H g P a / Y C C N A A A A A / g 2 g y Z h a 2 F K y B s B i d y J + U M H O W S 2 q q j 6 o C a 9 3 g i c x P P q 9 i j Q N T O P M O b 8 6 m Z v K P v G S t Z n C q e E 7 5 M z Q Z j 9 Y / x 5 U d w = = < / 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 8 7 < / i n t > < / v a l u e > < / i t e m > < i t e m > < k e y > < s t r i n g > A d m i s s i o n   d a t e < / s t r i n g > < / k e y > < v a l u e > < i n t > 2 6 3 < / i n t > < / v a l u e > < / i t e m > < i t e m > < k e y > < s t r i n g > P e t i e n t s   N a m e < / s t r i n g > < / k e y > < v a l u e > < i n t > 2 5 2 < / i n t > < / v a l u e > < / i t e m > < i t e m > < k e y > < s t r i n g > D e p a r t m e n t < / s t r i n g > < / k e y > < v a l u e > < i n t > 2 1 6 < / i n t > < / v a l u e > < / i t e m > < i t e m > < k e y > < s t r i n g > D a y s   o f   T r e a t m e n t < / s t r i n g > < / k e y > < v a l u e > < i n t > 3 0 3 < / i n t > < / v a l u e > < / i t e m > < i t e m > < k e y > < s t r i n g > W a i t   t i m e   o f   P e t i e n t s < / s t r i n g > < / k e y > < v a l u e > < i n t > 3 3 6 < / i n t > < / v a l u e > < / i t e m > < i t e m > < k e y > < s t r i n g > A d m i t t e d   o r   n o t < / s t r i n g > < / k e y > < v a l u e > < i n t > 2 6 6 < / i n t > < / v a l u e > < / i t e m > < i t e m > < k e y > < s t r i n g > A g e < / s t r i n g > < / k e y > < v a l u e > < i n t > 1 1 0 < / i n t > < / v a l u e > < / i t e m > < i t e m > < k e y > < s t r i n g > A g e   G r o u p < / s t r i n g > < / k e y > < v a l u e > < i n t > 1 9 7 < / i n t > < / v a l u e > < / i t e m > < / C o l u m n W i d t h s > < C o l u m n D i s p l a y I n d e x > < i t e m > < k e y > < s t r i n g > I D < / s t r i n g > < / k e y > < v a l u e > < i n t > 0 < / i n t > < / v a l u e > < / i t e m > < i t e m > < k e y > < s t r i n g > A d m i s s i o n   d a t e < / s t r i n g > < / k e y > < v a l u e > < i n t > 1 < / i n t > < / v a l u e > < / i t e m > < i t e m > < k e y > < s t r i n g > P e t i e n t s   N a m e < / s t r i n g > < / k e y > < v a l u e > < i n t > 2 < / i n t > < / v a l u e > < / i t e m > < i t e m > < k e y > < s t r i n g > D e p a r t m e n t < / s t r i n g > < / k e y > < v a l u e > < i n t > 3 < / i n t > < / v a l u e > < / i t e m > < i t e m > < k e y > < s t r i n g > D a y s   o f   T r e a t m e n t < / s t r i n g > < / k e y > < v a l u e > < i n t > 4 < / i n t > < / v a l u e > < / i t e m > < i t e m > < k e y > < s t r i n g > W a i t   t i m e   o f   P e t i e n t s < / s t r i n g > < / k e y > < v a l u e > < i n t > 5 < / i n t > < / v a l u e > < / i t e m > < i t e m > < k e y > < s t r i n g > A d m i t t e d   o r   n o t < / s t r i n g > < / k e y > < v a l u e > < i n t > 6 < / i n t > < / v a l u e > < / i t e m > < i t e m > < k e y > < s t r i n g > A g e < / s t r i n g > < / k e y > < v a l u e > < i n t > 7 < / i n t > < / v a l u e > < / i t e m > < i t e m > < k e y > < s t r i n g > A g e   G r o u p < / 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 C o l u m n s \ A d m i s s i o n   d a t e < / K e y > < / D i a g r a m O b j e c t K e y > < D i a g r a m O b j e c t K e y > < K e y > C o l u m n s \ P e t i e n t s   N a m e < / K e y > < / D i a g r a m O b j e c t K e y > < D i a g r a m O b j e c t K e y > < K e y > C o l u m n s \ D e p a r t m e n t < / K e y > < / D i a g r a m O b j e c t K e y > < D i a g r a m O b j e c t K e y > < K e y > C o l u m n s \ D a y s   o f   T r e a t m e n t < / K e y > < / D i a g r a m O b j e c t K e y > < D i a g r a m O b j e c t K e y > < K e y > C o l u m n s \ W a i t   t i m e   o f   P e t i e n t s < / K e y > < / D i a g r a m O b j e c t K e y > < D i a g r a m O b j e c t K e y > < K e y > C o l u m n s \ A d m i t t e d   o r   n o t < / K e y > < / D i a g r a m O b j e c t K e y > < D i a g r a m O b j e c t K e y > < K e y > C o l u m n s \ A g e < / K e y > < / D i a g r a m O b j e c t K e y > < D i a g r a m O b j e c t K e y > < K e y > C o l u m n s \ A g e 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 C o l u m n s \ A d m i s s i o n   d a t e < / K e y > < / a : K e y > < a : V a l u e   i : t y p e = " M e a s u r e G r i d N o d e V i e w S t a t e " > < C o l u m n > 1 < / C o l u m n > < L a y e d O u t > t r u e < / L a y e d O u t > < / a : V a l u e > < / a : K e y V a l u e O f D i a g r a m O b j e c t K e y a n y T y p e z b w N T n L X > < a : K e y V a l u e O f D i a g r a m O b j e c t K e y a n y T y p e z b w N T n L X > < a : K e y > < K e y > C o l u m n s \ P e t i e n t s   N a m e < / K e y > < / a : K e y > < a : V a l u e   i : t y p e = " M e a s u r e G r i d N o d e V i e w S t a t e " > < C o l u m n > 2 < / 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 C o l u m n s \ D a y s   o f   T r e a t m e n t < / K e y > < / a : K e y > < a : V a l u e   i : t y p e = " M e a s u r e G r i d N o d e V i e w S t a t e " > < C o l u m n > 5 < / C o l u m n > < L a y e d O u t > t r u e < / L a y e d O u t > < / a : V a l u e > < / a : K e y V a l u e O f D i a g r a m O b j e c t K e y a n y T y p e z b w N T n L X > < a : K e y V a l u e O f D i a g r a m O b j e c t K e y a n y T y p e z b w N T n L X > < a : K e y > < K e y > C o l u m n s \ W a i t   t i m e   o f   P e t i e n t s < / K e y > < / a : K e y > < a : V a l u e   i : t y p e = " M e a s u r e G r i d N o d e V i e w S t a t e " > < C o l u m n > 6 < / C o l u m n > < L a y e d O u t > t r u e < / L a y e d O u t > < / a : V a l u e > < / a : K e y V a l u e O f D i a g r a m O b j e c t K e y a n y T y p e z b w N T n L X > < a : K e y V a l u e O f D i a g r a m O b j e c t K e y a n y T y p e z b w N T n L X > < a : K e y > < K e y > C o l u m n s \ A d m i t t e d   o r   n o t < / 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V i e w S t a t e s > < / D i a g r a m M a n a g e r . S e r i a l i z a b l e D i a g r a m > < D i a g r a m M a n a g e r . S e r i a l i z a b l e D i a g r a m > < A d a p t e r   i : t y p e = " M e a s u r e D i a g r a m S a n d b o x A d a p t e r " > < T a b l e N a m e > H o s p i t a l 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 M e a s u r e s \ S u m   o f   W a i t   t i m e   o f   P e t i e n t s < / K e y > < / D i a g r a m O b j e c t K e y > < D i a g r a m O b j e c t K e y > < K e y > M e a s u r e s \ S u m   o f   W a i t   t i m e   o f   P e t i e n t s \ T a g I n f o \ F o r m u l a < / K e y > < / D i a g r a m O b j e c t K e y > < D i a g r a m O b j e c t K e y > < K e y > M e a s u r e s \ S u m   o f   W a i t   t i m e   o f   P e t i e n t s \ T a g I n f o \ V a l u e < / K e y > < / D i a g r a m O b j e c t K e y > < D i a g r a m O b j e c t K e y > < K e y > M e a s u r e s \ A v e r a g e   o f   W a i t   t i m e   o f   P e t i e n t s < / K e y > < / D i a g r a m O b j e c t K e y > < D i a g r a m O b j e c t K e y > < K e y > M e a s u r e s \ A v e r a g e   o f   W a i t   t i m e   o f   P e t i e n t s \ T a g I n f o \ F o r m u l a < / K e y > < / D i a g r a m O b j e c t K e y > < D i a g r a m O b j e c t K e y > < K e y > M e a s u r e s \ A v e r a g e   o f   W a i t   t i m e   o f   P e t i e n t s \ T a g I n f o \ V a l u e < / K e y > < / D i a g r a m O b j e c t K e y > < D i a g r a m O b j e c t K e y > < K e y > M e a s u r e s \ C o u n t   o f   A d m i t t e d   o r   n o t < / K e y > < / D i a g r a m O b j e c t K e y > < D i a g r a m O b j e c t K e y > < K e y > M e a s u r e s \ C o u n t   o f   A d m i t t e d   o r   n o t \ T a g I n f o \ F o r m u l a < / K e y > < / D i a g r a m O b j e c t K e y > < D i a g r a m O b j e c t K e y > < K e y > M e a s u r e s \ C o u n t   o f   A d m i t t e d   o r   n o t \ T a g I n f o \ V a l u e < / K e y > < / D i a g r a m O b j e c t K e y > < D i a g r a m O b j e c t K e y > < K e y > M e a s u r e s \ C o u n t   o f   D a t e < / K e y > < / D i a g r a m O b j e c t K e y > < D i a g r a m O b j e c t K e y > < K e y > M e a s u r e s \ C o u n t   o f   D a t e \ T a g I n f o \ F o r m u l a < / K e y > < / D i a g r a m O b j e c t K e y > < D i a g r a m O b j e c t K e y > < K e y > M e a s u r e s \ C o u n t   o f   D a t e \ T a g I n f o \ V a l u e < / K e y > < / D i a g r a m O b j e c t K e y > < D i a g r a m O b j e c t K e y > < K e y > C o l u m n s \ I D < / K e y > < / D i a g r a m O b j e c t K e y > < D i a g r a m O b j e c t K e y > < K e y > C o l u m n s \ D a t e < / K e y > < / D i a g r a m O b j e c t K e y > < D i a g r a m O b j e c t K e y > < K e y > C o l u m n s \ P e t i e n t s   N a m e < / K e y > < / D i a g r a m O b j e c t K e y > < D i a g r a m O b j e c t K e y > < K e y > C o l u m n s \ G e n d e r < / K e y > < / D i a g r a m O b j e c t K e y > < D i a g r a m O b j e c t K e y > < K e y > C o l u m n s \ D e p a r t m e n t < / K e y > < / D i a g r a m O b j e c t K e y > < D i a g r a m O b j e c t K e y > < K e y > C o l u m n s \ D a y s   o f   T r e a t m e n t < / K e y > < / D i a g r a m O b j e c t K e y > < D i a g r a m O b j e c t K e y > < K e y > C o l u m n s \ W a i t   t i m e   o f   P e t i e n t s < / K e y > < / D i a g r a m O b j e c t K e y > < D i a g r a m O b j e c t K e y > < K e y > C o l u m n s \ A d m i t t e d   o r   n o t < / K e y > < / D i a g r a m O b j e c t K e y > < D i a g r a m O b j e c t K e y > < K e y > C o l u m n s \ A g e < / K e y > < / D i a g r a m O b j e c t K e y > < D i a g r a m O b j e c t K e y > < K e y > C o l u m n s \ A g e   G r o u p < / 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 L i n k s \ & l t ; C o l u m n s \ S u m   o f   W a i t   t i m e   o f   P e t i e n t s & g t ; - & l t ; M e a s u r e s \ W a i t   t i m e   o f   P e t i e n t s & g t ; < / K e y > < / D i a g r a m O b j e c t K e y > < D i a g r a m O b j e c t K e y > < K e y > L i n k s \ & l t ; C o l u m n s \ S u m   o f   W a i t   t i m e   o f   P e t i e n t s & g t ; - & l t ; M e a s u r e s \ W a i t   t i m e   o f   P e t i e n t s & g t ; \ C O L U M N < / K e y > < / D i a g r a m O b j e c t K e y > < D i a g r a m O b j e c t K e y > < K e y > L i n k s \ & l t ; C o l u m n s \ S u m   o f   W a i t   t i m e   o f   P e t i e n t s & g t ; - & l t ; M e a s u r e s \ W a i t   t i m e   o f   P e t i e n t s & g t ; \ M E A S U R E < / K e y > < / D i a g r a m O b j e c t K e y > < D i a g r a m O b j e c t K e y > < K e y > L i n k s \ & l t ; C o l u m n s \ A v e r a g e   o f   W a i t   t i m e   o f   P e t i e n t s & g t ; - & l t ; M e a s u r e s \ W a i t   t i m e   o f   P e t i e n t s & g t ; < / K e y > < / D i a g r a m O b j e c t K e y > < D i a g r a m O b j e c t K e y > < K e y > L i n k s \ & l t ; C o l u m n s \ A v e r a g e   o f   W a i t   t i m e   o f   P e t i e n t s & g t ; - & l t ; M e a s u r e s \ W a i t   t i m e   o f   P e t i e n t s & g t ; \ C O L U M N < / K e y > < / D i a g r a m O b j e c t K e y > < D i a g r a m O b j e c t K e y > < K e y > L i n k s \ & l t ; C o l u m n s \ A v e r a g e   o f   W a i t   t i m e   o f   P e t i e n t s & g t ; - & l t ; M e a s u r e s \ W a i t   t i m e   o f   P e t i e n t s & g t ; \ M E A S U R E < / K e y > < / D i a g r a m O b j e c t K e y > < D i a g r a m O b j e c t K e y > < K e y > L i n k s \ & l t ; C o l u m n s \ C o u n t   o f   A d m i t t e d   o r   n o t & g t ; - & l t ; M e a s u r e s \ A d m i t t e d   o r   n o t & g t ; < / K e y > < / D i a g r a m O b j e c t K e y > < D i a g r a m O b j e c t K e y > < K e y > L i n k s \ & l t ; C o l u m n s \ C o u n t   o f   A d m i t t e d   o r   n o t & g t ; - & l t ; M e a s u r e s \ A d m i t t e d   o r   n o t & g t ; \ C O L U M N < / K e y > < / D i a g r a m O b j e c t K e y > < D i a g r a m O b j e c t K e y > < K e y > L i n k s \ & l t ; C o l u m n s \ C o u n t   o f   A d m i t t e d   o r   n o t & g t ; - & l t ; M e a s u r e s \ A d m i t t e d   o r   n o t & g t ; \ M E A S U R E 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 M e a s u r e s \ S u m   o f   W a i t   t i m e   o f   P e t i e n t s < / K e y > < / a : K e y > < a : V a l u e   i : t y p e = " M e a s u r e G r i d N o d e V i e w S t a t e " > < C o l u m n > 6 < / C o l u m n > < L a y e d O u t > t r u e < / L a y e d O u t > < W a s U I I n v i s i b l e > t r u e < / W a s U I I n v i s i b l e > < / a : V a l u e > < / a : K e y V a l u e O f D i a g r a m O b j e c t K e y a n y T y p e z b w N T n L X > < a : K e y V a l u e O f D i a g r a m O b j e c t K e y a n y T y p e z b w N T n L X > < a : K e y > < K e y > M e a s u r e s \ S u m   o f   W a i t   t i m e   o f   P e t i e n t s \ T a g I n f o \ F o r m u l a < / K e y > < / a : K e y > < a : V a l u e   i : t y p e = " M e a s u r e G r i d V i e w S t a t e I D i a g r a m T a g A d d i t i o n a l I n f o " / > < / a : K e y V a l u e O f D i a g r a m O b j e c t K e y a n y T y p e z b w N T n L X > < a : K e y V a l u e O f D i a g r a m O b j e c t K e y a n y T y p e z b w N T n L X > < a : K e y > < K e y > M e a s u r e s \ S u m   o f   W a i t   t i m e   o f   P e t i e n t s \ T a g I n f o \ V a l u e < / K e y > < / a : K e y > < a : V a l u e   i : t y p e = " M e a s u r e G r i d V i e w S t a t e I D i a g r a m T a g A d d i t i o n a l I n f o " / > < / a : K e y V a l u e O f D i a g r a m O b j e c t K e y a n y T y p e z b w N T n L X > < a : K e y V a l u e O f D i a g r a m O b j e c t K e y a n y T y p e z b w N T n L X > < a : K e y > < K e y > M e a s u r e s \ A v e r a g e   o f   W a i t   t i m e   o f   P e t i e n t s < / K e y > < / a : K e y > < a : V a l u e   i : t y p e = " M e a s u r e G r i d N o d e V i e w S t a t e " > < C o l u m n > 6 < / C o l u m n > < L a y e d O u t > t r u e < / L a y e d O u t > < W a s U I I n v i s i b l e > t r u e < / W a s U I I n v i s i b l e > < / a : V a l u e > < / a : K e y V a l u e O f D i a g r a m O b j e c t K e y a n y T y p e z b w N T n L X > < a : K e y V a l u e O f D i a g r a m O b j e c t K e y a n y T y p e z b w N T n L X > < a : K e y > < K e y > M e a s u r e s \ A v e r a g e   o f   W a i t   t i m e   o f   P e t i e n t s \ T a g I n f o \ F o r m u l a < / K e y > < / a : K e y > < a : V a l u e   i : t y p e = " M e a s u r e G r i d V i e w S t a t e I D i a g r a m T a g A d d i t i o n a l I n f o " / > < / a : K e y V a l u e O f D i a g r a m O b j e c t K e y a n y T y p e z b w N T n L X > < a : K e y V a l u e O f D i a g r a m O b j e c t K e y a n y T y p e z b w N T n L X > < a : K e y > < K e y > M e a s u r e s \ A v e r a g e   o f   W a i t   t i m e   o f   P e t i e n t s \ T a g I n f o \ V a l u e < / K e y > < / a : K e y > < a : V a l u e   i : t y p e = " M e a s u r e G r i d V i e w S t a t e I D i a g r a m T a g A d d i t i o n a l I n f o " / > < / a : K e y V a l u e O f D i a g r a m O b j e c t K e y a n y T y p e z b w N T n L X > < a : K e y V a l u e O f D i a g r a m O b j e c t K e y a n y T y p e z b w N T n L X > < a : K e y > < K e y > M e a s u r e s \ C o u n t   o f   A d m i t t e d   o r   n o t < / K e y > < / a : K e y > < a : V a l u e   i : t y p e = " M e a s u r e G r i d N o d e V i e w S t a t e " > < C o l u m n > 7 < / C o l u m n > < L a y e d O u t > t r u e < / L a y e d O u t > < W a s U I I n v i s i b l e > t r u e < / W a s U I I n v i s i b l e > < / a : V a l u e > < / a : K e y V a l u e O f D i a g r a m O b j e c t K e y a n y T y p e z b w N T n L X > < a : K e y V a l u e O f D i a g r a m O b j e c t K e y a n y T y p e z b w N T n L X > < a : K e y > < K e y > M e a s u r e s \ C o u n t   o f   A d m i t t e d   o r   n o t \ T a g I n f o \ F o r m u l a < / K e y > < / a : K e y > < a : V a l u e   i : t y p e = " M e a s u r e G r i d V i e w S t a t e I D i a g r a m T a g A d d i t i o n a l I n f o " / > < / a : K e y V a l u e O f D i a g r a m O b j e c t K e y a n y T y p e z b w N T n L X > < a : K e y V a l u e O f D i a g r a m O b j e c t K e y a n y T y p e z b w N T n L X > < a : K e y > < K e y > M e a s u r e s \ C o u n t   o f   A d m i t t e d   o r   n o t \ T a g I n f o \ V a l u e < / K e y > < / a : K e y > < a : V a l u e   i : t y p e = " M e a s u r e G r i d V i e w S t a t e I D i a g r a m T a g A d d i t i o n a l I n f o " / > < / a : K e y V a l u e O f D i a g r a m O b j e c t K e y a n y T y p e z b w N T n L X > < a : K e y V a l u e O f D i a g r a m O b j e c t K e y a n y T y p e z b w N T n L X > < a : K e y > < K e y > M e a s u r e s \ C o u n t   o f   D a t e < / K e y > < / a : K e y > < a : V a l u e   i : t y p e = " M e a s u r e G r i d N o d e V i e w S t a t e " > < C o l u m n > 1 < / 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 C o l u m n s \ P e t i e n t s 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 C o l u m n s \ D a y s   o f   T r e a t m e n t < / K e y > < / a : K e y > < a : V a l u e   i : t y p e = " M e a s u r e G r i d N o d e V i e w S t a t e " > < C o l u m n > 5 < / C o l u m n > < L a y e d O u t > t r u e < / L a y e d O u t > < / a : V a l u e > < / a : K e y V a l u e O f D i a g r a m O b j e c t K e y a n y T y p e z b w N T n L X > < a : K e y V a l u e O f D i a g r a m O b j e c t K e y a n y T y p e z b w N T n L X > < a : K e y > < K e y > C o l u m n s \ W a i t   t i m e   o f   P e t i e n t s < / K e y > < / a : K e y > < a : V a l u e   i : t y p e = " M e a s u r e G r i d N o d e V i e w S t a t e " > < C o l u m n > 6 < / C o l u m n > < L a y e d O u t > t r u e < / L a y e d O u t > < / a : V a l u e > < / a : K e y V a l u e O f D i a g r a m O b j e c t K e y a n y T y p e z b w N T n L X > < a : K e y V a l u e O f D i a g r a m O b j e c t K e y a n y T y p e z b w N T n L X > < a : K e y > < K e y > C o l u m n s \ A d m i t t e d   o r   n o t < / 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 L i n k s \ & l t ; C o l u m n s \ S u m   o f   W a i t   t i m e   o f   P e t i e n t s & g t ; - & l t ; M e a s u r e s \ W a i t   t i m e   o f   P e t i e n t s & g t ; < / K e y > < / a : K e y > < a : V a l u e   i : t y p e = " M e a s u r e G r i d V i e w S t a t e I D i a g r a m L i n k " / > < / a : K e y V a l u e O f D i a g r a m O b j e c t K e y a n y T y p e z b w N T n L X > < a : K e y V a l u e O f D i a g r a m O b j e c t K e y a n y T y p e z b w N T n L X > < a : K e y > < K e y > L i n k s \ & l t ; C o l u m n s \ S u m   o f   W a i t   t i m e   o f   P e t i e n t s & g t ; - & l t ; M e a s u r e s \ W a i t   t i m e   o f   P e t i e n t s & g t ; \ C O L U M N < / K e y > < / a : K e y > < a : V a l u e   i : t y p e = " M e a s u r e G r i d V i e w S t a t e I D i a g r a m L i n k E n d p o i n t " / > < / a : K e y V a l u e O f D i a g r a m O b j e c t K e y a n y T y p e z b w N T n L X > < a : K e y V a l u e O f D i a g r a m O b j e c t K e y a n y T y p e z b w N T n L X > < a : K e y > < K e y > L i n k s \ & l t ; C o l u m n s \ S u m   o f   W a i t   t i m e   o f   P e t i e n t s & g t ; - & l t ; M e a s u r e s \ W a i t   t i m e   o f   P e t i e n t s & g t ; \ M E A S U R E < / K e y > < / a : K e y > < a : V a l u e   i : t y p e = " M e a s u r e G r i d V i e w S t a t e I D i a g r a m L i n k E n d p o i n t " / > < / a : K e y V a l u e O f D i a g r a m O b j e c t K e y a n y T y p e z b w N T n L X > < a : K e y V a l u e O f D i a g r a m O b j e c t K e y a n y T y p e z b w N T n L X > < a : K e y > < K e y > L i n k s \ & l t ; C o l u m n s \ A v e r a g e   o f   W a i t   t i m e   o f   P e t i e n t s & g t ; - & l t ; M e a s u r e s \ W a i t   t i m e   o f   P e t i e n t s & g t ; < / K e y > < / a : K e y > < a : V a l u e   i : t y p e = " M e a s u r e G r i d V i e w S t a t e I D i a g r a m L i n k " / > < / a : K e y V a l u e O f D i a g r a m O b j e c t K e y a n y T y p e z b w N T n L X > < a : K e y V a l u e O f D i a g r a m O b j e c t K e y a n y T y p e z b w N T n L X > < a : K e y > < K e y > L i n k s \ & l t ; C o l u m n s \ A v e r a g e   o f   W a i t   t i m e   o f   P e t i e n t s & g t ; - & l t ; M e a s u r e s \ W a i t   t i m e   o f   P e t i e n t s & g t ; \ C O L U M N < / K e y > < / a : K e y > < a : V a l u e   i : t y p e = " M e a s u r e G r i d V i e w S t a t e I D i a g r a m L i n k E n d p o i n t " / > < / a : K e y V a l u e O f D i a g r a m O b j e c t K e y a n y T y p e z b w N T n L X > < a : K e y V a l u e O f D i a g r a m O b j e c t K e y a n y T y p e z b w N T n L X > < a : K e y > < K e y > L i n k s \ & l t ; C o l u m n s \ A v e r a g e   o f   W a i t   t i m e   o f   P e t i e n t s & g t ; - & l t ; M e a s u r e s \ W a i t   t i m e   o f   P e t i e n t s & g t ; \ M E A S U R E < / K e y > < / a : K e y > < a : V a l u e   i : t y p e = " M e a s u r e G r i d V i e w S t a t e I D i a g r a m L i n k E n d p o i n t " / > < / a : K e y V a l u e O f D i a g r a m O b j e c t K e y a n y T y p e z b w N T n L X > < a : K e y V a l u e O f D i a g r a m O b j e c t K e y a n y T y p e z b w N T n L X > < a : K e y > < K e y > L i n k s \ & l t ; C o l u m n s \ C o u n t   o f   A d m i t t e d   o r   n o t & g t ; - & l t ; M e a s u r e s \ A d m i t t e d   o r   n o t & g t ; < / K e y > < / a : K e y > < a : V a l u e   i : t y p e = " M e a s u r e G r i d V i e w S t a t e I D i a g r a m L i n k " / > < / a : K e y V a l u e O f D i a g r a m O b j e c t K e y a n y T y p e z b w N T n L X > < a : K e y V a l u e O f D i a g r a m O b j e c t K e y a n y T y p e z b w N T n L X > < a : K e y > < K e y > L i n k s \ & l t ; C o l u m n s \ C o u n t   o f   A d m i t t e d   o r   n o t & g t ; - & l t ; M e a s u r e s \ A d m i t t e d   o r   n o t & g t ; \ C O L U M N < / K e y > < / a : K e y > < a : V a l u e   i : t y p e = " M e a s u r e G r i d V i e w S t a t e I D i a g r a m L i n k E n d p o i n t " / > < / a : K e y V a l u e O f D i a g r a m O b j e c t K e y a n y T y p e z b w N T n L X > < a : K e y V a l u e O f D i a g r a m O b j e c t K e y a n y T y p e z b w N T n L X > < a : K e y > < K e y > L i n k s \ & l t ; C o l u m n s \ C o u n t   o f   A d m i t t e d   o r   n o t & g t ; - & l t ; M e a s u r e s \ A d m i t t e d   o r   n o t & g t ; \ M E A S U R E 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 d a t a & g t ; < / K e y > < / D i a g r a m O b j e c t K e y > < D i a g r a m O b j e c t K e y > < K e y > D y n a m i c   T a g s \ T a b l e s \ & l t ; T a b l e s \ c e l e n d e r & g t ; < / K e y > < / D i a g r a m O b j e c t K e y > < D i a g r a m O b j e c t K e y > < K e y > T a b l e s \ H o s p i t a l   d a t a < / K e y > < / D i a g r a m O b j e c t K e y > < D i a g r a m O b j e c t K e y > < K e y > T a b l e s \ H o s p i t a l   d a t a \ C o l u m n s \ I D < / K e y > < / D i a g r a m O b j e c t K e y > < D i a g r a m O b j e c t K e y > < K e y > T a b l e s \ H o s p i t a l   d a t a \ C o l u m n s \ D a t e < / K e y > < / D i a g r a m O b j e c t K e y > < D i a g r a m O b j e c t K e y > < K e y > T a b l e s \ H o s p i t a l   d a t a \ C o l u m n s \ P e t i e n t s   N a m e < / K e y > < / D i a g r a m O b j e c t K e y > < D i a g r a m O b j e c t K e y > < K e y > T a b l e s \ H o s p i t a l   d a t a \ C o l u m n s \ G e n d e r < / K e y > < / D i a g r a m O b j e c t K e y > < D i a g r a m O b j e c t K e y > < K e y > T a b l e s \ H o s p i t a l   d a t a \ C o l u m n s \ D e p a r t m e n t < / K e y > < / D i a g r a m O b j e c t K e y > < D i a g r a m O b j e c t K e y > < K e y > T a b l e s \ H o s p i t a l   d a t a \ C o l u m n s \ D a y s   o f   T r e a t m e n t < / K e y > < / D i a g r a m O b j e c t K e y > < D i a g r a m O b j e c t K e y > < K e y > T a b l e s \ H o s p i t a l   d a t a \ C o l u m n s \ W a i t   t i m e   o f   P e t i e n t s < / K e y > < / D i a g r a m O b j e c t K e y > < D i a g r a m O b j e c t K e y > < K e y > T a b l e s \ H o s p i t a l   d a t a \ C o l u m n s \ A d m i t t e d   o r   n o t < / K e y > < / D i a g r a m O b j e c t K e y > < D i a g r a m O b j e c t K e y > < K e y > T a b l e s \ H o s p i t a l   d a t a \ C o l u m n s \ A g e < / K e y > < / D i a g r a m O b j e c t K e y > < D i a g r a m O b j e c t K e y > < K e y > T a b l e s \ H o s p i t a l   d a t a \ C o l u m n s \ A g e   G r o u p < / K e y > < / D i a g r a m O b j e c t K e y > < D i a g r a m O b j e c t K e y > < K e y > T a b l e s \ H o s p i t a l   d a t a \ M e a s u r e s \ C o u n t   o f   I D < / K e y > < / D i a g r a m O b j e c t K e y > < D i a g r a m O b j e c t K e y > < K e y > T a b l e s \ H o s p i t a l   d a t a \ C o u n t   o f   I D \ A d d i t i o n a l   I n f o \ I m p l i c i t   M e a s u r e < / K e y > < / D i a g r a m O b j e c t K e y > < D i a g r a m O b j e c t K e y > < K e y > T a b l e s \ H o s p i t a l   d a t a \ M e a s u r e s \ S u m   o f   W a i t   t i m e   o f   P e t i e n t s < / K e y > < / D i a g r a m O b j e c t K e y > < D i a g r a m O b j e c t K e y > < K e y > T a b l e s \ H o s p i t a l   d a t a \ S u m   o f   W a i t   t i m e   o f   P e t i e n t s \ A d d i t i o n a l   I n f o \ I m p l i c i t   M e a s u r e < / K e y > < / D i a g r a m O b j e c t K e y > < D i a g r a m O b j e c t K e y > < K e y > T a b l e s \ H o s p i t a l   d a t a \ M e a s u r e s \ A v e r a g e   o f   W a i t   t i m e   o f   P e t i e n t s < / K e y > < / D i a g r a m O b j e c t K e y > < D i a g r a m O b j e c t K e y > < K e y > T a b l e s \ H o s p i t a l   d a t a \ A v e r a g e   o f   W a i t   t i m e   o f   P e t i e n t s \ A d d i t i o n a l   I n f o \ I m p l i c i t   M e a s u r e < / K e y > < / D i a g r a m O b j e c t K e y > < D i a g r a m O b j e c t K e y > < K e y > T a b l e s \ H o s p i t a l   d a t a \ M e a s u r e s \ C o u n t   o f   A d m i t t e d   o r   n o t < / K e y > < / D i a g r a m O b j e c t K e y > < D i a g r a m O b j e c t K e y > < K e y > T a b l e s \ H o s p i t a l   d a t a \ C o u n t   o f   A d m i t t e d   o r   n o t \ A d d i t i o n a l   I n f o \ I m p l i c i t   M e a s u r e < / K e y > < / D i a g r a m O b j e c t K e y > < D i a g r a m O b j e c t K e y > < K e y > T a b l e s \ H o s p i t a l   d a t a \ M e a s u r e s \ C o u n t   o f   D a t e < / K e y > < / D i a g r a m O b j e c t K e y > < D i a g r a m O b j e c t K e y > < K e y > T a b l e s \ H o s p i t a l   d a t a \ C o u n t   o f   D a t e \ A d d i t i o n a l   I n f o \ I m p l i c i t   M e a s u r e < / K e y > < / D i a g r a m O b j e c t K e y > < D i a g r a m O b j e c t K e y > < K e y > T a b l e s \ c e l e n d e r < / K e y > < / D i a g r a m O b j e c t K e y > < D i a g r a m O b j e c t K e y > < K e y > T a b l e s \ c e l e n d e r \ C o l u m n s \ D a t e < / K e y > < / D i a g r a m O b j e c t K e y > < D i a g r a m O b j e c t K e y > < K e y > R e l a t i o n s h i p s \ & l t ; T a b l e s \ H o s p i t a l   d a t a \ C o l u m n s \ D a t e & g t ; - & l t ; T a b l e s \ c e l e n d e r \ C o l u m n s \ D a t e & g t ; < / K e y > < / D i a g r a m O b j e c t K e y > < D i a g r a m O b j e c t K e y > < K e y > R e l a t i o n s h i p s \ & l t ; T a b l e s \ H o s p i t a l   d a t a \ C o l u m n s \ D a t e & g t ; - & l t ; T a b l e s \ c e l e n d e r \ C o l u m n s \ D a t e & g t ; \ F K < / K e y > < / D i a g r a m O b j e c t K e y > < D i a g r a m O b j e c t K e y > < K e y > R e l a t i o n s h i p s \ & l t ; T a b l e s \ H o s p i t a l   d a t a \ C o l u m n s \ D a t e & g t ; - & l t ; T a b l e s \ c e l e n d e r \ C o l u m n s \ D a t e & g t ; \ P K < / K e y > < / D i a g r a m O b j e c t K e y > < D i a g r a m O b j e c t K e y > < K e y > R e l a t i o n s h i p s \ & l t ; T a b l e s \ H o s p i t a l   d a t a \ C o l u m n s \ D a t e & g t ; - & l t ; T a b l e s \ c e l e n d e r \ C o l u m n s \ D a t e & g t ; \ C r o s s F i l t e r < / K e y > < / D i a g r a m O b j e c t K e y > < / A l l K e y s > < S e l e c t e d K e y s > < D i a g r a m O b j e c t K e y > < K e y > T a b l e s \ c e l e n d e r 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 d a t a & g t ; < / K e y > < / a : K e y > < a : V a l u e   i : t y p e = " D i a g r a m D i s p l a y T a g V i e w S t a t e " > < I s N o t F i l t e r e d O u t > t r u e < / I s N o t F i l t e r e d O u t > < / a : V a l u e > < / a : K e y V a l u e O f D i a g r a m O b j e c t K e y a n y T y p e z b w N T n L X > < a : K e y V a l u e O f D i a g r a m O b j e c t K e y a n y T y p e z b w N T n L X > < a : K e y > < K e y > D y n a m i c   T a g s \ T a b l e s \ & l t ; T a b l e s \ c e l e n d e r & g t ; < / K e y > < / a : K e y > < a : V a l u e   i : t y p e = " D i a g r a m D i s p l a y T a g V i e w S t a t e " > < I s N o t F i l t e r e d O u t > t r u e < / I s N o t F i l t e r e d O u t > < / a : V a l u e > < / a : K e y V a l u e O f D i a g r a m O b j e c t K e y a n y T y p e z b w N T n L X > < a : K e y V a l u e O f D i a g r a m O b j e c t K e y a n y T y p e z b w N T n L X > < a : K e y > < K e y > T a b l e s \ H o s p i t a l   d a t a < / K e y > < / a : K e y > < a : V a l u e   i : t y p e = " D i a g r a m D i s p l a y N o d e V i e w S t a t e " > < H e i g h t > 1 5 0 < / H e i g h t > < I s E x p a n d e d > t r u e < / I s E x p a n d e d > < L a y e d O u t > t r u e < / L a y e d O u t > < W i d t h > 2 0 0 < / W i d t h > < / a : V a l u e > < / a : K e y V a l u e O f D i a g r a m O b j e c t K e y a n y T y p e z b w N T n L X > < a : K e y V a l u e O f D i a g r a m O b j e c t K e y a n y T y p e z b w N T n L X > < a : K e y > < K e y > T a b l e s \ H o s p i t a l   d a t a \ C o l u m n s \ I D < / K e y > < / a : K e y > < a : V a l u e   i : t y p e = " D i a g r a m D i s p l a y N o d e V i e w S t a t e " > < H e i g h t > 1 5 0 < / H e i g h t > < I s E x p a n d e d > t r u e < / I s E x p a n d e d > < W i d t h > 2 0 0 < / W i d t h > < / a : V a l u e > < / a : K e y V a l u e O f D i a g r a m O b j e c t K e y a n y T y p e z b w N T n L X > < a : K e y V a l u e O f D i a g r a m O b j e c t K e y a n y T y p e z b w N T n L X > < a : K e y > < K e y > T a b l e s \ H o s p i t a l   d a t a \ C o l u m n s \ D a t e < / K e y > < / a : K e y > < a : V a l u e   i : t y p e = " D i a g r a m D i s p l a y N o d e V i e w S t a t e " > < H e i g h t > 1 5 0 < / H e i g h t > < I s E x p a n d e d > t r u e < / I s E x p a n d e d > < W i d t h > 2 0 0 < / W i d t h > < / a : V a l u e > < / a : K e y V a l u e O f D i a g r a m O b j e c t K e y a n y T y p e z b w N T n L X > < a : K e y V a l u e O f D i a g r a m O b j e c t K e y a n y T y p e z b w N T n L X > < a : K e y > < K e y > T a b l e s \ H o s p i t a l   d a t a \ C o l u m n s \ P e t i e n t s   N a m e < / K e y > < / a : K e y > < a : V a l u e   i : t y p e = " D i a g r a m D i s p l a y N o d e V i e w S t a t e " > < H e i g h t > 1 5 0 < / H e i g h t > < I s E x p a n d e d > t r u e < / I s E x p a n d e d > < W i d t h > 2 0 0 < / W i d t h > < / a : V a l u e > < / a : K e y V a l u e O f D i a g r a m O b j e c t K e y a n y T y p e z b w N T n L X > < a : K e y V a l u e O f D i a g r a m O b j e c t K e y a n y T y p e z b w N T n L X > < a : K e y > < K e y > T a b l e s \ H o s p i t a l   d a t a \ C o l u m n s \ G e n d e r < / K e y > < / a : K e y > < a : V a l u e   i : t y p e = " D i a g r a m D i s p l a y N o d e V i e w S t a t e " > < H e i g h t > 1 5 0 < / H e i g h t > < I s E x p a n d e d > t r u e < / I s E x p a n d e d > < W i d t h > 2 0 0 < / W i d t h > < / a : V a l u e > < / a : K e y V a l u e O f D i a g r a m O b j e c t K e y a n y T y p e z b w N T n L X > < a : K e y V a l u e O f D i a g r a m O b j e c t K e y a n y T y p e z b w N T n L X > < a : K e y > < K e y > T a b l e s \ H o s p i t a l   d a t a \ C o l u m n s \ D e p a r t m e n t < / K e y > < / a : K e y > < a : V a l u e   i : t y p e = " D i a g r a m D i s p l a y N o d e V i e w S t a t e " > < H e i g h t > 1 5 0 < / H e i g h t > < I s E x p a n d e d > t r u e < / I s E x p a n d e d > < W i d t h > 2 0 0 < / W i d t h > < / a : V a l u e > < / a : K e y V a l u e O f D i a g r a m O b j e c t K e y a n y T y p e z b w N T n L X > < a : K e y V a l u e O f D i a g r a m O b j e c t K e y a n y T y p e z b w N T n L X > < a : K e y > < K e y > T a b l e s \ H o s p i t a l   d a t a \ C o l u m n s \ D a y s   o f   T r e a t m e n t < / K e y > < / a : K e y > < a : V a l u e   i : t y p e = " D i a g r a m D i s p l a y N o d e V i e w S t a t e " > < H e i g h t > 1 5 0 < / H e i g h t > < I s E x p a n d e d > t r u e < / I s E x p a n d e d > < W i d t h > 2 0 0 < / W i d t h > < / a : V a l u e > < / a : K e y V a l u e O f D i a g r a m O b j e c t K e y a n y T y p e z b w N T n L X > < a : K e y V a l u e O f D i a g r a m O b j e c t K e y a n y T y p e z b w N T n L X > < a : K e y > < K e y > T a b l e s \ H o s p i t a l   d a t a \ C o l u m n s \ W a i t   t i m e   o f   P e t i e n t s < / K e y > < / a : K e y > < a : V a l u e   i : t y p e = " D i a g r a m D i s p l a y N o d e V i e w S t a t e " > < H e i g h t > 1 5 0 < / H e i g h t > < I s E x p a n d e d > t r u e < / I s E x p a n d e d > < W i d t h > 2 0 0 < / W i d t h > < / a : V a l u e > < / a : K e y V a l u e O f D i a g r a m O b j e c t K e y a n y T y p e z b w N T n L X > < a : K e y V a l u e O f D i a g r a m O b j e c t K e y a n y T y p e z b w N T n L X > < a : K e y > < K e y > T a b l e s \ H o s p i t a l   d a t a \ C o l u m n s \ A d m i t t e d   o r   n o t < / K e y > < / a : K e y > < a : V a l u e   i : t y p e = " D i a g r a m D i s p l a y N o d e V i e w S t a t e " > < H e i g h t > 1 5 0 < / H e i g h t > < I s E x p a n d e d > t r u e < / I s E x p a n d e d > < W i d t h > 2 0 0 < / W i d t h > < / a : V a l u e > < / a : K e y V a l u e O f D i a g r a m O b j e c t K e y a n y T y p e z b w N T n L X > < a : K e y V a l u e O f D i a g r a m O b j e c t K e y a n y T y p e z b w N T n L X > < a : K e y > < K e y > T a b l e s \ H o s p i t a l   d a t a \ C o l u m n s \ A g e < / K e y > < / a : K e y > < a : V a l u e   i : t y p e = " D i a g r a m D i s p l a y N o d e V i e w S t a t e " > < H e i g h t > 1 5 0 < / H e i g h t > < I s E x p a n d e d > t r u e < / I s E x p a n d e d > < W i d t h > 2 0 0 < / W i d t h > < / a : V a l u e > < / a : K e y V a l u e O f D i a g r a m O b j e c t K e y a n y T y p e z b w N T n L X > < a : K e y V a l u e O f D i a g r a m O b j e c t K e y a n y T y p e z b w N T n L X > < a : K e y > < K e y > T a b l e s \ H o s p i t a l   d a t a \ C o l u m n s \ A g e   G r o u p < / K e y > < / a : K e y > < a : V a l u e   i : t y p e = " D i a g r a m D i s p l a y N o d e V i e w S t a t e " > < H e i g h t > 1 5 0 < / H e i g h t > < I s E x p a n d e d > t r u e < / I s E x p a n d e d > < W i d t h > 2 0 0 < / W i d t h > < / a : V a l u e > < / a : K e y V a l u e O f D i a g r a m O b j e c t K e y a n y T y p e z b w N T n L X > < a : K e y V a l u e O f D i a g r a m O b j e c t K e y a n y T y p e z b w N T n L X > < a : K e y > < K e y > T a b l e s \ H o s p i t a l   d a t a \ M e a s u r e s \ C o u n t   o f   I D < / K e y > < / a : K e y > < a : V a l u e   i : t y p e = " D i a g r a m D i s p l a y N o d e V i e w S t a t e " > < H e i g h t > 1 5 0 < / H e i g h t > < I s E x p a n d e d > t r u e < / I s E x p a n d e d > < W i d t h > 2 0 0 < / W i d t h > < / a : V a l u e > < / a : K e y V a l u e O f D i a g r a m O b j e c t K e y a n y T y p e z b w N T n L X > < a : K e y V a l u e O f D i a g r a m O b j e c t K e y a n y T y p e z b w N T n L X > < a : K e y > < K e y > T a b l e s \ H o s p i t a l   d a t a \ C o u n t   o f   I D \ A d d i t i o n a l   I n f o \ I m p l i c i t   M e a s u r e < / K e y > < / a : K e y > < a : V a l u e   i : t y p e = " D i a g r a m D i s p l a y V i e w S t a t e I D i a g r a m T a g A d d i t i o n a l I n f o " / > < / a : K e y V a l u e O f D i a g r a m O b j e c t K e y a n y T y p e z b w N T n L X > < a : K e y V a l u e O f D i a g r a m O b j e c t K e y a n y T y p e z b w N T n L X > < a : K e y > < K e y > T a b l e s \ H o s p i t a l   d a t a \ M e a s u r e s \ S u m   o f   W a i t   t i m e   o f   P e t i e n t s < / K e y > < / a : K e y > < a : V a l u e   i : t y p e = " D i a g r a m D i s p l a y N o d e V i e w S t a t e " > < H e i g h t > 1 5 0 < / H e i g h t > < I s E x p a n d e d > t r u e < / I s E x p a n d e d > < W i d t h > 2 0 0 < / W i d t h > < / a : V a l u e > < / a : K e y V a l u e O f D i a g r a m O b j e c t K e y a n y T y p e z b w N T n L X > < a : K e y V a l u e O f D i a g r a m O b j e c t K e y a n y T y p e z b w N T n L X > < a : K e y > < K e y > T a b l e s \ H o s p i t a l   d a t a \ S u m   o f   W a i t   t i m e   o f   P e t i e n t s \ A d d i t i o n a l   I n f o \ I m p l i c i t   M e a s u r e < / K e y > < / a : K e y > < a : V a l u e   i : t y p e = " D i a g r a m D i s p l a y V i e w S t a t e I D i a g r a m T a g A d d i t i o n a l I n f o " / > < / a : K e y V a l u e O f D i a g r a m O b j e c t K e y a n y T y p e z b w N T n L X > < a : K e y V a l u e O f D i a g r a m O b j e c t K e y a n y T y p e z b w N T n L X > < a : K e y > < K e y > T a b l e s \ H o s p i t a l   d a t a \ M e a s u r e s \ A v e r a g e   o f   W a i t   t i m e   o f   P e t i e n t s < / K e y > < / a : K e y > < a : V a l u e   i : t y p e = " D i a g r a m D i s p l a y N o d e V i e w S t a t e " > < H e i g h t > 1 5 0 < / H e i g h t > < I s E x p a n d e d > t r u e < / I s E x p a n d e d > < W i d t h > 2 0 0 < / W i d t h > < / a : V a l u e > < / a : K e y V a l u e O f D i a g r a m O b j e c t K e y a n y T y p e z b w N T n L X > < a : K e y V a l u e O f D i a g r a m O b j e c t K e y a n y T y p e z b w N T n L X > < a : K e y > < K e y > T a b l e s \ H o s p i t a l   d a t a \ A v e r a g e   o f   W a i t   t i m e   o f   P e t i e n t s \ A d d i t i o n a l   I n f o \ I m p l i c i t   M e a s u r e < / K e y > < / a : K e y > < a : V a l u e   i : t y p e = " D i a g r a m D i s p l a y V i e w S t a t e I D i a g r a m T a g A d d i t i o n a l I n f o " / > < / a : K e y V a l u e O f D i a g r a m O b j e c t K e y a n y T y p e z b w N T n L X > < a : K e y V a l u e O f D i a g r a m O b j e c t K e y a n y T y p e z b w N T n L X > < a : K e y > < K e y > T a b l e s \ H o s p i t a l   d a t a \ M e a s u r e s \ C o u n t   o f   A d m i t t e d   o r   n o t < / K e y > < / a : K e y > < a : V a l u e   i : t y p e = " D i a g r a m D i s p l a y N o d e V i e w S t a t e " > < H e i g h t > 1 5 0 < / H e i g h t > < I s E x p a n d e d > t r u e < / I s E x p a n d e d > < W i d t h > 2 0 0 < / W i d t h > < / a : V a l u e > < / a : K e y V a l u e O f D i a g r a m O b j e c t K e y a n y T y p e z b w N T n L X > < a : K e y V a l u e O f D i a g r a m O b j e c t K e y a n y T y p e z b w N T n L X > < a : K e y > < K e y > T a b l e s \ H o s p i t a l   d a t a \ C o u n t   o f   A d m i t t e d   o r   n o t \ A d d i t i o n a l   I n f o \ I m p l i c i t   M e a s u r e < / K e y > < / a : K e y > < a : V a l u e   i : t y p e = " D i a g r a m D i s p l a y V i e w S t a t e I D i a g r a m T a g A d d i t i o n a l I n f o " / > < / a : K e y V a l u e O f D i a g r a m O b j e c t K e y a n y T y p e z b w N T n L X > < a : K e y V a l u e O f D i a g r a m O b j e c t K e y a n y T y p e z b w N T n L X > < a : K e y > < K e y > T a b l e s \ H o s p i t a l   d a t a \ M e a s u r e s \ C o u n t   o f   D a t e < / K e y > < / a : K e y > < a : V a l u e   i : t y p e = " D i a g r a m D i s p l a y N o d e V i e w S t a t e " > < H e i g h t > 1 5 0 < / H e i g h t > < I s E x p a n d e d > t r u e < / I s E x p a n d e d > < W i d t h > 2 0 0 < / W i d t h > < / a : V a l u e > < / a : K e y V a l u e O f D i a g r a m O b j e c t K e y a n y T y p e z b w N T n L X > < a : K e y V a l u e O f D i a g r a m O b j e c t K e y a n y T y p e z b w N T n L X > < a : K e y > < K e y > T a b l e s \ H o s p i t a l   d a t a \ C o u n t   o f   D a t e \ A d d i t i o n a l   I n f o \ I m p l i c i t   M e a s u r e < / K e y > < / a : K e y > < a : V a l u e   i : t y p e = " D i a g r a m D i s p l a y V i e w S t a t e I D i a g r a m T a g A d d i t i o n a l I n f o " / > < / a : K e y V a l u e O f D i a g r a m O b j e c t K e y a n y T y p e z b w N T n L X > < a : K e y V a l u e O f D i a g r a m O b j e c t K e y a n y T y p e z b w N T n L X > < a : K e y > < K e y > T a b l e s \ c e l e n d e r < / K e y > < / a : K e y > < a : V a l u e   i : t y p e = " D i a g r a m D i s p l a y N o d e V i e w S t a t e " > < H e i g h t > 1 5 0 < / H e i g h t > < I s E x p a n d e d > t r u e < / I s E x p a n d e d > < L a y e d O u t > t r u e < / L a y e d O u t > < L e f t > 3 2 9 . 9 0 3 8 1 0 5 6 7 6 6 5 8 < / L e f t > < T a b I n d e x > 1 < / T a b I n d e x > < W i d t h > 2 0 0 < / W i d t h > < / a : V a l u e > < / a : K e y V a l u e O f D i a g r a m O b j e c t K e y a n y T y p e z b w N T n L X > < a : K e y V a l u e O f D i a g r a m O b j e c t K e y a n y T y p e z b w N T n L X > < a : K e y > < K e y > T a b l e s \ c e l e n d e r \ C o l u m n s \ D a t e < / K e y > < / a : K e y > < a : V a l u e   i : t y p e = " D i a g r a m D i s p l a y N o d e V i e w S t a t e " > < H e i g h t > 1 5 0 < / H e i g h t > < I s E x p a n d e d > t r u e < / I s E x p a n d e d > < W i d t h > 2 0 0 < / W i d t h > < / a : V a l u e > < / a : K e y V a l u e O f D i a g r a m O b j e c t K e y a n y T y p e z b w N T n L X > < a : K e y V a l u e O f D i a g r a m O b j e c t K e y a n y T y p e z b w N T n L X > < a : K e y > < K e y > R e l a t i o n s h i p s \ & l t ; T a b l e s \ H o s p i t a l   d a t a \ C o l u m n s \ D a t e & g t ; - & l t ; T a b l e s \ c e l e n d e r \ C o l u m n s \ D a t e & g t ; 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 R e l a t i o n s h i p s \ & l t ; T a b l e s \ H o s p i t a l   d a t a \ C o l u m n s \ D a t e & g t ; - & l t ; T a b l e s \ c e l e n d e r \ C o l u m n s \ D a t e & g t ; \ F K 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 d a t a \ C o l u m n s \ D a t e & g t ; - & l t ; T a b l e s \ c e l e n d e r \ C o l u m n s \ D a t e & g t ; \ P K 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 d a t a \ C o l u m n s \ D a t e & g t ; - & l t ; T a b l e s \ c e l e n d e r \ C o l u m n s \ D a t e & g t ; \ C r o s s F i l t e r 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 C o l u m n s \ A d m i s s i o n   d a t e < / K e y > < / a : K e y > < a : V a l u e   i : t y p e = " T a b l e W i d g e t B a s e V i e w S t a t e " / > < / a : K e y V a l u e O f D i a g r a m O b j e c t K e y a n y T y p e z b w N T n L X > < a : K e y V a l u e O f D i a g r a m O b j e c t K e y a n y T y p e z b w N T n L X > < a : K e y > < K e y > C o l u m n s \ P e t i e n t s 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 C o l u m n s \ D a y s   o f   T r e a t m e n t < / K e y > < / a : K e y > < a : V a l u e   i : t y p e = " T a b l e W i d g e t B a s e V i e w S t a t e " / > < / a : K e y V a l u e O f D i a g r a m O b j e c t K e y a n y T y p e z b w N T n L X > < a : K e y V a l u e O f D i a g r a m O b j e c t K e y a n y T y p e z b w N T n L X > < a : K e y > < K e y > C o l u m n s \ W a i t   t i m e   o f   P e t i e n t s < / K e y > < / a : K e y > < a : V a l u e   i : t y p e = " T a b l e W i d g e t B a s e V i e w S t a t e " / > < / a : K e y V a l u e O f D i a g r a m O b j e c t K e y a n y T y p e z b w N T n L X > < a : K e y V a l u e O f D i a g r a m O b j e c t K e y a n y T y p e z b w N T n L X > < a : K e y > < K e y > C o l u m n s \ A d m i t t e d   o r   n o t < / 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 C o l u m n s \ P e t i e n t s 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 C o l u m n s \ D a y s   o f   T r e a t m e n t < / K e y > < / a : K e y > < a : V a l u e   i : t y p e = " T a b l e W i d g e t B a s e V i e w S t a t e " / > < / a : K e y V a l u e O f D i a g r a m O b j e c t K e y a n y T y p e z b w N T n L X > < a : K e y V a l u e O f D i a g r a m O b j e c t K e y a n y T y p e z b w N T n L X > < a : K e y > < K e y > C o l u m n s \ W a i t   t i m e   o f   P e t i e n t s < / K e y > < / a : K e y > < a : V a l u e   i : t y p e = " T a b l e W i d g e t B a s e V i e w S t a t e " / > < / a : K e y V a l u e O f D i a g r a m O b j e c t K e y a n y T y p e z b w N T n L X > < a : K e y V a l u e O f D i a g r a m O b j e c t K e y a n y T y p e z b w N T n L X > < a : K e y > < K e y > C o l u m n s \ A d m i t t e d   o r   n o t < / 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H o s p i t a l   d a t a _ c a e 9 d 1 3 0 - 7 7 9 b - 4 a 3 f - 9 7 9 0 - 1 b 2 1 f 8 3 1 a 5 a b ] ] > < / C u s t o m C o n t e n t > < / G e m i n i > 
</file>

<file path=customXml/item16.xml>��< ? x m l   v e r s i o n = " 1 . 0 "   e n c o d i n g = " U T F - 1 6 " ? > < G e m i n i   x m l n s = " h t t p : / / g e m i n i / p i v o t c u s t o m i z a t i o n / T a b l e O r d e r " > < C u s t o m C o n t e n t > < ! [ C D A T A [ H o s p i t a l   d a t a _ c a e 9 d 1 3 0 - 7 7 9 b - 4 a 3 f - 9 7 9 0 - 1 b 2 1 f 8 3 1 a 5 a b , c e l e n d e r _ 3 0 b 2 e 4 a e - a 6 6 e - 4 b 5 0 - 8 3 c a - f d 7 c f 9 2 3 6 5 d 9 ] ] > < / 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 2 0 2 5 - 0 8 - 2 4 T 0 3 : 0 7 : 2 3 . 1 8 5 0 8 6 8 + 0 5 : 3 0 < / L a s t P r o c e s s e d T i m e > < / D a t a M o d e l i n g S a n d b o x . S e r i a l i z e d S a n d b o x E r r o r C a c h 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 d a t a _ c a e 9 d 1 3 0 - 7 7 9 b - 4 a 3 f - 9 7 9 0 - 1 b 2 1 f 8 3 1 a 5 a b < / K e y > < V a l u e   x m l n s : a = " h t t p : / / s c h e m a s . d a t a c o n t r a c t . o r g / 2 0 0 4 / 0 7 / M i c r o s o f t . A n a l y s i s S e r v i c e s . C o m m o n " > < a : H a s F o c u s > t r u e < / a : H a s F o c u s > < a : S i z e A t D p i 9 6 > 1 8 2 < / 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H o s p i t a l   d a t a _ c a e 9 d 1 3 0 - 7 7 9 b - 4 a 3 f - 9 7 9 0 - 1 b 2 1 f 8 3 1 a 5 a 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 8 7 < / i n t > < / v a l u e > < / i t e m > < i t e m > < k e y > < s t r i n g > D a t e < / s t r i n g > < / k e y > < v a l u e > < i n t > 1 2 1 < / i n t > < / v a l u e > < / i t e m > < i t e m > < k e y > < s t r i n g > P e t i e n t s   N a m e < / s t r i n g > < / k e y > < v a l u e > < i n t > 2 5 2 < / i n t > < / v a l u e > < / i t e m > < i t e m > < k e y > < s t r i n g > G e n d e r < / s t r i n g > < / k e y > < v a l u e > < i n t > 1 5 4 < / i n t > < / v a l u e > < / i t e m > < i t e m > < k e y > < s t r i n g > D e p a r t m e n t < / s t r i n g > < / k e y > < v a l u e > < i n t > 2 1 6 < / i n t > < / v a l u e > < / i t e m > < i t e m > < k e y > < s t r i n g > D a y s   o f   T r e a t m e n t < / s t r i n g > < / k e y > < v a l u e > < i n t > 3 0 3 < / i n t > < / v a l u e > < / i t e m > < i t e m > < k e y > < s t r i n g > W a i t   t i m e   o f   P e t i e n t s < / s t r i n g > < / k e y > < v a l u e > < i n t > 3 3 6 < / i n t > < / v a l u e > < / i t e m > < i t e m > < k e y > < s t r i n g > A d m i t t e d   o r   n o t < / s t r i n g > < / k e y > < v a l u e > < i n t > 2 6 6 < / i n t > < / v a l u e > < / i t e m > < i t e m > < k e y > < s t r i n g > A g e < / s t r i n g > < / k e y > < v a l u e > < i n t > 1 1 0 < / i n t > < / v a l u e > < / i t e m > < i t e m > < k e y > < s t r i n g > A g e   G r o u p < / s t r i n g > < / k e y > < v a l u e > < i n t > 1 9 7 < / i n t > < / v a l u e > < / i t e m > < / C o l u m n W i d t h s > < C o l u m n D i s p l a y I n d e x > < i t e m > < k e y > < s t r i n g > I D < / s t r i n g > < / k e y > < v a l u e > < i n t > 0 < / i n t > < / v a l u e > < / i t e m > < i t e m > < k e y > < s t r i n g > D a t e < / s t r i n g > < / k e y > < v a l u e > < i n t > 1 < / i n t > < / v a l u e > < / i t e m > < i t e m > < k e y > < s t r i n g > P e t i e n t s   N a m e < / s t r i n g > < / k e y > < v a l u e > < i n t > 2 < / i n t > < / v a l u e > < / i t e m > < i t e m > < k e y > < s t r i n g > G e n d e r < / s t r i n g > < / k e y > < v a l u e > < i n t > 3 < / i n t > < / v a l u e > < / i t e m > < i t e m > < k e y > < s t r i n g > D e p a r t m e n t < / s t r i n g > < / k e y > < v a l u e > < i n t > 4 < / i n t > < / v a l u e > < / i t e m > < i t e m > < k e y > < s t r i n g > D a y s   o f   T r e a t m e n t < / s t r i n g > < / k e y > < v a l u e > < i n t > 5 < / i n t > < / v a l u e > < / i t e m > < i t e m > < k e y > < s t r i n g > W a i t   t i m e   o f   P e t i e n t s < / s t r i n g > < / k e y > < v a l u e > < i n t > 6 < / i n t > < / v a l u e > < / i t e m > < i t e m > < k e y > < s t r i n g > A d m i t t e d   o r   n o t < / s t r i n g > < / k e y > < v a l u e > < i n t > 7 < / i n t > < / v a l u e > < / i t e m > < i t e m > < k e y > < s t r i n g > A g e < / s t r i n g > < / k e y > < v a l u e > < i n t > 8 < / i n t > < / v a l u e > < / i t e m > < i t e m > < k e y > < s t r i n g > A g e   G r o u p < / 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528E224B-7B40-42C9-A1BA-B868531129AA}">
  <ds:schemaRefs>
    <ds:schemaRef ds:uri="http://schemas.microsoft.com/DataMashup"/>
  </ds:schemaRefs>
</ds:datastoreItem>
</file>

<file path=customXml/itemProps10.xml><?xml version="1.0" encoding="utf-8"?>
<ds:datastoreItem xmlns:ds="http://schemas.openxmlformats.org/officeDocument/2006/customXml" ds:itemID="{87007DDA-4FB0-4451-8D4F-08E7402B6AEB}">
  <ds:schemaRefs/>
</ds:datastoreItem>
</file>

<file path=customXml/itemProps11.xml><?xml version="1.0" encoding="utf-8"?>
<ds:datastoreItem xmlns:ds="http://schemas.openxmlformats.org/officeDocument/2006/customXml" ds:itemID="{CCC14161-C975-465D-82E6-2681E0AD7186}">
  <ds:schemaRefs/>
</ds:datastoreItem>
</file>

<file path=customXml/itemProps12.xml><?xml version="1.0" encoding="utf-8"?>
<ds:datastoreItem xmlns:ds="http://schemas.openxmlformats.org/officeDocument/2006/customXml" ds:itemID="{4B2B102E-D7ED-431D-9E77-45769779B12E}">
  <ds:schemaRefs/>
</ds:datastoreItem>
</file>

<file path=customXml/itemProps13.xml><?xml version="1.0" encoding="utf-8"?>
<ds:datastoreItem xmlns:ds="http://schemas.openxmlformats.org/officeDocument/2006/customXml" ds:itemID="{291A61D2-1F66-44E3-96D4-A7B96F99DC19}">
  <ds:schemaRefs/>
</ds:datastoreItem>
</file>

<file path=customXml/itemProps14.xml><?xml version="1.0" encoding="utf-8"?>
<ds:datastoreItem xmlns:ds="http://schemas.openxmlformats.org/officeDocument/2006/customXml" ds:itemID="{31B685D3-4B3B-4395-81F4-A0E736A4C5D7}">
  <ds:schemaRefs/>
</ds:datastoreItem>
</file>

<file path=customXml/itemProps15.xml><?xml version="1.0" encoding="utf-8"?>
<ds:datastoreItem xmlns:ds="http://schemas.openxmlformats.org/officeDocument/2006/customXml" ds:itemID="{91EE3512-1885-4DF1-9AED-01466B5668B2}">
  <ds:schemaRefs/>
</ds:datastoreItem>
</file>

<file path=customXml/itemProps16.xml><?xml version="1.0" encoding="utf-8"?>
<ds:datastoreItem xmlns:ds="http://schemas.openxmlformats.org/officeDocument/2006/customXml" ds:itemID="{F4E5671C-3D2B-41E5-A14D-AA84B2ABDEAF}">
  <ds:schemaRefs/>
</ds:datastoreItem>
</file>

<file path=customXml/itemProps17.xml><?xml version="1.0" encoding="utf-8"?>
<ds:datastoreItem xmlns:ds="http://schemas.openxmlformats.org/officeDocument/2006/customXml" ds:itemID="{6E2BD705-CC20-421E-A2FA-7655FF1F1E44}">
  <ds:schemaRefs/>
</ds:datastoreItem>
</file>

<file path=customXml/itemProps18.xml><?xml version="1.0" encoding="utf-8"?>
<ds:datastoreItem xmlns:ds="http://schemas.openxmlformats.org/officeDocument/2006/customXml" ds:itemID="{648C872E-DDD2-4680-9C26-3D04EFEFE991}">
  <ds:schemaRefs/>
</ds:datastoreItem>
</file>

<file path=customXml/itemProps2.xml><?xml version="1.0" encoding="utf-8"?>
<ds:datastoreItem xmlns:ds="http://schemas.openxmlformats.org/officeDocument/2006/customXml" ds:itemID="{9EE92DD6-678B-4839-A36A-A5656DD553A2}">
  <ds:schemaRefs/>
</ds:datastoreItem>
</file>

<file path=customXml/itemProps3.xml><?xml version="1.0" encoding="utf-8"?>
<ds:datastoreItem xmlns:ds="http://schemas.openxmlformats.org/officeDocument/2006/customXml" ds:itemID="{0FA850B7-398C-48EE-9603-B321A49626CA}">
  <ds:schemaRefs/>
</ds:datastoreItem>
</file>

<file path=customXml/itemProps4.xml><?xml version="1.0" encoding="utf-8"?>
<ds:datastoreItem xmlns:ds="http://schemas.openxmlformats.org/officeDocument/2006/customXml" ds:itemID="{64D1EE3C-1351-4BCA-BEB0-5093BB8998C0}">
  <ds:schemaRefs/>
</ds:datastoreItem>
</file>

<file path=customXml/itemProps5.xml><?xml version="1.0" encoding="utf-8"?>
<ds:datastoreItem xmlns:ds="http://schemas.openxmlformats.org/officeDocument/2006/customXml" ds:itemID="{FF43760A-58EC-4049-8C5E-8B616252F313}">
  <ds:schemaRefs/>
</ds:datastoreItem>
</file>

<file path=customXml/itemProps6.xml><?xml version="1.0" encoding="utf-8"?>
<ds:datastoreItem xmlns:ds="http://schemas.openxmlformats.org/officeDocument/2006/customXml" ds:itemID="{87E9FC5A-4BF0-4E7E-81E0-4399D82CBD4C}">
  <ds:schemaRefs/>
</ds:datastoreItem>
</file>

<file path=customXml/itemProps7.xml><?xml version="1.0" encoding="utf-8"?>
<ds:datastoreItem xmlns:ds="http://schemas.openxmlformats.org/officeDocument/2006/customXml" ds:itemID="{4E263A48-F379-4E11-9DE5-8402313DAD6C}">
  <ds:schemaRefs/>
</ds:datastoreItem>
</file>

<file path=customXml/itemProps8.xml><?xml version="1.0" encoding="utf-8"?>
<ds:datastoreItem xmlns:ds="http://schemas.openxmlformats.org/officeDocument/2006/customXml" ds:itemID="{F98C9C28-C881-4428-AAE8-66078016D03A}">
  <ds:schemaRefs/>
</ds:datastoreItem>
</file>

<file path=customXml/itemProps9.xml><?xml version="1.0" encoding="utf-8"?>
<ds:datastoreItem xmlns:ds="http://schemas.openxmlformats.org/officeDocument/2006/customXml" ds:itemID="{730D32BC-A93E-4C0E-B7F9-BE799AB87F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relation</vt:lpstr>
      <vt:lpstr>Dasboard</vt:lpstr>
      <vt:lpstr>Main data</vt:lpstr>
      <vt:lpstr>Department chart</vt:lpstr>
      <vt:lpstr>Age chart</vt:lpstr>
      <vt:lpstr>No of Petients chart</vt:lpstr>
      <vt:lpstr>days of  Treatment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WAJIHA</dc:creator>
  <cp:lastModifiedBy>WAJIHA</cp:lastModifiedBy>
  <dcterms:created xsi:type="dcterms:W3CDTF">2025-08-23T09:53:45Z</dcterms:created>
  <dcterms:modified xsi:type="dcterms:W3CDTF">2025-08-29T07:45:19Z</dcterms:modified>
</cp:coreProperties>
</file>